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externalReferences>
    <externalReference r:id="rId10"/>
  </externalReferences>
  <definedNames>
    <definedName name="CommercialLoansMarket">'LOAN ONLY STATS'!$A$23:$C$26</definedName>
    <definedName name="CommercialSalesMarket">'SALES STATS'!$A$49:$C$54</definedName>
    <definedName name="ConstructionLoansMarket">'LOAN ONLY STATS'!$A$42:$C$44</definedName>
    <definedName name="ConventionalLoansExcludingInclineMarket">'LOAN ONLY STATS'!$A$60:$C$70</definedName>
    <definedName name="ConventionalLoansMarket">'LOAN ONLY STATS'!$A$7:$C$17</definedName>
    <definedName name="CreditLineLoansMarket">'LOAN ONLY STATS'!$A$32:$C$36</definedName>
    <definedName name="HardMoneyLoansMarket">'LOAN ONLY STATS'!$A$50:$C$54</definedName>
    <definedName name="InclineSalesMarket">'SALES STATS'!$A$71:$C$73</definedName>
    <definedName name="OverallLoans">'OVERALL STATS'!$A$25:$C$35</definedName>
    <definedName name="OverallSales">'OVERALL STATS'!$A$7:$C$19</definedName>
    <definedName name="OverallSalesAndLoans">'OVERALL STATS'!$A$41:$C$53</definedName>
    <definedName name="_xlnm.Print_Titles" localSheetId="1">'SALES STATS'!$1:$6</definedName>
    <definedName name="ResaleMarket">'SALES STATS'!$A$7:$C$16</definedName>
    <definedName name="ResidentialResaleMarket">'SALES STATS'!$A$34:$C$43</definedName>
    <definedName name="ResidentialSalesExcludingInclineMarket">'SALES STATS'!$A$79:$C$88</definedName>
    <definedName name="SubdivisionMarket">'SALES STATS'!$A$22:$C$28</definedName>
    <definedName name="VacantLandSalesMarket">'SALES STATS'!$A$60:$C$65</definedName>
  </definedNames>
  <calcPr calcId="124519"/>
  <pivotCaches>
    <pivotCache cacheId="10" r:id="rId11"/>
    <pivotCache cacheId="15" r:id="rId12"/>
  </pivotCaches>
</workbook>
</file>

<file path=xl/calcChain.xml><?xml version="1.0" encoding="utf-8"?>
<calcChain xmlns="http://schemas.openxmlformats.org/spreadsheetml/2006/main">
  <c r="G70" i="3"/>
  <c r="G69"/>
  <c r="G68"/>
  <c r="G67"/>
  <c r="G66"/>
  <c r="G65"/>
  <c r="G64"/>
  <c r="G63"/>
  <c r="G62"/>
  <c r="G61"/>
  <c r="G60"/>
  <c r="G17"/>
  <c r="G16"/>
  <c r="G15"/>
  <c r="G14"/>
  <c r="G13"/>
  <c r="G12"/>
  <c r="G11"/>
  <c r="G10"/>
  <c r="G9"/>
  <c r="G8"/>
  <c r="G7"/>
  <c r="G88" i="2"/>
  <c r="G87"/>
  <c r="G86"/>
  <c r="G85"/>
  <c r="G84"/>
  <c r="G83"/>
  <c r="G82"/>
  <c r="G81"/>
  <c r="G80"/>
  <c r="G79"/>
  <c r="G65"/>
  <c r="G64"/>
  <c r="G63"/>
  <c r="G62"/>
  <c r="G61"/>
  <c r="G60"/>
  <c r="G54"/>
  <c r="G53"/>
  <c r="G52"/>
  <c r="G51"/>
  <c r="G50"/>
  <c r="G49"/>
  <c r="G43"/>
  <c r="G42"/>
  <c r="G41"/>
  <c r="G40"/>
  <c r="G39"/>
  <c r="G38"/>
  <c r="G37"/>
  <c r="G36"/>
  <c r="G35"/>
  <c r="G34"/>
  <c r="G28"/>
  <c r="G27"/>
  <c r="G26"/>
  <c r="G25"/>
  <c r="G24"/>
  <c r="G23"/>
  <c r="G22"/>
  <c r="G16"/>
  <c r="G15"/>
  <c r="G14"/>
  <c r="G13"/>
  <c r="G12"/>
  <c r="G11"/>
  <c r="G10"/>
  <c r="G9"/>
  <c r="G8"/>
  <c r="G7"/>
  <c r="G53" i="1"/>
  <c r="G52"/>
  <c r="G51"/>
  <c r="G50"/>
  <c r="G49"/>
  <c r="G48"/>
  <c r="G47"/>
  <c r="G46"/>
  <c r="G45"/>
  <c r="G44"/>
  <c r="G43"/>
  <c r="G42"/>
  <c r="G41"/>
  <c r="G35"/>
  <c r="G34"/>
  <c r="G33"/>
  <c r="G32"/>
  <c r="G31"/>
  <c r="G30"/>
  <c r="G29"/>
  <c r="G28"/>
  <c r="G27"/>
  <c r="G26"/>
  <c r="G25"/>
  <c r="G19"/>
  <c r="G18"/>
  <c r="G17"/>
  <c r="G16"/>
  <c r="G15"/>
  <c r="G14"/>
  <c r="G13"/>
  <c r="G12"/>
  <c r="G11"/>
  <c r="G10"/>
  <c r="G9"/>
  <c r="G8"/>
  <c r="G7"/>
  <c r="D73" i="2"/>
  <c r="E72"/>
  <c r="E71"/>
  <c r="B74"/>
  <c r="D72" s="1"/>
  <c r="C74"/>
  <c r="E73" s="1"/>
  <c r="D71" l="1"/>
  <c r="B36" i="18" l="1"/>
  <c r="E35" s="1"/>
  <c r="C36"/>
  <c r="F35" s="1"/>
  <c r="C71" i="3"/>
  <c r="B71"/>
  <c r="E67" l="1"/>
  <c r="E61"/>
  <c r="E69"/>
  <c r="E66"/>
  <c r="E68"/>
  <c r="E62"/>
  <c r="E63"/>
  <c r="E65"/>
  <c r="E70"/>
  <c r="E64"/>
  <c r="E60"/>
  <c r="D67"/>
  <c r="D61"/>
  <c r="D68"/>
  <c r="D62"/>
  <c r="D69"/>
  <c r="D63"/>
  <c r="D65"/>
  <c r="D66"/>
  <c r="D70"/>
  <c r="D64"/>
  <c r="D60"/>
  <c r="C89" i="2"/>
  <c r="B89"/>
  <c r="F25" i="18"/>
  <c r="E33"/>
  <c r="F21"/>
  <c r="A2"/>
  <c r="C45" i="3"/>
  <c r="B45"/>
  <c r="C27"/>
  <c r="B27"/>
  <c r="C55" i="2"/>
  <c r="B55"/>
  <c r="B20" i="1"/>
  <c r="D18" s="1"/>
  <c r="C20"/>
  <c r="E15" s="1"/>
  <c r="B55" i="3"/>
  <c r="C55"/>
  <c r="B37"/>
  <c r="C37"/>
  <c r="B18"/>
  <c r="D7" s="1"/>
  <c r="C18"/>
  <c r="E7" s="1"/>
  <c r="B66" i="2"/>
  <c r="C66"/>
  <c r="B44"/>
  <c r="D35" s="1"/>
  <c r="C44"/>
  <c r="E35" s="1"/>
  <c r="A2"/>
  <c r="B29"/>
  <c r="D23" s="1"/>
  <c r="C29"/>
  <c r="E84" l="1"/>
  <c r="E85"/>
  <c r="E79"/>
  <c r="E86"/>
  <c r="E80"/>
  <c r="E87"/>
  <c r="E81"/>
  <c r="E88"/>
  <c r="E82"/>
  <c r="E83"/>
  <c r="D85"/>
  <c r="D79"/>
  <c r="D86"/>
  <c r="D80"/>
  <c r="D87"/>
  <c r="D81"/>
  <c r="D84"/>
  <c r="D88"/>
  <c r="D82"/>
  <c r="D83"/>
  <c r="E11" i="18"/>
  <c r="F34"/>
  <c r="F10"/>
  <c r="F9"/>
  <c r="F5"/>
  <c r="E5"/>
  <c r="F23"/>
  <c r="F17"/>
  <c r="F16"/>
  <c r="F15"/>
  <c r="F11"/>
  <c r="F33"/>
  <c r="F29"/>
  <c r="F28"/>
  <c r="F27"/>
  <c r="F22"/>
  <c r="E10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51" i="3"/>
  <c r="E54"/>
  <c r="D53"/>
  <c r="D54"/>
  <c r="D52"/>
  <c r="E43"/>
  <c r="D35"/>
  <c r="E35"/>
  <c r="E34"/>
  <c r="D24"/>
  <c r="D26"/>
  <c r="E23"/>
  <c r="E25"/>
  <c r="D23"/>
  <c r="D25"/>
  <c r="E24"/>
  <c r="E26"/>
  <c r="E9"/>
  <c r="D9"/>
  <c r="E9" i="1"/>
  <c r="D9"/>
  <c r="E62" i="2"/>
  <c r="D62"/>
  <c r="E52"/>
  <c r="D52"/>
  <c r="E53"/>
  <c r="E36"/>
  <c r="D36"/>
  <c r="E25"/>
  <c r="D25"/>
  <c r="E61"/>
  <c r="E64"/>
  <c r="D51"/>
  <c r="E50"/>
  <c r="D49"/>
  <c r="D54"/>
  <c r="D40"/>
  <c r="D41"/>
  <c r="D42"/>
  <c r="E17" i="1"/>
  <c r="E19"/>
  <c r="E16"/>
  <c r="E18"/>
  <c r="D16"/>
  <c r="D19"/>
  <c r="D17"/>
  <c r="D8" i="3"/>
  <c r="D11"/>
  <c r="D13"/>
  <c r="E10"/>
  <c r="E12"/>
  <c r="D10"/>
  <c r="D12"/>
  <c r="E8"/>
  <c r="E11"/>
  <c r="E13"/>
  <c r="D34"/>
  <c r="E33"/>
  <c r="E36"/>
  <c r="D33"/>
  <c r="D36"/>
  <c r="E42"/>
  <c r="E44"/>
  <c r="D42"/>
  <c r="D44"/>
  <c r="D43"/>
  <c r="E52"/>
  <c r="E51"/>
  <c r="E53"/>
  <c r="D61" i="2"/>
  <c r="D64"/>
  <c r="E63"/>
  <c r="E65"/>
  <c r="D63"/>
  <c r="D65"/>
  <c r="D50"/>
  <c r="D53"/>
  <c r="E49"/>
  <c r="E51"/>
  <c r="E54"/>
  <c r="E41"/>
  <c r="E40"/>
  <c r="E42"/>
  <c r="E28"/>
  <c r="D28"/>
  <c r="E24"/>
  <c r="E27"/>
  <c r="E26"/>
  <c r="D26"/>
  <c r="D24"/>
  <c r="D27"/>
  <c r="D15" i="1"/>
  <c r="E60" i="2"/>
  <c r="E34"/>
  <c r="E37"/>
  <c r="E39"/>
  <c r="E23"/>
  <c r="E22"/>
  <c r="D22"/>
  <c r="D43"/>
  <c r="D38"/>
  <c r="E43"/>
  <c r="E38"/>
  <c r="D39"/>
  <c r="D37"/>
  <c r="D34"/>
  <c r="D60"/>
  <c r="A2" i="3"/>
  <c r="D15"/>
  <c r="E50"/>
  <c r="B17" i="2"/>
  <c r="C17"/>
  <c r="B36" i="1"/>
  <c r="C36"/>
  <c r="B54"/>
  <c r="C54"/>
  <c r="E36" i="18" l="1"/>
  <c r="F36"/>
  <c r="E71" i="3"/>
  <c r="D71"/>
  <c r="E89" i="2"/>
  <c r="D89"/>
  <c r="E74"/>
  <c r="D74"/>
  <c r="E44" i="1"/>
  <c r="D44"/>
  <c r="E29"/>
  <c r="D29"/>
  <c r="E9" i="2"/>
  <c r="D9"/>
  <c r="E27" i="3"/>
  <c r="D27"/>
  <c r="E55" i="2"/>
  <c r="D55"/>
  <c r="E32" i="1"/>
  <c r="E35"/>
  <c r="E33"/>
  <c r="E31"/>
  <c r="E34"/>
  <c r="D52"/>
  <c r="D53"/>
  <c r="D51"/>
  <c r="D50"/>
  <c r="E53"/>
  <c r="E51"/>
  <c r="E52"/>
  <c r="E50"/>
  <c r="D35"/>
  <c r="D33"/>
  <c r="D31"/>
  <c r="D34"/>
  <c r="D32"/>
  <c r="E15" i="2"/>
  <c r="E16"/>
  <c r="D16"/>
  <c r="D15"/>
  <c r="E49" i="1"/>
  <c r="D45"/>
  <c r="D49"/>
  <c r="E28"/>
  <c r="E30"/>
  <c r="D30"/>
  <c r="D28"/>
  <c r="E47"/>
  <c r="E45"/>
  <c r="E43"/>
  <c r="E46"/>
  <c r="D50" i="3"/>
  <c r="E45"/>
  <c r="D45"/>
  <c r="E32"/>
  <c r="D32"/>
  <c r="D16"/>
  <c r="D14"/>
  <c r="D17"/>
  <c r="E16"/>
  <c r="E17"/>
  <c r="E14"/>
  <c r="D66" i="2"/>
  <c r="E66"/>
  <c r="E44"/>
  <c r="D44"/>
  <c r="D8"/>
  <c r="D7"/>
  <c r="D10"/>
  <c r="D12"/>
  <c r="D14"/>
  <c r="D11"/>
  <c r="D13"/>
  <c r="E14"/>
  <c r="E7"/>
  <c r="E12"/>
  <c r="E8"/>
  <c r="E11"/>
  <c r="E13"/>
  <c r="E10"/>
  <c r="E42" i="1"/>
  <c r="E41"/>
  <c r="E48"/>
  <c r="D41"/>
  <c r="E8"/>
  <c r="D11"/>
  <c r="D8"/>
  <c r="D7"/>
  <c r="E14"/>
  <c r="E11"/>
  <c r="D10"/>
  <c r="D12"/>
  <c r="D13"/>
  <c r="D14"/>
  <c r="D27"/>
  <c r="E25"/>
  <c r="E26"/>
  <c r="E27"/>
  <c r="D47"/>
  <c r="D42"/>
  <c r="E7"/>
  <c r="D48"/>
  <c r="D43"/>
  <c r="D26"/>
  <c r="D25"/>
  <c r="E15" i="3"/>
  <c r="E10" i="1"/>
  <c r="E12"/>
  <c r="D46"/>
  <c r="E13"/>
  <c r="E54" l="1"/>
  <c r="D54"/>
  <c r="E55" i="3"/>
  <c r="E37"/>
  <c r="D37"/>
  <c r="D55"/>
  <c r="E18"/>
  <c r="D18"/>
  <c r="E29" i="2"/>
  <c r="D29"/>
  <c r="D20" i="1"/>
  <c r="E20"/>
  <c r="E17" i="2"/>
  <c r="D17"/>
  <c r="D36" i="1"/>
  <c r="E3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<sst xmlns="http://schemas.openxmlformats.org/spreadsheetml/2006/main" count="19098" uniqueCount="1625">
  <si>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</si>
  <si>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</si>
  <si>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</si>
  <si>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</si>
  <si>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</si>
  <si>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</si>
  <si>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</si>
  <si>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</si>
  <si>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</si>
  <si>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</si>
  <si>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</si>
  <si>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</si>
  <si>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</si>
  <si>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</si>
  <si>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</si>
  <si>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</si>
  <si>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</si>
  <si>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</si>
  <si>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</si>
  <si>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</si>
  <si>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</si>
  <si>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</si>
  <si>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</si>
  <si>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</si>
  <si>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</si>
  <si>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</si>
  <si>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</si>
  <si>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</si>
  <si>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</si>
  <si>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</si>
  <si>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</si>
  <si>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</si>
  <si>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</si>
  <si>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</si>
  <si>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</si>
  <si>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</si>
  <si>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</si>
  <si>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</si>
  <si>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</si>
  <si>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</si>
  <si>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</si>
  <si>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</si>
  <si>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</si>
  <si>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</si>
  <si>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</si>
  <si>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</si>
  <si>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</si>
  <si>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</si>
  <si>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</si>
  <si>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</si>
  <si>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</si>
  <si>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</si>
  <si>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</si>
  <si>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</si>
  <si>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</si>
  <si>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</si>
  <si>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</si>
  <si>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</si>
  <si>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</si>
  <si>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</si>
  <si>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18</t>
  </si>
  <si>
    <t>AMG</t>
  </si>
  <si>
    <t>KDJ</t>
  </si>
  <si>
    <t>FERNLEY</t>
  </si>
  <si>
    <t>MLC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</si>
  <si>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</si>
  <si>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</si>
  <si>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</si>
  <si>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</si>
  <si>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</si>
  <si>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</si>
  <si>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</si>
  <si>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</si>
  <si>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</si>
  <si>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</si>
  <si>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</si>
  <si>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</si>
  <si>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JANUARY, 2021</t>
  </si>
  <si>
    <t>Acme Title and Escrow</t>
  </si>
  <si>
    <t>SINGLE FAM RES.</t>
  </si>
  <si>
    <t>LANDER</t>
  </si>
  <si>
    <t>YC</t>
  </si>
  <si>
    <t>NO</t>
  </si>
  <si>
    <t>Deed</t>
  </si>
  <si>
    <t>COMM'L/IND'L</t>
  </si>
  <si>
    <t>LTE</t>
  </si>
  <si>
    <t>CONDO/TWNHSE</t>
  </si>
  <si>
    <t>Archer Title and Escrow</t>
  </si>
  <si>
    <t>RA</t>
  </si>
  <si>
    <t>Calatlantic Title West</t>
  </si>
  <si>
    <t>LH</t>
  </si>
  <si>
    <t>YES</t>
  </si>
  <si>
    <t>LENNAR RENO LLC</t>
  </si>
  <si>
    <t>141-544-02</t>
  </si>
  <si>
    <t>552-411-04</t>
  </si>
  <si>
    <t>DHI Title of Nevada</t>
  </si>
  <si>
    <t>LONGLEY</t>
  </si>
  <si>
    <t>N/A</t>
  </si>
  <si>
    <t>DR HORTON INC</t>
  </si>
  <si>
    <t>HENDERSON</t>
  </si>
  <si>
    <t>UNK</t>
  </si>
  <si>
    <t>INCLINE</t>
  </si>
  <si>
    <t>VD</t>
  </si>
  <si>
    <t>MLR</t>
  </si>
  <si>
    <t>THREE R PROPERTIES NEVADA INC; 3 R PROPERTIES NEVADA INC</t>
  </si>
  <si>
    <t>2-4 PLEX</t>
  </si>
  <si>
    <t>TK</t>
  </si>
  <si>
    <t>KS</t>
  </si>
  <si>
    <t>VACANT LAND</t>
  </si>
  <si>
    <t>TM</t>
  </si>
  <si>
    <t>MOBILE HOME</t>
  </si>
  <si>
    <t>MH</t>
  </si>
  <si>
    <t>NMP</t>
  </si>
  <si>
    <t>224-031-07</t>
  </si>
  <si>
    <t>THREE R PROPERTIES NEVADA INC</t>
  </si>
  <si>
    <t>SAN FRANCISCO, CA</t>
  </si>
  <si>
    <t>NCS</t>
  </si>
  <si>
    <t>SANTA ANA, CA</t>
  </si>
  <si>
    <t>SPARKS</t>
  </si>
  <si>
    <t>JP</t>
  </si>
  <si>
    <t>CY</t>
  </si>
  <si>
    <t>SILVERADO SKY RIDGE LLC</t>
  </si>
  <si>
    <t>TL BRIDLE GATE LP</t>
  </si>
  <si>
    <t>017-581-03</t>
  </si>
  <si>
    <t>SILVER MEADOWS HOMES LLC</t>
  </si>
  <si>
    <t>ARTISAN MYSTIC MOUNTAIN LLC</t>
  </si>
  <si>
    <t/>
  </si>
  <si>
    <t>CARSON CITY</t>
  </si>
  <si>
    <t>23</t>
  </si>
  <si>
    <t>DAMONTE</t>
  </si>
  <si>
    <t>24</t>
  </si>
  <si>
    <t>25</t>
  </si>
  <si>
    <t>130-162-13</t>
  </si>
  <si>
    <t>LAKESIDE</t>
  </si>
  <si>
    <t>5</t>
  </si>
  <si>
    <t>023-402-01</t>
  </si>
  <si>
    <t>11</t>
  </si>
  <si>
    <t>20</t>
  </si>
  <si>
    <t>JC BLACKSTONE LLC</t>
  </si>
  <si>
    <t>15</t>
  </si>
  <si>
    <t>JC NV FLATS LLC</t>
  </si>
  <si>
    <t>QUEST RENO LLC</t>
  </si>
  <si>
    <t>JC ESTANCIA LLC</t>
  </si>
  <si>
    <t>VP RENO LLC</t>
  </si>
  <si>
    <t>023-193-10</t>
  </si>
  <si>
    <t>SUNSET JENUANE 2016 LLC</t>
  </si>
  <si>
    <t>520-012-14</t>
  </si>
  <si>
    <t>BATES STRINGER RENO LLC</t>
  </si>
  <si>
    <t>21</t>
  </si>
  <si>
    <t>520-345-04</t>
  </si>
  <si>
    <t>Signature Title Company</t>
  </si>
  <si>
    <t>RENO CORPORATE</t>
  </si>
  <si>
    <t>DP</t>
  </si>
  <si>
    <t>Stewart Title</t>
  </si>
  <si>
    <t>PLUMB</t>
  </si>
  <si>
    <t>004-323-01</t>
  </si>
  <si>
    <t>PROFESSIONAL</t>
  </si>
  <si>
    <t>006-121-12</t>
  </si>
  <si>
    <t>DKD</t>
  </si>
  <si>
    <t>SLP</t>
  </si>
  <si>
    <t>RLS</t>
  </si>
  <si>
    <t>TO</t>
  </si>
  <si>
    <t>AE</t>
  </si>
  <si>
    <t>SHADOW RIDGE 7 LLC</t>
  </si>
  <si>
    <t>ACM</t>
  </si>
  <si>
    <t>WEDGE MEADOWS HOMES LLC</t>
  </si>
  <si>
    <t>SBE 64 POINTE LLC</t>
  </si>
  <si>
    <t>SL</t>
  </si>
  <si>
    <t>NF</t>
  </si>
  <si>
    <t>JH</t>
  </si>
  <si>
    <t>CE</t>
  </si>
  <si>
    <t>True Title and Escrow</t>
  </si>
  <si>
    <t>FF</t>
  </si>
  <si>
    <t>TEF</t>
  </si>
  <si>
    <t>PARADISO COMMUNITIES LLC</t>
  </si>
  <si>
    <t>JMS</t>
  </si>
  <si>
    <t>PAH</t>
  </si>
  <si>
    <t>MDD</t>
  </si>
  <si>
    <t>MLM</t>
  </si>
  <si>
    <t>WOODLAND VILLAGE PHASE 22 LLC</t>
  </si>
  <si>
    <t>NEVADA FINISH LLC</t>
  </si>
  <si>
    <t>562-053-03</t>
  </si>
  <si>
    <t>SILVERADO EAGLE CANYON LLC</t>
  </si>
  <si>
    <t>RIVER BEND INVESTMENTS LLC</t>
  </si>
  <si>
    <t>TOWN CENTER TH LLC</t>
  </si>
  <si>
    <t>APARTMENT BLDG.</t>
  </si>
  <si>
    <t>ROSEHAVEN PROPERTIES LLC; ROSEHAVEN PROPERTIES LL</t>
  </si>
  <si>
    <t>TERRENO DEVELOPMENT LLC</t>
  </si>
  <si>
    <t>SOUTH KIETZKE</t>
  </si>
  <si>
    <t>CRF</t>
  </si>
  <si>
    <t>RANCHO HILLS BY DESERT WIND LP</t>
  </si>
  <si>
    <t>CKL</t>
  </si>
  <si>
    <t>MIF</t>
  </si>
  <si>
    <t>FALCON RIDGE BY DESERT WIND LP</t>
  </si>
  <si>
    <t>ASK</t>
  </si>
  <si>
    <t>PHB</t>
  </si>
  <si>
    <t>Westminster Title - Las Vegas</t>
  </si>
  <si>
    <t>LAS VEGAS</t>
  </si>
  <si>
    <t>TB</t>
  </si>
  <si>
    <t>TOLL SOUTH RENO LLC</t>
  </si>
  <si>
    <t>TOLL NV LIMITED PARTNERSHIP</t>
  </si>
  <si>
    <t>TOLL NORTH RENO LLC</t>
  </si>
  <si>
    <t>039-122-37</t>
  </si>
  <si>
    <t>CONVENTIONAL</t>
  </si>
  <si>
    <t>AMERICAN FINANCIAL NETWORK INC</t>
  </si>
  <si>
    <t>009-111-03</t>
  </si>
  <si>
    <t>BAY EQUITY LLC</t>
  </si>
  <si>
    <t>141-401-28</t>
  </si>
  <si>
    <t>078-183-02</t>
  </si>
  <si>
    <t>FINANCE OF AMERICA MORTGAGE LLC</t>
  </si>
  <si>
    <t>526-232-01</t>
  </si>
  <si>
    <t>VA</t>
  </si>
  <si>
    <t>GREATER NEVADA MORTGAGE</t>
  </si>
  <si>
    <t>200-211-01</t>
  </si>
  <si>
    <t>GUILD MORTGAGE COMPANY LLC</t>
  </si>
  <si>
    <t>082-061-09</t>
  </si>
  <si>
    <t>508-171-11</t>
  </si>
  <si>
    <t>FHA</t>
  </si>
  <si>
    <t>011-594-04</t>
  </si>
  <si>
    <t>NEW AMERICAN FUNDING</t>
  </si>
  <si>
    <t>150-482-05</t>
  </si>
  <si>
    <t>NORTHPOINTE BANK</t>
  </si>
  <si>
    <t>232-240-29</t>
  </si>
  <si>
    <t>143-142-25</t>
  </si>
  <si>
    <t>OMEGA MORTGAGE GROUP</t>
  </si>
  <si>
    <t>238-382-04</t>
  </si>
  <si>
    <t>ON Q FINANCIAL INC</t>
  </si>
  <si>
    <t>530-673-05</t>
  </si>
  <si>
    <t>204-492-24</t>
  </si>
  <si>
    <t>ONETRUST HOME LOANS</t>
  </si>
  <si>
    <t>010-512-46</t>
  </si>
  <si>
    <t>080-313-03</t>
  </si>
  <si>
    <t>045-612-14</t>
  </si>
  <si>
    <t>518-392-08</t>
  </si>
  <si>
    <t>143-152-10</t>
  </si>
  <si>
    <t>002-495-01</t>
  </si>
  <si>
    <t>026-751-10</t>
  </si>
  <si>
    <t>PARAMOUNT RESIDENTIAL MORTGAGE GROUP INC</t>
  </si>
  <si>
    <t>005-111-01</t>
  </si>
  <si>
    <t>WOLFE FINANCIAL INC</t>
  </si>
  <si>
    <t>150-511-02</t>
  </si>
  <si>
    <t>MOVEMENT MORTGAGE LLC</t>
  </si>
  <si>
    <t>009-441-14</t>
  </si>
  <si>
    <t>534-162-09</t>
  </si>
  <si>
    <t>530-431-01</t>
  </si>
  <si>
    <t>001-103-06</t>
  </si>
  <si>
    <t>530-675-09</t>
  </si>
  <si>
    <t>PRIMELENDING</t>
  </si>
  <si>
    <t>010-082-05</t>
  </si>
  <si>
    <t>556-432-08</t>
  </si>
  <si>
    <t>522-532-04</t>
  </si>
  <si>
    <t>530-532-04</t>
  </si>
  <si>
    <t>238-282-06</t>
  </si>
  <si>
    <t>145-061-03</t>
  </si>
  <si>
    <t>AMERISAVE MORTGAGE CORPORATION</t>
  </si>
  <si>
    <t>EAGLE HOME MORTGAGE LLC</t>
  </si>
  <si>
    <t>041-462-06</t>
  </si>
  <si>
    <t>LENNAR MORTGAGE LLC; EAGLE HOME MORTGAGE LLC</t>
  </si>
  <si>
    <t>021-295-11</t>
  </si>
  <si>
    <t>ALL WESTERN MORTGAGE INC</t>
  </si>
  <si>
    <t>040-424-01</t>
  </si>
  <si>
    <t>017-081-10</t>
  </si>
  <si>
    <t>141-078-06</t>
  </si>
  <si>
    <t>145-201-08</t>
  </si>
  <si>
    <t>014-031-16</t>
  </si>
  <si>
    <t>160-611-15</t>
  </si>
  <si>
    <t>524-300-06</t>
  </si>
  <si>
    <t>156-091-02</t>
  </si>
  <si>
    <t>160-163-01</t>
  </si>
  <si>
    <t>520-050-14</t>
  </si>
  <si>
    <t>051-281-05</t>
  </si>
  <si>
    <t>161-133-17</t>
  </si>
  <si>
    <t>518-232-14</t>
  </si>
  <si>
    <t>002-092-25</t>
  </si>
  <si>
    <t>140-652-04</t>
  </si>
  <si>
    <t>003-502-16</t>
  </si>
  <si>
    <t>013-384-02</t>
  </si>
  <si>
    <t>526-052-12</t>
  </si>
  <si>
    <t>089-232-06</t>
  </si>
  <si>
    <t>161-124-03</t>
  </si>
  <si>
    <t>402-072-15</t>
  </si>
  <si>
    <t>055-167-10</t>
  </si>
  <si>
    <t>512-182-04</t>
  </si>
  <si>
    <t>002-403-01</t>
  </si>
  <si>
    <t>222-031-19</t>
  </si>
  <si>
    <t>150-061-07</t>
  </si>
  <si>
    <t>140-512-15</t>
  </si>
  <si>
    <t>528-206-09</t>
  </si>
  <si>
    <t>005-153-12</t>
  </si>
  <si>
    <t>160-911-05</t>
  </si>
  <si>
    <t>143-114-12</t>
  </si>
  <si>
    <t>084-662-05</t>
  </si>
  <si>
    <t>AMERICAN PACIFIC MORTGAGE CORPORATION</t>
  </si>
  <si>
    <t>055-240-13</t>
  </si>
  <si>
    <t>083-851-04</t>
  </si>
  <si>
    <t>502-792-13</t>
  </si>
  <si>
    <t>125-161-11</t>
  </si>
  <si>
    <t>NOT GIVEN</t>
  </si>
  <si>
    <t>ANGEL OAK MORTGAGE SOLUTIONS LLC</t>
  </si>
  <si>
    <t>132-212-04</t>
  </si>
  <si>
    <t>AXIA FINANCIAL LLC</t>
  </si>
  <si>
    <t>518-593-05</t>
  </si>
  <si>
    <t>005-111-13</t>
  </si>
  <si>
    <t>CREDIT LINE</t>
  </si>
  <si>
    <t>BANK OF THE WEST</t>
  </si>
  <si>
    <t>023-680-24</t>
  </si>
  <si>
    <t>035-322-59</t>
  </si>
  <si>
    <t>028-062-05</t>
  </si>
  <si>
    <t>BROKER SOLUTIONS INC</t>
  </si>
  <si>
    <t>165-311-28</t>
  </si>
  <si>
    <t>140-432-12</t>
  </si>
  <si>
    <t>CALIBER HOME LOANS INC</t>
  </si>
  <si>
    <t>152-732-02</t>
  </si>
  <si>
    <t>028-173-02</t>
  </si>
  <si>
    <t>143-161-15</t>
  </si>
  <si>
    <t>023-723-04</t>
  </si>
  <si>
    <t>161-273-09</t>
  </si>
  <si>
    <t>090-391-06</t>
  </si>
  <si>
    <t>010-171-10</t>
  </si>
  <si>
    <t>160-212-19</t>
  </si>
  <si>
    <t>051-342-05</t>
  </si>
  <si>
    <t>520-301-07</t>
  </si>
  <si>
    <t>512-201-12</t>
  </si>
  <si>
    <t>527-112-21</t>
  </si>
  <si>
    <t>402-051-03</t>
  </si>
  <si>
    <t>006-076-18</t>
  </si>
  <si>
    <t>021-223-10</t>
  </si>
  <si>
    <t>141-461-04</t>
  </si>
  <si>
    <t>530-171-10</t>
  </si>
  <si>
    <t>145-073-02</t>
  </si>
  <si>
    <t>010-452-12</t>
  </si>
  <si>
    <t>CARDINAL FINANCIAL COMPANY LIMITED PARTNERSHIP</t>
  </si>
  <si>
    <t>530-223-06</t>
  </si>
  <si>
    <t>009-451-03</t>
  </si>
  <si>
    <t>033-021-07</t>
  </si>
  <si>
    <t>CEFCU</t>
  </si>
  <si>
    <t>004-292-08, 09, 11 &amp; 12</t>
  </si>
  <si>
    <t>COMMERCIAL</t>
  </si>
  <si>
    <t>CITIBANK NA</t>
  </si>
  <si>
    <t>122-060-21</t>
  </si>
  <si>
    <t>CITY NATIONAL BANK</t>
  </si>
  <si>
    <t>122-060-22</t>
  </si>
  <si>
    <t>140-892-46</t>
  </si>
  <si>
    <t>CROSSCOUNTRY MORTGAGE LLC</t>
  </si>
  <si>
    <t>143-131-07</t>
  </si>
  <si>
    <t>510-452-05</t>
  </si>
  <si>
    <t>EVERGREEN MONEYSOURCE MORTGAGE COMPANY</t>
  </si>
  <si>
    <t>142-324-13</t>
  </si>
  <si>
    <t>F &amp; A FEDERAL CREDIT UNION</t>
  </si>
  <si>
    <t>080-395-01</t>
  </si>
  <si>
    <t>FAIRWAY INDEPENDENT MORTGAGE CORPORATION</t>
  </si>
  <si>
    <t>039-573-13</t>
  </si>
  <si>
    <t>534-072-12</t>
  </si>
  <si>
    <t>FIRST NATIONS HOME FINANCE CORP</t>
  </si>
  <si>
    <t>127-560-07</t>
  </si>
  <si>
    <t>FIRST REPUBLIC BANK</t>
  </si>
  <si>
    <t>122-202-16</t>
  </si>
  <si>
    <t>123-272-21</t>
  </si>
  <si>
    <t>556-591-02</t>
  </si>
  <si>
    <t>FREEDOM MORTGAGE CORPORATION</t>
  </si>
  <si>
    <t>556-071-24</t>
  </si>
  <si>
    <t>556-211-24</t>
  </si>
  <si>
    <t>036-125-03</t>
  </si>
  <si>
    <t>160-821-12</t>
  </si>
  <si>
    <t>028-031-13</t>
  </si>
  <si>
    <t>036-511-07</t>
  </si>
  <si>
    <t>030-291-11</t>
  </si>
  <si>
    <t>008-142-03</t>
  </si>
  <si>
    <t>036-172-07</t>
  </si>
  <si>
    <t>556-531-12</t>
  </si>
  <si>
    <t>002-552-02</t>
  </si>
  <si>
    <t>084-652-09</t>
  </si>
  <si>
    <t>030-084-14</t>
  </si>
  <si>
    <t>161-104-03</t>
  </si>
  <si>
    <t>028-383-22</t>
  </si>
  <si>
    <t>528-206-08</t>
  </si>
  <si>
    <t>526-411-22</t>
  </si>
  <si>
    <t>550-581-25</t>
  </si>
  <si>
    <t>204-692-13</t>
  </si>
  <si>
    <t>504-641-32</t>
  </si>
  <si>
    <t>021-113-21</t>
  </si>
  <si>
    <t>516-091-03</t>
  </si>
  <si>
    <t>200-112-15</t>
  </si>
  <si>
    <t>GREATER NEVADA CREDIT UNION</t>
  </si>
  <si>
    <t>019-032-03</t>
  </si>
  <si>
    <t>028-241-03</t>
  </si>
  <si>
    <t>GREATER NEVADA LLC</t>
  </si>
  <si>
    <t>530-822-12</t>
  </si>
  <si>
    <t>GREATER NEVADA MORTGAGE COMPANY</t>
  </si>
  <si>
    <t>514-383-10</t>
  </si>
  <si>
    <t>077-160-23</t>
  </si>
  <si>
    <t>035-731-04</t>
  </si>
  <si>
    <t>502-791-05</t>
  </si>
  <si>
    <t>402-143-03</t>
  </si>
  <si>
    <t>526-072-09</t>
  </si>
  <si>
    <t>161-262-05</t>
  </si>
  <si>
    <t>550-471-03</t>
  </si>
  <si>
    <t>402-241-10</t>
  </si>
  <si>
    <t>518-331-03</t>
  </si>
  <si>
    <t>402-301-09</t>
  </si>
  <si>
    <t>039-693-37</t>
  </si>
  <si>
    <t>010-321-16</t>
  </si>
  <si>
    <t>003-502-11</t>
  </si>
  <si>
    <t>534-501-06</t>
  </si>
  <si>
    <t>016-484-36</t>
  </si>
  <si>
    <t>526-231-09</t>
  </si>
  <si>
    <t>141-617-10</t>
  </si>
  <si>
    <t>143-081-26</t>
  </si>
  <si>
    <t>165-103-05</t>
  </si>
  <si>
    <t>143-181-20</t>
  </si>
  <si>
    <t>251-351-02</t>
  </si>
  <si>
    <t>017-232-15</t>
  </si>
  <si>
    <t>017-171-18</t>
  </si>
  <si>
    <t>534-617-13</t>
  </si>
  <si>
    <t>030-154-06</t>
  </si>
  <si>
    <t>021-633-19</t>
  </si>
  <si>
    <t>084-611-26</t>
  </si>
  <si>
    <t>526-411-12</t>
  </si>
  <si>
    <t>030-413-04</t>
  </si>
  <si>
    <t>526-533-12</t>
  </si>
  <si>
    <t>532-101-12</t>
  </si>
  <si>
    <t>028-322-12</t>
  </si>
  <si>
    <t>502-791-06</t>
  </si>
  <si>
    <t>514-252-02</t>
  </si>
  <si>
    <t>021-215-11</t>
  </si>
  <si>
    <t>520-112-01</t>
  </si>
  <si>
    <t>530-533-13</t>
  </si>
  <si>
    <t>502-792-09</t>
  </si>
  <si>
    <t>526-651-19</t>
  </si>
  <si>
    <t>002-312-19</t>
  </si>
  <si>
    <t>030-333-15</t>
  </si>
  <si>
    <t>131-012-30</t>
  </si>
  <si>
    <t>086-521-04</t>
  </si>
  <si>
    <t>GUILD MORTGAGE COMPANYMPANY LLC</t>
  </si>
  <si>
    <t>526-452-05</t>
  </si>
  <si>
    <t>087-412-09</t>
  </si>
  <si>
    <t>238-191-11</t>
  </si>
  <si>
    <t>528-292-09</t>
  </si>
  <si>
    <t>530-675-06</t>
  </si>
  <si>
    <t>516-182-08</t>
  </si>
  <si>
    <t>556-622-24</t>
  </si>
  <si>
    <t>030-584-10</t>
  </si>
  <si>
    <t>504-552-07</t>
  </si>
  <si>
    <t>080-763-05</t>
  </si>
  <si>
    <t>512-081-05</t>
  </si>
  <si>
    <t>003-292-05 AND MORE</t>
  </si>
  <si>
    <t>HARD MONEY</t>
  </si>
  <si>
    <t>HATFIELD GARY TR; HATFIELD FAMILY TRUST</t>
  </si>
  <si>
    <t>562-051-01 AND MORE</t>
  </si>
  <si>
    <t>HERITAGE BANK OF NEVADA</t>
  </si>
  <si>
    <t>014-091-04</t>
  </si>
  <si>
    <t>HOME POINT FINANCIAL CORPORATION</t>
  </si>
  <si>
    <t>028-451-19</t>
  </si>
  <si>
    <t>HOMEBRIDGE FINANCIAL SERVICES INC; REAL ESTATE MORTGAGE NETWORK</t>
  </si>
  <si>
    <t>502-331-09</t>
  </si>
  <si>
    <t>HOMETOWN LENDERS INC</t>
  </si>
  <si>
    <t>530-812-07</t>
  </si>
  <si>
    <t>027-423-09</t>
  </si>
  <si>
    <t>LONE MORTGAGE INC</t>
  </si>
  <si>
    <t>238-292-02</t>
  </si>
  <si>
    <t>MANN MORTGAGE LLC</t>
  </si>
  <si>
    <t>522-740-40</t>
  </si>
  <si>
    <t>MASON MCDUFFIE MORTGAGE CORPORATION</t>
  </si>
  <si>
    <t>023-361-12</t>
  </si>
  <si>
    <t>047-121-12</t>
  </si>
  <si>
    <t>526-631-19</t>
  </si>
  <si>
    <t>402-281-25</t>
  </si>
  <si>
    <t>080-313-01</t>
  </si>
  <si>
    <t>124-081-11</t>
  </si>
  <si>
    <t>MUTUAL OF OMAHA MORTGAGE INC</t>
  </si>
  <si>
    <t>140-374-16</t>
  </si>
  <si>
    <t>NAVY FEDERAL CREDIT UNION</t>
  </si>
  <si>
    <t>NEVADA STATE HOUSING DIVISION</t>
  </si>
  <si>
    <t>554-152-14</t>
  </si>
  <si>
    <t>502-341-03</t>
  </si>
  <si>
    <t>140-256-01</t>
  </si>
  <si>
    <t>126-460-10</t>
  </si>
  <si>
    <t>083-506-08</t>
  </si>
  <si>
    <t>556-521-05</t>
  </si>
  <si>
    <t>530-714-03</t>
  </si>
  <si>
    <t>165-034-25</t>
  </si>
  <si>
    <t>032-126-18</t>
  </si>
  <si>
    <t>530-723-01</t>
  </si>
  <si>
    <t>035-322-22</t>
  </si>
  <si>
    <t>011-224-09</t>
  </si>
  <si>
    <t>084-352-15</t>
  </si>
  <si>
    <t>530-812-08</t>
  </si>
  <si>
    <t>085-811-03</t>
  </si>
  <si>
    <t>516-121-01</t>
  </si>
  <si>
    <t>055-375-03</t>
  </si>
  <si>
    <t>028-382-22</t>
  </si>
  <si>
    <t>222-122-12</t>
  </si>
  <si>
    <t>534-445-03</t>
  </si>
  <si>
    <t>165-083-01</t>
  </si>
  <si>
    <t>502-491-15</t>
  </si>
  <si>
    <t>017-310-11</t>
  </si>
  <si>
    <t>082-392-21</t>
  </si>
  <si>
    <t>PANORAMA MORTGAGE GROUP LLC</t>
  </si>
  <si>
    <t>131-250-26</t>
  </si>
  <si>
    <t>QUICKEN LOANS LLC</t>
  </si>
  <si>
    <t>518-071-06</t>
  </si>
  <si>
    <t>082-587-08</t>
  </si>
  <si>
    <t>REAL ESTATE MORTGAGE NETWORK</t>
  </si>
  <si>
    <t>508-481-10</t>
  </si>
  <si>
    <t>SIERRA PACIFIC MORTGAGE COMPANY INC</t>
  </si>
  <si>
    <t>556-341-06</t>
  </si>
  <si>
    <t>556-162-17</t>
  </si>
  <si>
    <t>524-091-09</t>
  </si>
  <si>
    <t>125-352-06</t>
  </si>
  <si>
    <t>SILICON VALLEY BANK</t>
  </si>
  <si>
    <t>023-241-02</t>
  </si>
  <si>
    <t>SUMMIT FUNDING INC</t>
  </si>
  <si>
    <t>083-723-16</t>
  </si>
  <si>
    <t>504-453-09</t>
  </si>
  <si>
    <t>504-452-15</t>
  </si>
  <si>
    <t>030-653-10</t>
  </si>
  <si>
    <t>082-823-03</t>
  </si>
  <si>
    <t>526-473-22</t>
  </si>
  <si>
    <t>035-301-24</t>
  </si>
  <si>
    <t>526-052-19</t>
  </si>
  <si>
    <t>039-065-02</t>
  </si>
  <si>
    <t>510-264-12</t>
  </si>
  <si>
    <t>028-473-16</t>
  </si>
  <si>
    <t>086-212-08</t>
  </si>
  <si>
    <t>508-476-02</t>
  </si>
  <si>
    <t>141-614-02</t>
  </si>
  <si>
    <t>TURNKEY FOUNDATION INC</t>
  </si>
  <si>
    <t>131-212-06</t>
  </si>
  <si>
    <t>UBS BANK USA</t>
  </si>
  <si>
    <t>152-110-49</t>
  </si>
  <si>
    <t>UMPQUA BANK</t>
  </si>
  <si>
    <t>534-531-05</t>
  </si>
  <si>
    <t>UNITED WHOLESALE MORTGAGE LLC</t>
  </si>
  <si>
    <t>530-422-02</t>
  </si>
  <si>
    <t>076-282-03</t>
  </si>
  <si>
    <t>009-182-13</t>
  </si>
  <si>
    <t>518-512-13</t>
  </si>
  <si>
    <t>160-563-21</t>
  </si>
  <si>
    <t>US BANK NA</t>
  </si>
  <si>
    <t>019-160-31</t>
  </si>
  <si>
    <t>003-803-68</t>
  </si>
  <si>
    <t>VALLEY WEST CORPORATION</t>
  </si>
  <si>
    <t>010-110-13</t>
  </si>
  <si>
    <t>VALLEY WEST MORTGAGE</t>
  </si>
  <si>
    <t>556-551-06</t>
  </si>
  <si>
    <t>VETERANS UNITED HOME LOANS</t>
  </si>
  <si>
    <t>402-392-16</t>
  </si>
  <si>
    <t>VISION ONE CREDIT UNION</t>
  </si>
  <si>
    <t>CONSTRUCTION</t>
  </si>
  <si>
    <t>WASHOE COUNTY HOME CONSORTIUM</t>
  </si>
  <si>
    <t>504-730-22</t>
  </si>
  <si>
    <t>WELCOME HOME FUNDING LLC</t>
  </si>
  <si>
    <t>039-563-02</t>
  </si>
  <si>
    <t>004-393-70</t>
  </si>
  <si>
    <t>508-161-22</t>
  </si>
  <si>
    <t>530-262-03</t>
  </si>
  <si>
    <t>WELLS FARGO BANK NA</t>
  </si>
  <si>
    <t>008-164-11</t>
  </si>
  <si>
    <t>023-082-07</t>
  </si>
  <si>
    <t>502-453-05</t>
  </si>
  <si>
    <t>534-631-17</t>
  </si>
  <si>
    <t>132-054-04</t>
  </si>
  <si>
    <t>532-061-08</t>
  </si>
  <si>
    <t>526-253-13</t>
  </si>
  <si>
    <t>534-041-04</t>
  </si>
  <si>
    <t>160-835-08</t>
  </si>
  <si>
    <t>516-222-03</t>
  </si>
  <si>
    <t>224-061-07</t>
  </si>
  <si>
    <t>030-702-04</t>
  </si>
  <si>
    <t>124-072-10</t>
  </si>
  <si>
    <t>527-132-04</t>
  </si>
  <si>
    <t>036-633-06</t>
  </si>
  <si>
    <t>014-101-04</t>
  </si>
  <si>
    <t>021-651-14</t>
  </si>
  <si>
    <t>WESTCOAST MORTGAGE GROUP &amp; REALTY COMPANY</t>
  </si>
  <si>
    <t>085-851-15</t>
  </si>
  <si>
    <t>WESTERN ALLIANCE BANK</t>
  </si>
  <si>
    <t>556-193-15</t>
  </si>
  <si>
    <t>142-200-20</t>
  </si>
  <si>
    <t>ALL CREDIT CONSIDERED MORTGAGE INC</t>
  </si>
  <si>
    <t>141-194-16</t>
  </si>
  <si>
    <t>004-053-12</t>
  </si>
  <si>
    <t>204-742-10</t>
  </si>
  <si>
    <t>141-531-19</t>
  </si>
  <si>
    <t>141-077-11</t>
  </si>
  <si>
    <t>234-163-16</t>
  </si>
  <si>
    <t>001-385-01</t>
  </si>
  <si>
    <t>018-017-18</t>
  </si>
  <si>
    <t>AMERIFIRST FINANCIAL INC</t>
  </si>
  <si>
    <t>538-213-05</t>
  </si>
  <si>
    <t>ARBOR FINANCIAL GROUP</t>
  </si>
  <si>
    <t>142-051-08</t>
  </si>
  <si>
    <t>082-534-47</t>
  </si>
  <si>
    <t>208-051-08</t>
  </si>
  <si>
    <t>CACHE VALLEY BANK</t>
  </si>
  <si>
    <t>041-352-06</t>
  </si>
  <si>
    <t>204-081-11</t>
  </si>
  <si>
    <t>018-121-38</t>
  </si>
  <si>
    <t>518-032-05</t>
  </si>
  <si>
    <t>128-042-14</t>
  </si>
  <si>
    <t>132-020-02</t>
  </si>
  <si>
    <t>131-023-05</t>
  </si>
  <si>
    <t>122-460-02</t>
  </si>
  <si>
    <t>126-172-18</t>
  </si>
  <si>
    <t>124-031-17</t>
  </si>
  <si>
    <t>516-531-19</t>
  </si>
  <si>
    <t>013-021-48</t>
  </si>
  <si>
    <t>CECCHI GREGORY K</t>
  </si>
  <si>
    <t>125-171-05</t>
  </si>
  <si>
    <t>033-184-07</t>
  </si>
  <si>
    <t>COLONIAL NATIONAL MORTGAGE</t>
  </si>
  <si>
    <t>010-151-39</t>
  </si>
  <si>
    <t>COMMERCE HOME MORTGAGE LLC</t>
  </si>
  <si>
    <t>013-123-05</t>
  </si>
  <si>
    <t>002-082-04</t>
  </si>
  <si>
    <t>085-173-05</t>
  </si>
  <si>
    <t>DEWITT JAMES E TR; DEWITT JAMES E TRUST</t>
  </si>
  <si>
    <t>001-243-18</t>
  </si>
  <si>
    <t>DIAMOND RESIDENTIAL MORTGAGE CORPORATION</t>
  </si>
  <si>
    <t>132-231-09 &amp; 10</t>
  </si>
  <si>
    <t>DOMINION BANK</t>
  </si>
  <si>
    <t>017-430-06</t>
  </si>
  <si>
    <t>ELEVEN MORTGAGE</t>
  </si>
  <si>
    <t>526-572-31</t>
  </si>
  <si>
    <t>526-405-08</t>
  </si>
  <si>
    <t>524-091-08</t>
  </si>
  <si>
    <t>080-892-12</t>
  </si>
  <si>
    <t>023-202-07</t>
  </si>
  <si>
    <t>522-473-13</t>
  </si>
  <si>
    <t>049-313-20</t>
  </si>
  <si>
    <t>530-452-10</t>
  </si>
  <si>
    <t>534-021-19</t>
  </si>
  <si>
    <t>FEDERAL SAVINGS BANK</t>
  </si>
  <si>
    <t>013-011-12</t>
  </si>
  <si>
    <t>FINANCE OF AMERICA COMMERCIAL LLC</t>
  </si>
  <si>
    <t>526-504-07</t>
  </si>
  <si>
    <t>087-652-05</t>
  </si>
  <si>
    <t>524-192-04</t>
  </si>
  <si>
    <t>122-181-27</t>
  </si>
  <si>
    <t>202-241-08</t>
  </si>
  <si>
    <t>FLAGSTAR BANK FSB</t>
  </si>
  <si>
    <t>021-731-03</t>
  </si>
  <si>
    <t>GREAT BASIN FEDERAL CREDIT UNION</t>
  </si>
  <si>
    <t>050-253-05</t>
  </si>
  <si>
    <t>049-080-03</t>
  </si>
  <si>
    <t>234-332-20</t>
  </si>
  <si>
    <t>125-041-04</t>
  </si>
  <si>
    <t>127-090-01</t>
  </si>
  <si>
    <t>530-852-14</t>
  </si>
  <si>
    <t>238-391-04</t>
  </si>
  <si>
    <t>127-050-02</t>
  </si>
  <si>
    <t>527-151-04</t>
  </si>
  <si>
    <t>089-290-08</t>
  </si>
  <si>
    <t>083-023-02</t>
  </si>
  <si>
    <t>021-201-23</t>
  </si>
  <si>
    <t>554-132-21</t>
  </si>
  <si>
    <t>510-461-09</t>
  </si>
  <si>
    <t>021-502-10</t>
  </si>
  <si>
    <t>165-161-22</t>
  </si>
  <si>
    <t>538-072-09</t>
  </si>
  <si>
    <t>150-113-17</t>
  </si>
  <si>
    <t>006-083-04</t>
  </si>
  <si>
    <t>402-084-08</t>
  </si>
  <si>
    <t>534-694-05</t>
  </si>
  <si>
    <t>005-076-11</t>
  </si>
  <si>
    <t>550-281-02</t>
  </si>
  <si>
    <t>034-430-05</t>
  </si>
  <si>
    <t>041-691-02</t>
  </si>
  <si>
    <t>164-181-13</t>
  </si>
  <si>
    <t>049-772-11</t>
  </si>
  <si>
    <t>145-162-23</t>
  </si>
  <si>
    <t>208-662-05</t>
  </si>
  <si>
    <t>014-226-23</t>
  </si>
  <si>
    <t>044-373-06</t>
  </si>
  <si>
    <t>036-352-09</t>
  </si>
  <si>
    <t>014-082-09</t>
  </si>
  <si>
    <t>004-193-05</t>
  </si>
  <si>
    <t>049-163-05</t>
  </si>
  <si>
    <t>002-313-19</t>
  </si>
  <si>
    <t>030-403-12</t>
  </si>
  <si>
    <t>164-201-08</t>
  </si>
  <si>
    <t>218-061-01</t>
  </si>
  <si>
    <t>078-191-02</t>
  </si>
  <si>
    <t>HOMEBRIDGE FINANCIAL SERVICES INC</t>
  </si>
  <si>
    <t>200-081-03</t>
  </si>
  <si>
    <t>023-311-11</t>
  </si>
  <si>
    <t>INFINITY EQUITY GROUP INC</t>
  </si>
  <si>
    <t>078-161-17</t>
  </si>
  <si>
    <t>ISERVE RESIDENTIAL LENDING LLC</t>
  </si>
  <si>
    <t>079-372-10</t>
  </si>
  <si>
    <t>160-772-08</t>
  </si>
  <si>
    <t>050-482-24</t>
  </si>
  <si>
    <t>025-170-50</t>
  </si>
  <si>
    <t>023-571-03</t>
  </si>
  <si>
    <t>016-485-03</t>
  </si>
  <si>
    <t>025-066-04</t>
  </si>
  <si>
    <t>013-412-17</t>
  </si>
  <si>
    <t>026-791-13</t>
  </si>
  <si>
    <t>086-211-04</t>
  </si>
  <si>
    <t>039-563-12</t>
  </si>
  <si>
    <t>043-121-18</t>
  </si>
  <si>
    <t>JMAC LENDING INC</t>
  </si>
  <si>
    <t>030-433-08</t>
  </si>
  <si>
    <t>125-386-06</t>
  </si>
  <si>
    <t>JPMORGAN CHASE BANK NA</t>
  </si>
  <si>
    <t>554-21-14</t>
  </si>
  <si>
    <t>LOANDEPOT.COM LLC</t>
  </si>
  <si>
    <t>085-010-48 AND MORE</t>
  </si>
  <si>
    <t>LUSSO HOLDINGS LLC E 1 SERIES</t>
  </si>
  <si>
    <t>021-632-27</t>
  </si>
  <si>
    <t>010-151-10</t>
  </si>
  <si>
    <t>MOUNTAIN AMERICA FEDERAL CREDIT UNION</t>
  </si>
  <si>
    <t>204-382-14</t>
  </si>
  <si>
    <t>131-224-02</t>
  </si>
  <si>
    <t>076-391-51</t>
  </si>
  <si>
    <t>011-253-05</t>
  </si>
  <si>
    <t>165-032-12</t>
  </si>
  <si>
    <t>163-032-09</t>
  </si>
  <si>
    <t>NEVADA STATE BANK</t>
  </si>
  <si>
    <t>140-354-02</t>
  </si>
  <si>
    <t>163-102-08 &amp; 09</t>
  </si>
  <si>
    <t>009-131-49</t>
  </si>
  <si>
    <t>089-391-08</t>
  </si>
  <si>
    <t>089-200-27</t>
  </si>
  <si>
    <t>522-252-09</t>
  </si>
  <si>
    <t>530-444-05</t>
  </si>
  <si>
    <t>NORTH AMERICAN SAVINGS BANK FSB</t>
  </si>
  <si>
    <t>051-601-01</t>
  </si>
  <si>
    <t>160-771-05</t>
  </si>
  <si>
    <t>001-422-02</t>
  </si>
  <si>
    <t>042-423-03</t>
  </si>
  <si>
    <t>021-131-19</t>
  </si>
  <si>
    <t>ONE NEVADA CREDIT UNION</t>
  </si>
  <si>
    <t>087-663-09</t>
  </si>
  <si>
    <t>150-141-19</t>
  </si>
  <si>
    <t>526-342-11</t>
  </si>
  <si>
    <t>051-074-06</t>
  </si>
  <si>
    <t>204-413-10</t>
  </si>
  <si>
    <t>518-182-10</t>
  </si>
  <si>
    <t>PENNYMAC LOAN SERVICES LLC</t>
  </si>
  <si>
    <t>039-043-13</t>
  </si>
  <si>
    <t>510-452-07</t>
  </si>
  <si>
    <t>018-212-15</t>
  </si>
  <si>
    <t>552-181-12</t>
  </si>
  <si>
    <t>202-032-06</t>
  </si>
  <si>
    <t>009-582-06</t>
  </si>
  <si>
    <t>PRIMARY RESIDENTIAL MORTGAGE INC</t>
  </si>
  <si>
    <t>161-323-04</t>
  </si>
  <si>
    <t>550-411-06</t>
  </si>
  <si>
    <t>232-361-03</t>
  </si>
  <si>
    <t>200-281-06</t>
  </si>
  <si>
    <t>009-582-05</t>
  </si>
  <si>
    <t>039-044-26</t>
  </si>
  <si>
    <t>036-182-22</t>
  </si>
  <si>
    <t>160-835-11</t>
  </si>
  <si>
    <t>204-173-31</t>
  </si>
  <si>
    <t>028-321-19</t>
  </si>
  <si>
    <t>006-101-16</t>
  </si>
  <si>
    <t>089-192-06</t>
  </si>
  <si>
    <t>532-141-01</t>
  </si>
  <si>
    <t>009-351-01</t>
  </si>
  <si>
    <t>232-280-03</t>
  </si>
  <si>
    <t>051-521-11</t>
  </si>
  <si>
    <t>036-311-21</t>
  </si>
  <si>
    <t>204-542-09</t>
  </si>
  <si>
    <t>007-164-14</t>
  </si>
  <si>
    <t>001-312-01</t>
  </si>
  <si>
    <t>141-522-08</t>
  </si>
  <si>
    <t>512-202-01</t>
  </si>
  <si>
    <t>016-485-15</t>
  </si>
  <si>
    <t>051-131-21</t>
  </si>
  <si>
    <t>003-501-10</t>
  </si>
  <si>
    <t>518-511-19</t>
  </si>
  <si>
    <t>043-271-03</t>
  </si>
  <si>
    <t>160-721-07</t>
  </si>
  <si>
    <t>002-521-18</t>
  </si>
  <si>
    <t>013-224-13</t>
  </si>
  <si>
    <t>QUORUM FEDERAL CREDIT UNION</t>
  </si>
  <si>
    <t>504-621-07</t>
  </si>
  <si>
    <t>RESIDENTIAL BANCORP</t>
  </si>
  <si>
    <t>050-461-09</t>
  </si>
  <si>
    <t>036-496-08</t>
  </si>
  <si>
    <t>RESIDENTIAL RANCORP</t>
  </si>
  <si>
    <t>085-562-23</t>
  </si>
  <si>
    <t>RIPPLE DANIEL W; RIPPLE JILL C; ROSSI VINCENT A; ROSSI KATHLEEN D; REED TINA</t>
  </si>
  <si>
    <t>006-122-13</t>
  </si>
  <si>
    <t>SIERRA PACIFIC FEDERAL CREDIT UNION</t>
  </si>
  <si>
    <t>051-410-08</t>
  </si>
  <si>
    <t>538-221-05</t>
  </si>
  <si>
    <t>019-072-02</t>
  </si>
  <si>
    <t>532-282-06</t>
  </si>
  <si>
    <t>026-190-24</t>
  </si>
  <si>
    <t>SYNERGY HOME MORTGAGE LLC</t>
  </si>
  <si>
    <t>003-431-05</t>
  </si>
  <si>
    <t>232-333-07</t>
  </si>
  <si>
    <t>001-292-02</t>
  </si>
  <si>
    <t>082-773-18</t>
  </si>
  <si>
    <t>524-121-06</t>
  </si>
  <si>
    <t>518-124-03</t>
  </si>
  <si>
    <t>047-032-28</t>
  </si>
  <si>
    <t>031-402-31</t>
  </si>
  <si>
    <t>005-363-07</t>
  </si>
  <si>
    <t>234-621-32</t>
  </si>
  <si>
    <t>009-361-07</t>
  </si>
  <si>
    <t>050-450-21</t>
  </si>
  <si>
    <t>160-171-17</t>
  </si>
  <si>
    <t>504-571-24</t>
  </si>
  <si>
    <t>021-424-01</t>
  </si>
  <si>
    <t>204-492-10</t>
  </si>
  <si>
    <t>150-320-07</t>
  </si>
  <si>
    <t>524-122-04</t>
  </si>
  <si>
    <t>526-071-16</t>
  </si>
  <si>
    <t>017-410-45</t>
  </si>
  <si>
    <t>TIA FSB</t>
  </si>
  <si>
    <t>162-252-02</t>
  </si>
  <si>
    <t>UNITED FEDERAL CREDIT UNION</t>
  </si>
  <si>
    <t>008-166-20</t>
  </si>
  <si>
    <t>532-083-17</t>
  </si>
  <si>
    <t>021-353-08</t>
  </si>
  <si>
    <t>080-594-01</t>
  </si>
  <si>
    <t>510-273-19</t>
  </si>
  <si>
    <t>080-324-08</t>
  </si>
  <si>
    <t>002-461-12</t>
  </si>
  <si>
    <t>027-264-30</t>
  </si>
  <si>
    <t>028-351-31</t>
  </si>
  <si>
    <t>021-355-05</t>
  </si>
  <si>
    <t>518-214-04</t>
  </si>
  <si>
    <t>038-393-09</t>
  </si>
  <si>
    <t>200-095-02</t>
  </si>
  <si>
    <t>526-051-03</t>
  </si>
  <si>
    <t>518-632-02</t>
  </si>
  <si>
    <t>050-490-05</t>
  </si>
  <si>
    <t>518-225-09</t>
  </si>
  <si>
    <t>518-233-09</t>
  </si>
  <si>
    <t>522-961-21</t>
  </si>
  <si>
    <t>550-851-06</t>
  </si>
  <si>
    <t>522-411-11</t>
  </si>
  <si>
    <t>005-163-06</t>
  </si>
  <si>
    <t>160-881-21</t>
  </si>
  <si>
    <t>044-330-05</t>
  </si>
  <si>
    <t>560-061-13</t>
  </si>
  <si>
    <t>036-412-09</t>
  </si>
  <si>
    <t>013-432-16</t>
  </si>
  <si>
    <t>504-472-04</t>
  </si>
  <si>
    <t>532-272-03</t>
  </si>
  <si>
    <t>528-492-08</t>
  </si>
  <si>
    <t>021-082-08</t>
  </si>
  <si>
    <t>143-111-05</t>
  </si>
  <si>
    <t>084-612-16</t>
  </si>
  <si>
    <t>025-061-11</t>
  </si>
  <si>
    <t>036-602-24</t>
  </si>
  <si>
    <t>141-078-08</t>
  </si>
  <si>
    <t>051-702-02</t>
  </si>
  <si>
    <t>021-423-02</t>
  </si>
  <si>
    <t>028-276-21</t>
  </si>
  <si>
    <t>204-390-27</t>
  </si>
  <si>
    <t>132-290-11</t>
  </si>
  <si>
    <t>512-184-27</t>
  </si>
  <si>
    <t>160-401-07</t>
  </si>
  <si>
    <t>009-600-35</t>
  </si>
  <si>
    <t>204-622-06</t>
  </si>
  <si>
    <t>010-273-08</t>
  </si>
  <si>
    <t>051-271-06</t>
  </si>
  <si>
    <t>UNTED WHOLESALE MORTGAGE LLC</t>
  </si>
  <si>
    <t>212-084-15</t>
  </si>
  <si>
    <t>162-271-03</t>
  </si>
  <si>
    <t>WASHINGTON FEDERAL BANK NATIONAL ASSOCIATION</t>
  </si>
  <si>
    <t>002-512-20</t>
  </si>
  <si>
    <t>125-482-40</t>
  </si>
  <si>
    <t>131-080-05</t>
  </si>
  <si>
    <t>140-542-01</t>
  </si>
  <si>
    <t>082-316-09</t>
  </si>
  <si>
    <t>204-321-05</t>
  </si>
  <si>
    <t>006-074-32</t>
  </si>
  <si>
    <t>026-323-03</t>
  </si>
  <si>
    <t>009-414-03</t>
  </si>
  <si>
    <t>527-161-01</t>
  </si>
  <si>
    <t>021-173-26</t>
  </si>
  <si>
    <t>082-373-12</t>
  </si>
  <si>
    <t>005-024-39</t>
  </si>
  <si>
    <t>524-172-04</t>
  </si>
  <si>
    <t>510-562-13</t>
  </si>
  <si>
    <t>005-152-31</t>
  </si>
  <si>
    <t>131-225-03</t>
  </si>
  <si>
    <t>009-104-11</t>
  </si>
  <si>
    <t>042-452-12</t>
  </si>
  <si>
    <t>150-114-05</t>
  </si>
  <si>
    <t>165-122-06</t>
  </si>
  <si>
    <t>086-350-26</t>
  </si>
  <si>
    <t>165-081-01</t>
  </si>
  <si>
    <t>554-112-06</t>
  </si>
  <si>
    <t>556-133-09</t>
  </si>
  <si>
    <t>530-192-13</t>
  </si>
  <si>
    <t>001-308-15</t>
  </si>
  <si>
    <t>552-382-11</t>
  </si>
  <si>
    <t>204-192-06</t>
  </si>
  <si>
    <t>152-593-10</t>
  </si>
  <si>
    <t>023-592-15</t>
  </si>
  <si>
    <t>023-630-48</t>
  </si>
  <si>
    <t>141-322-08</t>
  </si>
  <si>
    <t>534-052-03</t>
  </si>
  <si>
    <t>140-561-17</t>
  </si>
  <si>
    <t>230-031-03</t>
  </si>
  <si>
    <t>050-113-33</t>
  </si>
  <si>
    <t>518-202-14</t>
  </si>
  <si>
    <t>002-452-17</t>
  </si>
  <si>
    <t>530-311-17</t>
  </si>
  <si>
    <t>141-302-07</t>
  </si>
  <si>
    <t>014-083-08</t>
  </si>
  <si>
    <t>082-232-06</t>
  </si>
  <si>
    <t>ALLWESTERN MORTGAGE INC</t>
  </si>
  <si>
    <t>087-194-01</t>
  </si>
  <si>
    <t>AMERICAN ADVISORS GROUP</t>
  </si>
  <si>
    <t>023-302-09</t>
  </si>
  <si>
    <t>036-281-13</t>
  </si>
  <si>
    <t>013-191-20</t>
  </si>
  <si>
    <t>145-071-12</t>
  </si>
  <si>
    <t>002-382-06</t>
  </si>
  <si>
    <t>556-411-21</t>
  </si>
  <si>
    <t>016-583-16</t>
  </si>
  <si>
    <t>009-054-35</t>
  </si>
  <si>
    <t>510-621-25</t>
  </si>
  <si>
    <t>222-122-13</t>
  </si>
  <si>
    <t>013-172-23</t>
  </si>
  <si>
    <t>CURTIS PAUL</t>
  </si>
  <si>
    <t>043-091-03</t>
  </si>
  <si>
    <t>EQUITY PRIME MORTGAGE LLC</t>
  </si>
  <si>
    <t>140-676-04</t>
  </si>
  <si>
    <t>141-361-04</t>
  </si>
  <si>
    <t>024-081-12</t>
  </si>
  <si>
    <t>140-772-36</t>
  </si>
  <si>
    <t>522-393-05</t>
  </si>
  <si>
    <t>208-141-08</t>
  </si>
  <si>
    <t>208-384-06</t>
  </si>
  <si>
    <t>006-042-28</t>
  </si>
  <si>
    <t>087-162-02</t>
  </si>
  <si>
    <t>GATEWAY MORTGAGE GROUP</t>
  </si>
  <si>
    <t>027-412-13</t>
  </si>
  <si>
    <t>510-411-08</t>
  </si>
  <si>
    <t>027-163-19</t>
  </si>
  <si>
    <t>009-182-11</t>
  </si>
  <si>
    <t>010-512-33</t>
  </si>
  <si>
    <t>030-702-03</t>
  </si>
  <si>
    <t>200-292-06</t>
  </si>
  <si>
    <t>033-021-28</t>
  </si>
  <si>
    <t>090-127-01</t>
  </si>
  <si>
    <t>003-882-06</t>
  </si>
  <si>
    <t>021-422-12</t>
  </si>
  <si>
    <t>556-622-27</t>
  </si>
  <si>
    <t>035-453-03</t>
  </si>
  <si>
    <t>GUILD MORTGAGE COMPANY</t>
  </si>
  <si>
    <t>016-490-72</t>
  </si>
  <si>
    <t>160-372-06</t>
  </si>
  <si>
    <t>028-273-09</t>
  </si>
  <si>
    <t>143-092-19</t>
  </si>
  <si>
    <t>200-051-04</t>
  </si>
  <si>
    <t>008-064-07</t>
  </si>
  <si>
    <t>002-272-22</t>
  </si>
  <si>
    <t>031-111-25</t>
  </si>
  <si>
    <t>504-052-14</t>
  </si>
  <si>
    <t>504-641-07</t>
  </si>
  <si>
    <t>013-192-18</t>
  </si>
  <si>
    <t>532-214-07</t>
  </si>
  <si>
    <t>510-341-07</t>
  </si>
  <si>
    <t>502-291-03</t>
  </si>
  <si>
    <t>080-442-02</t>
  </si>
  <si>
    <t>504-720-12</t>
  </si>
  <si>
    <t>502-183-02</t>
  </si>
  <si>
    <t>140-691-26</t>
  </si>
  <si>
    <t>085-472-21</t>
  </si>
  <si>
    <t>550-413-07</t>
  </si>
  <si>
    <t>516-031-09</t>
  </si>
  <si>
    <t>508-054-02</t>
  </si>
  <si>
    <t>150-183-08</t>
  </si>
  <si>
    <t>085-532-21</t>
  </si>
  <si>
    <t>083-574-04</t>
  </si>
  <si>
    <t>033-043-19</t>
  </si>
  <si>
    <t>001-250-03</t>
  </si>
  <si>
    <t>HOMEOWNERS FINANCIAL GROUP USA LLC</t>
  </si>
  <si>
    <t>532-223-13</t>
  </si>
  <si>
    <t>402-081-15</t>
  </si>
  <si>
    <t>530-702-04</t>
  </si>
  <si>
    <t>044-363-08</t>
  </si>
  <si>
    <t>516-163-01</t>
  </si>
  <si>
    <t>021-701-12</t>
  </si>
  <si>
    <t>038-782-04</t>
  </si>
  <si>
    <t>039-573-05</t>
  </si>
  <si>
    <t>550-413-18</t>
  </si>
  <si>
    <t>402-060-02</t>
  </si>
  <si>
    <t>LENDUS LLC</t>
  </si>
  <si>
    <t>520-391-05</t>
  </si>
  <si>
    <t>141-411-01</t>
  </si>
  <si>
    <t>079-470-48</t>
  </si>
  <si>
    <t>024-371-08</t>
  </si>
  <si>
    <t>238-202-09</t>
  </si>
  <si>
    <t>044-122-01</t>
  </si>
  <si>
    <t>556-112-02</t>
  </si>
  <si>
    <t>200-222-13</t>
  </si>
  <si>
    <t>528-281-04</t>
  </si>
  <si>
    <t>004-051-20</t>
  </si>
  <si>
    <t>016-871-14</t>
  </si>
  <si>
    <t>141-271-07</t>
  </si>
  <si>
    <t>214-133-04</t>
  </si>
  <si>
    <t>516-402-14</t>
  </si>
  <si>
    <t>023-640-20</t>
  </si>
  <si>
    <t>040-492-04</t>
  </si>
  <si>
    <t>165-194-02</t>
  </si>
  <si>
    <t>140-951-02</t>
  </si>
  <si>
    <t>030-147-10</t>
  </si>
  <si>
    <t>016-490-57</t>
  </si>
  <si>
    <t>044-114-08</t>
  </si>
  <si>
    <t>019-721-13</t>
  </si>
  <si>
    <t>165-311-19</t>
  </si>
  <si>
    <t>021-731-14</t>
  </si>
  <si>
    <t>028-113-01</t>
  </si>
  <si>
    <t>001-351-09</t>
  </si>
  <si>
    <t>518-272-09</t>
  </si>
  <si>
    <t>152-131-14</t>
  </si>
  <si>
    <t>086-792-08</t>
  </si>
  <si>
    <t>520-282-12</t>
  </si>
  <si>
    <t>027-265-11</t>
  </si>
  <si>
    <t>085-660-29</t>
  </si>
  <si>
    <t>RENEW LENDING INC</t>
  </si>
  <si>
    <t>027-411-03</t>
  </si>
  <si>
    <t>009-095-12</t>
  </si>
  <si>
    <t>SANDE CRAIG M TR</t>
  </si>
  <si>
    <t>028-263-06</t>
  </si>
  <si>
    <t>044-121-01</t>
  </si>
  <si>
    <t>028-472-12</t>
  </si>
  <si>
    <t>532-223-04</t>
  </si>
  <si>
    <t>086-821-04</t>
  </si>
  <si>
    <t>089-192-03</t>
  </si>
  <si>
    <t>234-672-02</t>
  </si>
  <si>
    <t>240-012-26</t>
  </si>
  <si>
    <t>019-442-14</t>
  </si>
  <si>
    <t>041-391-04</t>
  </si>
  <si>
    <t>534-214-02</t>
  </si>
  <si>
    <t>031-060-47</t>
  </si>
  <si>
    <t>045-551-02</t>
  </si>
  <si>
    <t>017-281-11</t>
  </si>
  <si>
    <t>019-642-24</t>
  </si>
  <si>
    <t>232-353-09</t>
  </si>
  <si>
    <t>534-624-02</t>
  </si>
  <si>
    <t>031-122-09</t>
  </si>
  <si>
    <t>562-063-07</t>
  </si>
  <si>
    <t>143-092-05</t>
  </si>
  <si>
    <t>508-241-24</t>
  </si>
  <si>
    <t>526-352-05</t>
  </si>
  <si>
    <t>036-221-18</t>
  </si>
  <si>
    <t>004-393-07</t>
  </si>
  <si>
    <t>550-193-02</t>
  </si>
  <si>
    <t>550-242-08</t>
  </si>
  <si>
    <t>086-922-02</t>
  </si>
  <si>
    <t>132-053-25</t>
  </si>
  <si>
    <t>076-381-24</t>
  </si>
  <si>
    <t>140-791-61</t>
  </si>
  <si>
    <t>084-651-05</t>
  </si>
  <si>
    <t>008-267-15</t>
  </si>
  <si>
    <t>AMERICAN RIVER BANK</t>
  </si>
  <si>
    <t>090-382-08</t>
  </si>
  <si>
    <t>528-191-10</t>
  </si>
  <si>
    <t>010-181-69</t>
  </si>
  <si>
    <t>160-173-06</t>
  </si>
  <si>
    <t>510-631-12</t>
  </si>
  <si>
    <t>089-192-59</t>
  </si>
  <si>
    <t>051-281-09</t>
  </si>
  <si>
    <t>018-112-11</t>
  </si>
  <si>
    <t>003-562-05</t>
  </si>
  <si>
    <t>152-063-05</t>
  </si>
  <si>
    <t>BANK OF AMERICA NA</t>
  </si>
  <si>
    <t>050-490-01</t>
  </si>
  <si>
    <t>238-163-05</t>
  </si>
  <si>
    <t>013-092-14</t>
  </si>
  <si>
    <t>400-072-52</t>
  </si>
  <si>
    <t>006-076-09</t>
  </si>
  <si>
    <t>018-121-24</t>
  </si>
  <si>
    <t>051-472-03</t>
  </si>
  <si>
    <t>CALCON MUTUAL MORTGAGE LLC</t>
  </si>
  <si>
    <t>024-174-04</t>
  </si>
  <si>
    <t>550-591-05</t>
  </si>
  <si>
    <t>528-101-20</t>
  </si>
  <si>
    <t>130-083-03</t>
  </si>
  <si>
    <t>123-281-05</t>
  </si>
  <si>
    <t>131-021-01</t>
  </si>
  <si>
    <t>131-023-06</t>
  </si>
  <si>
    <t>510-412-07</t>
  </si>
  <si>
    <t>CMG FINANCIAL</t>
  </si>
  <si>
    <t>004-402-04</t>
  </si>
  <si>
    <t>CMG MORTGAGE INC</t>
  </si>
  <si>
    <t>009-543-04</t>
  </si>
  <si>
    <t>522-181-06</t>
  </si>
  <si>
    <t>019-282-02</t>
  </si>
  <si>
    <t>CONSOLIDATED FEDERAL CREDIT UNION</t>
  </si>
  <si>
    <t>026--720-12</t>
  </si>
  <si>
    <t>019-061-20</t>
  </si>
  <si>
    <t>CORNERSTONE HOME LENDING INC</t>
  </si>
  <si>
    <t>224-142-04</t>
  </si>
  <si>
    <t>DOORWAY HOME LOANS</t>
  </si>
  <si>
    <t>003-911-05</t>
  </si>
  <si>
    <t>148-343-04</t>
  </si>
  <si>
    <t>502-772-06</t>
  </si>
  <si>
    <t>202-241-54</t>
  </si>
  <si>
    <t>030-461-24</t>
  </si>
  <si>
    <t>528-252-03</t>
  </si>
  <si>
    <t>019-011-06</t>
  </si>
  <si>
    <t>009-232-02</t>
  </si>
  <si>
    <t>019-453-34</t>
  </si>
  <si>
    <t>023-312-01</t>
  </si>
  <si>
    <t>516-403-14</t>
  </si>
  <si>
    <t>050-470-12</t>
  </si>
  <si>
    <t>530-763-12</t>
  </si>
  <si>
    <t>164-323-01</t>
  </si>
  <si>
    <t>556-083-05</t>
  </si>
  <si>
    <t>050-407-16</t>
  </si>
  <si>
    <t>532-073-07</t>
  </si>
  <si>
    <t>160-682-04</t>
  </si>
  <si>
    <t>013-371-01</t>
  </si>
  <si>
    <t>FIRST CHOICE BANK</t>
  </si>
  <si>
    <t>013-373-03</t>
  </si>
  <si>
    <t>122-193-27</t>
  </si>
  <si>
    <t>123-131-09, 10 &amp; 11</t>
  </si>
  <si>
    <t>602-120-14 &amp; 15</t>
  </si>
  <si>
    <t>122-161-05</t>
  </si>
  <si>
    <t>045-561-10</t>
  </si>
  <si>
    <t>FIRSTBANK</t>
  </si>
  <si>
    <t>021-502-01</t>
  </si>
  <si>
    <t>FLOOR RATE MORTGAGES LLC</t>
  </si>
  <si>
    <t>011-282-08</t>
  </si>
  <si>
    <t>510-693-03</t>
  </si>
  <si>
    <t>502-582-04</t>
  </si>
  <si>
    <t>003-552-16</t>
  </si>
  <si>
    <t>124-043-37</t>
  </si>
  <si>
    <t>028-050-01</t>
  </si>
  <si>
    <t>150-021-19</t>
  </si>
  <si>
    <t>502-612-04</t>
  </si>
  <si>
    <t>080-261-04</t>
  </si>
  <si>
    <t>222-032-11</t>
  </si>
  <si>
    <t>009-643-04</t>
  </si>
  <si>
    <t>079-371-17</t>
  </si>
  <si>
    <t>234-692-13</t>
  </si>
  <si>
    <t>028-061-08</t>
  </si>
  <si>
    <t>400-052-19</t>
  </si>
  <si>
    <t>031-232-10</t>
  </si>
  <si>
    <t>GUARANTEED RATE INC</t>
  </si>
  <si>
    <t>534-701-02</t>
  </si>
  <si>
    <t>010-413-06</t>
  </si>
  <si>
    <t>002-482-02</t>
  </si>
  <si>
    <t>528-101-57</t>
  </si>
  <si>
    <t>035-731-07</t>
  </si>
  <si>
    <t>001-352-03</t>
  </si>
  <si>
    <t>234-611-40</t>
  </si>
  <si>
    <t>087-452-06</t>
  </si>
  <si>
    <t>568-072-04</t>
  </si>
  <si>
    <t>004-331-03</t>
  </si>
  <si>
    <t>001-184-08</t>
  </si>
  <si>
    <t>524-293-12</t>
  </si>
  <si>
    <t>045-553-24</t>
  </si>
  <si>
    <t>160-203-04</t>
  </si>
  <si>
    <t>004-391-48</t>
  </si>
  <si>
    <t>010-161-10</t>
  </si>
  <si>
    <t>514-300-17</t>
  </si>
  <si>
    <t>152-681-03</t>
  </si>
  <si>
    <t>036-601-23</t>
  </si>
  <si>
    <t>538-082-11</t>
  </si>
  <si>
    <t>004-253-05</t>
  </si>
  <si>
    <t>083-563-15</t>
  </si>
  <si>
    <t>044-123-07</t>
  </si>
  <si>
    <t>050-060-40</t>
  </si>
  <si>
    <t>021-842-04</t>
  </si>
  <si>
    <t>027-264-33</t>
  </si>
  <si>
    <t>006-262-05</t>
  </si>
  <si>
    <t>534-503-03</t>
  </si>
  <si>
    <t>200-401-11</t>
  </si>
  <si>
    <t>534-622-02</t>
  </si>
  <si>
    <t>526-381-04</t>
  </si>
  <si>
    <t>526-231-14</t>
  </si>
  <si>
    <t>076-272-08</t>
  </si>
  <si>
    <t>516-052-07</t>
  </si>
  <si>
    <t>035-534-06</t>
  </si>
  <si>
    <t>038-575-13</t>
  </si>
  <si>
    <t>030-332-02</t>
  </si>
  <si>
    <t>028-134-02</t>
  </si>
  <si>
    <t>240-063-01</t>
  </si>
  <si>
    <t>140-373-09</t>
  </si>
  <si>
    <t>050-294-03</t>
  </si>
  <si>
    <t>556-612-27</t>
  </si>
  <si>
    <t>234-331-02</t>
  </si>
  <si>
    <t>556-372-09</t>
  </si>
  <si>
    <t>IGNITE FUNDING LLC</t>
  </si>
  <si>
    <t>141-271-11</t>
  </si>
  <si>
    <t>INTERNATIONAL CITY MORTGAGE INC</t>
  </si>
  <si>
    <t>514-194-08</t>
  </si>
  <si>
    <t>125-552-04</t>
  </si>
  <si>
    <t>LIVE OAK BANKING COMPANY</t>
  </si>
  <si>
    <t>141-441-20</t>
  </si>
  <si>
    <t>504-551-21</t>
  </si>
  <si>
    <t>208-311-09</t>
  </si>
  <si>
    <t>043-121-06</t>
  </si>
  <si>
    <t>532-072-08</t>
  </si>
  <si>
    <t>534-042-07</t>
  </si>
  <si>
    <t>010-263-20</t>
  </si>
  <si>
    <t>030-181-01</t>
  </si>
  <si>
    <t>141-572-05</t>
  </si>
  <si>
    <t>NATIONS LENDING CORPORATION</t>
  </si>
  <si>
    <t>013-333-01</t>
  </si>
  <si>
    <t>SBA</t>
  </si>
  <si>
    <t>NEVADA STATE DEVELOPMENT CORPORATION</t>
  </si>
  <si>
    <t>085-021-67</t>
  </si>
  <si>
    <t>NEVEUX IVA; SWEET STEVE; EQUITY TRUST COMPANY CUSTDN; BROCHU MICHAEL</t>
  </si>
  <si>
    <t>005-111-12</t>
  </si>
  <si>
    <t>NOVA FINANCIAL &amp; INVESTMENT CORPORATION</t>
  </si>
  <si>
    <t>050-310-08</t>
  </si>
  <si>
    <t>226-081-03</t>
  </si>
  <si>
    <t>ORANGE MANAGEMENT GROUP LLC; MOWKIE LP; ARCTIC KNIGHT LLC</t>
  </si>
  <si>
    <t>126-081-14</t>
  </si>
  <si>
    <t>PLATINUM HOME MORTGAGE CORPORATION</t>
  </si>
  <si>
    <t>510-120-19</t>
  </si>
  <si>
    <t>516-463-15</t>
  </si>
  <si>
    <t>036-495-09</t>
  </si>
  <si>
    <t>204-212-04</t>
  </si>
  <si>
    <t>140-791-74</t>
  </si>
  <si>
    <t>200-532-12</t>
  </si>
  <si>
    <t>013-421-20</t>
  </si>
  <si>
    <t>010-251-46</t>
  </si>
  <si>
    <t>041-482-01</t>
  </si>
  <si>
    <t>010-222-04</t>
  </si>
  <si>
    <t>003-843-11</t>
  </si>
  <si>
    <t>512-201-09</t>
  </si>
  <si>
    <t>142-321-80</t>
  </si>
  <si>
    <t>028-462-01</t>
  </si>
  <si>
    <t>RODAHAFFER CHRISTOPHER DAVID TR; RODAHAFFER ALICIA ELENI TR; RODAHAFFER CHRIS &amp; ALICIA LIVING TRUST</t>
  </si>
  <si>
    <t>035-301-56</t>
  </si>
  <si>
    <t>SHANNON INVESTMENTS LLC</t>
  </si>
  <si>
    <t>038-785-14</t>
  </si>
  <si>
    <t>087-322-05</t>
  </si>
  <si>
    <t>016-474-08</t>
  </si>
  <si>
    <t>021-521-27</t>
  </si>
  <si>
    <t>530-502-06</t>
  </si>
  <si>
    <t>532-201-11</t>
  </si>
  <si>
    <t>030-471-21</t>
  </si>
  <si>
    <t>090-231-33</t>
  </si>
  <si>
    <t>570-021-03</t>
  </si>
  <si>
    <t>039-693-35</t>
  </si>
  <si>
    <t>003-885-06</t>
  </si>
  <si>
    <t>218-232-04</t>
  </si>
  <si>
    <t>043-271-06</t>
  </si>
  <si>
    <t>051-144-34</t>
  </si>
  <si>
    <t>TCF NATIONAL BANK</t>
  </si>
  <si>
    <t>039-044-17</t>
  </si>
  <si>
    <t>TIAA FSB</t>
  </si>
  <si>
    <t>049-811-03</t>
  </si>
  <si>
    <t>200-581-08</t>
  </si>
  <si>
    <t>021-185-03</t>
  </si>
  <si>
    <t>038-571-01</t>
  </si>
  <si>
    <t>234-091-16</t>
  </si>
  <si>
    <t>038-293-12</t>
  </si>
  <si>
    <t>023-232-02</t>
  </si>
  <si>
    <t>002-281-17</t>
  </si>
  <si>
    <t>528-171-12</t>
  </si>
  <si>
    <t>556-634-05</t>
  </si>
  <si>
    <t>238-353-03</t>
  </si>
  <si>
    <t>019-271-13</t>
  </si>
  <si>
    <t>031-081-10</t>
  </si>
  <si>
    <t>510-451-03</t>
  </si>
  <si>
    <t>526-051-10</t>
  </si>
  <si>
    <t>125-373-08</t>
  </si>
  <si>
    <t>164-321-03</t>
  </si>
  <si>
    <t>025-062-05</t>
  </si>
  <si>
    <t>125-253-07</t>
  </si>
  <si>
    <t>026-701-20</t>
  </si>
  <si>
    <t>130-241-28</t>
  </si>
  <si>
    <t>001-601-01 AND MORE</t>
  </si>
  <si>
    <t>141-194-06</t>
  </si>
  <si>
    <t>014-084-05</t>
  </si>
  <si>
    <t>510-140-35</t>
  </si>
  <si>
    <t>130-242-15</t>
  </si>
  <si>
    <t>001-272-38</t>
  </si>
  <si>
    <t>WELLS FARGO BANK NATIONAL ASSOCIATION</t>
  </si>
  <si>
    <t>024-055-21</t>
  </si>
  <si>
    <t>011-157-20</t>
  </si>
  <si>
    <t>WESTERN HIGHLAND FUND II LLC</t>
  </si>
  <si>
    <t>039-363-03</t>
  </si>
  <si>
    <t>160-671-13</t>
  </si>
  <si>
    <t>552-076-07</t>
  </si>
  <si>
    <t>504-502-11</t>
  </si>
  <si>
    <t>528-184-03</t>
  </si>
  <si>
    <t>402-282-02</t>
  </si>
  <si>
    <t>009-471-06</t>
  </si>
  <si>
    <t>025-100-32</t>
  </si>
  <si>
    <t>512-142-18</t>
  </si>
  <si>
    <t>079-481-73</t>
  </si>
  <si>
    <t>524-411-11</t>
  </si>
  <si>
    <t>402-612-10</t>
  </si>
  <si>
    <t>526-222-24</t>
  </si>
  <si>
    <t>570-102-19</t>
  </si>
  <si>
    <t>526-341-19</t>
  </si>
  <si>
    <t>534-172-03</t>
  </si>
  <si>
    <t>027-181-31</t>
  </si>
  <si>
    <t>141-362-10</t>
  </si>
  <si>
    <t>232-291-10</t>
  </si>
  <si>
    <t>033-082-06</t>
  </si>
  <si>
    <t>232-442-08</t>
  </si>
  <si>
    <t>222-161-19</t>
  </si>
  <si>
    <t>TWO RIVERS BANK &amp; TRUST</t>
  </si>
  <si>
    <t>165-043-02</t>
  </si>
  <si>
    <t>016-471-08</t>
  </si>
  <si>
    <t>161-142-01</t>
  </si>
  <si>
    <t>018-030-26</t>
  </si>
  <si>
    <t>528-153-04</t>
  </si>
  <si>
    <t>402-071-34</t>
  </si>
  <si>
    <t>076-180-15</t>
  </si>
  <si>
    <t>087-682-07</t>
  </si>
  <si>
    <t>ALAMEDA MORTGAGE CORPORATION</t>
  </si>
  <si>
    <t>025-160-31</t>
  </si>
  <si>
    <t>036-182-14</t>
  </si>
  <si>
    <t>013-444-25</t>
  </si>
  <si>
    <t>004-252-04</t>
  </si>
  <si>
    <t>CARDIANL FINANCAIL COMPANY LIMITED PARTNERSHIP</t>
  </si>
  <si>
    <t>512-192-07</t>
  </si>
  <si>
    <t>036-477-04</t>
  </si>
  <si>
    <t>508-084-04</t>
  </si>
  <si>
    <t>036-572-03</t>
  </si>
  <si>
    <t>039-342-06</t>
  </si>
  <si>
    <t>036-274-05</t>
  </si>
  <si>
    <t>010-331-22</t>
  </si>
  <si>
    <t>528-193-09</t>
  </si>
  <si>
    <t>002-273-04</t>
  </si>
  <si>
    <t>010-181-47</t>
  </si>
  <si>
    <t>051-073-02</t>
  </si>
  <si>
    <t>160-371-01</t>
  </si>
  <si>
    <t>502-491-18</t>
  </si>
  <si>
    <t>025-112-54</t>
  </si>
  <si>
    <t>140-542-05</t>
  </si>
  <si>
    <t>140-943-16</t>
  </si>
  <si>
    <t>526-362-12</t>
  </si>
  <si>
    <t>554-043-13</t>
  </si>
  <si>
    <t>020-351-32</t>
  </si>
  <si>
    <t>090-341-04</t>
  </si>
  <si>
    <t>025-120-24</t>
  </si>
  <si>
    <t>013-431-19</t>
  </si>
  <si>
    <t>037-041-11</t>
  </si>
  <si>
    <t>234-683-13</t>
  </si>
  <si>
    <t>508-410-28</t>
  </si>
  <si>
    <t>524-193-13</t>
  </si>
  <si>
    <t>ACADEMY MORTGAGE CORPORATION</t>
  </si>
  <si>
    <t>514-561-16</t>
  </si>
  <si>
    <t>516-302-06</t>
  </si>
  <si>
    <t>087-104-03</t>
  </si>
  <si>
    <t>522-903-08</t>
  </si>
  <si>
    <t>161-151-13</t>
  </si>
  <si>
    <t>018-012-09</t>
  </si>
  <si>
    <t>141-263-07</t>
  </si>
  <si>
    <t>089-425-03</t>
  </si>
  <si>
    <t>528-073-04</t>
  </si>
  <si>
    <t>165-042-05</t>
  </si>
  <si>
    <t>165-293-02</t>
  </si>
  <si>
    <t>026-791-04</t>
  </si>
  <si>
    <t>534-232-02</t>
  </si>
  <si>
    <t>526-492-14</t>
  </si>
  <si>
    <t>083-753-07</t>
  </si>
  <si>
    <t>018-361-03</t>
  </si>
  <si>
    <t>530-391-01</t>
  </si>
  <si>
    <t>021-224-05</t>
  </si>
  <si>
    <t>232-354-12</t>
  </si>
  <si>
    <t>402-054-08</t>
  </si>
  <si>
    <t>028-141-31</t>
  </si>
  <si>
    <t>129-252-10</t>
  </si>
  <si>
    <t>522-161-04</t>
  </si>
  <si>
    <t>232-073-15</t>
  </si>
  <si>
    <t>023-175-15</t>
  </si>
  <si>
    <t>522-432-17</t>
  </si>
  <si>
    <t>041-212-01</t>
  </si>
  <si>
    <t>152-741-05</t>
  </si>
  <si>
    <t>041-311-03</t>
  </si>
  <si>
    <t>234-504-03</t>
  </si>
  <si>
    <t>006-041-25</t>
  </si>
  <si>
    <t>018-300-30 &amp; 33</t>
  </si>
  <si>
    <t>087-511-05</t>
  </si>
  <si>
    <t>141-473-10</t>
  </si>
  <si>
    <t>514-511-05</t>
  </si>
  <si>
    <t>038-472-06</t>
  </si>
  <si>
    <t>EL DORADO SAVINGS BANK</t>
  </si>
  <si>
    <t>021-510-41</t>
  </si>
  <si>
    <t>ELDORADO SAVINGS BANK</t>
  </si>
  <si>
    <t>131-012-46</t>
  </si>
  <si>
    <t>EVERETT FINANCIAL INC</t>
  </si>
  <si>
    <t>560-011-02</t>
  </si>
  <si>
    <t>047-090-04</t>
  </si>
  <si>
    <t>010-102-06</t>
  </si>
  <si>
    <t>218-072-04</t>
  </si>
  <si>
    <t>530-393-03</t>
  </si>
  <si>
    <t>556-591-45</t>
  </si>
  <si>
    <t>528-272-07</t>
  </si>
  <si>
    <t>204-182-19</t>
  </si>
  <si>
    <t>220-071-22</t>
  </si>
  <si>
    <t>009-263-07</t>
  </si>
  <si>
    <t>049-351-20</t>
  </si>
  <si>
    <t>140-242-15</t>
  </si>
  <si>
    <t>011-554-19</t>
  </si>
  <si>
    <t>160-470-12</t>
  </si>
  <si>
    <t>027-163-01</t>
  </si>
  <si>
    <t>514-300-44</t>
  </si>
  <si>
    <t>516-463-08</t>
  </si>
  <si>
    <t>532-212-08</t>
  </si>
  <si>
    <t>204-290-16</t>
  </si>
  <si>
    <t>502-491-27</t>
  </si>
  <si>
    <t>518-631-05</t>
  </si>
  <si>
    <t>051-122-05</t>
  </si>
  <si>
    <t>200-421-13</t>
  </si>
  <si>
    <t>516-101-06</t>
  </si>
  <si>
    <t>508-241-14</t>
  </si>
  <si>
    <t>234-262-31</t>
  </si>
  <si>
    <t>400-081-03</t>
  </si>
  <si>
    <t>006-073-02</t>
  </si>
  <si>
    <t>009-082-08</t>
  </si>
  <si>
    <t>004-242-08</t>
  </si>
  <si>
    <t>039-504-08</t>
  </si>
  <si>
    <t>039-625-03</t>
  </si>
  <si>
    <t>030-631-11</t>
  </si>
  <si>
    <t>009-094-10</t>
  </si>
  <si>
    <t>028-245-34</t>
  </si>
  <si>
    <t>510-664-01</t>
  </si>
  <si>
    <t>534-631-04</t>
  </si>
  <si>
    <t>017-510-18</t>
  </si>
  <si>
    <t>550-311-19</t>
  </si>
  <si>
    <t>554-193-08</t>
  </si>
  <si>
    <t>556-372-03</t>
  </si>
  <si>
    <t>087-502-01</t>
  </si>
  <si>
    <t>006-032-03</t>
  </si>
  <si>
    <t>033-162-16</t>
  </si>
  <si>
    <t>556-441-24</t>
  </si>
  <si>
    <t>051-192-05</t>
  </si>
  <si>
    <t>204-271-16</t>
  </si>
  <si>
    <t>554-042-02</t>
  </si>
  <si>
    <t>204-390-30</t>
  </si>
  <si>
    <t>018-043-19</t>
  </si>
  <si>
    <t>140-872-11</t>
  </si>
  <si>
    <t>530-752-08</t>
  </si>
  <si>
    <t>033-072-02</t>
  </si>
  <si>
    <t>021-661-12</t>
  </si>
  <si>
    <t>232-671-04</t>
  </si>
  <si>
    <t>030-493-01</t>
  </si>
  <si>
    <t>510-613-14</t>
  </si>
  <si>
    <t>027-173-20</t>
  </si>
  <si>
    <t>234-621-25</t>
  </si>
  <si>
    <t>021-633-15</t>
  </si>
  <si>
    <t>526-493-07</t>
  </si>
  <si>
    <t>530-722-05</t>
  </si>
  <si>
    <t>512-163-03</t>
  </si>
  <si>
    <t>010-224-20</t>
  </si>
  <si>
    <t>141-462-27</t>
  </si>
  <si>
    <t>086-471-35</t>
  </si>
  <si>
    <t>041-062-51</t>
  </si>
  <si>
    <t>011-271-07</t>
  </si>
  <si>
    <t>510-012-01</t>
  </si>
  <si>
    <t>018-042-05</t>
  </si>
  <si>
    <t>538-221-20</t>
  </si>
  <si>
    <t>556-641-27</t>
  </si>
  <si>
    <t>550-581-15</t>
  </si>
  <si>
    <t>402-011-09</t>
  </si>
  <si>
    <t>028-231-21</t>
  </si>
  <si>
    <t>160-822-28</t>
  </si>
  <si>
    <t>041-170-36</t>
  </si>
  <si>
    <t>143-061-15</t>
  </si>
  <si>
    <t>085-281-33</t>
  </si>
  <si>
    <t>023-364-05</t>
  </si>
  <si>
    <t>INSPIRE HOME LOANS INC</t>
  </si>
  <si>
    <t>009-210-18</t>
  </si>
  <si>
    <t>038-633-04</t>
  </si>
  <si>
    <t>514-252-01</t>
  </si>
  <si>
    <t>021-395-15</t>
  </si>
  <si>
    <t>040-412-04</t>
  </si>
  <si>
    <t>009-131-40</t>
  </si>
  <si>
    <t>INTERCAP LENDING INC</t>
  </si>
  <si>
    <t>165-173-06</t>
  </si>
  <si>
    <t>028-445-32</t>
  </si>
  <si>
    <t>003-043-16</t>
  </si>
  <si>
    <t>552-226-21</t>
  </si>
  <si>
    <t>006-273-12</t>
  </si>
  <si>
    <t>508-121-02</t>
  </si>
  <si>
    <t>019-698-07</t>
  </si>
  <si>
    <t>050-320-06</t>
  </si>
  <si>
    <t>522-740-38</t>
  </si>
  <si>
    <t>042-251-12</t>
  </si>
  <si>
    <t>518-062-05</t>
  </si>
  <si>
    <t>516-041-03</t>
  </si>
  <si>
    <t>018-333-09</t>
  </si>
  <si>
    <t>031-401-24</t>
  </si>
  <si>
    <t>143-141-01</t>
  </si>
  <si>
    <t>534-631-20</t>
  </si>
  <si>
    <t>017-510-33</t>
  </si>
  <si>
    <t>514-581-04</t>
  </si>
  <si>
    <t>204-493-04</t>
  </si>
  <si>
    <t>550-522-08</t>
  </si>
  <si>
    <t>402-120-24</t>
  </si>
  <si>
    <t>042-421-01</t>
  </si>
  <si>
    <t>232-742-05</t>
  </si>
  <si>
    <t>049-314-13</t>
  </si>
  <si>
    <t>001-473-07</t>
  </si>
  <si>
    <t>086-543-01</t>
  </si>
  <si>
    <t>051-450-07</t>
  </si>
  <si>
    <t>089-521-08</t>
  </si>
  <si>
    <t>023-191-04</t>
  </si>
  <si>
    <t>MFP INCORPORATED; MARK FORE &amp; STRIKE PROFIT SHARING PLAN</t>
  </si>
  <si>
    <t>532-173-06</t>
  </si>
  <si>
    <t>028-178-11</t>
  </si>
  <si>
    <t>078-132-02</t>
  </si>
  <si>
    <t>039-412-10</t>
  </si>
  <si>
    <t>049-850-01</t>
  </si>
  <si>
    <t>HOME EQUITY</t>
  </si>
  <si>
    <t>142-160-02</t>
  </si>
  <si>
    <t>050-398-05</t>
  </si>
  <si>
    <t>141-174-14</t>
  </si>
  <si>
    <t>002-072-14</t>
  </si>
  <si>
    <t>502-282-07</t>
  </si>
  <si>
    <t>049-601-10</t>
  </si>
  <si>
    <t>023-662-20</t>
  </si>
  <si>
    <t>520-171-03</t>
  </si>
  <si>
    <t>041-512-01</t>
  </si>
  <si>
    <t>013-165-09</t>
  </si>
  <si>
    <t>NOVASEL &amp; SCHWARTE INVESTMENTS INC PROFIT SHARING PLAN</t>
  </si>
  <si>
    <t>008-195-20 &amp; 22</t>
  </si>
  <si>
    <t>006-082-15</t>
  </si>
  <si>
    <t>518-643-09</t>
  </si>
  <si>
    <t>047-021-29</t>
  </si>
  <si>
    <t>PLANET HOME LENDING LLC</t>
  </si>
  <si>
    <t>038-634-08</t>
  </si>
  <si>
    <t>035-351-02</t>
  </si>
  <si>
    <t>514-561-11</t>
  </si>
  <si>
    <t>532-232-04</t>
  </si>
  <si>
    <t>516-191-02</t>
  </si>
  <si>
    <t>142-143-15</t>
  </si>
  <si>
    <t>010-430-70</t>
  </si>
  <si>
    <t>038-730-32</t>
  </si>
  <si>
    <t>530-892-03</t>
  </si>
  <si>
    <t>021-382-13</t>
  </si>
  <si>
    <t>027-265-01</t>
  </si>
  <si>
    <t>236-102-11</t>
  </si>
  <si>
    <t>143-114-01</t>
  </si>
  <si>
    <t>PROVIDENT FUNDING ASSOCIATES LP</t>
  </si>
  <si>
    <t>001-340-14</t>
  </si>
  <si>
    <t>160-843-16</t>
  </si>
  <si>
    <t>524-372-05</t>
  </si>
  <si>
    <t>204-472-03</t>
  </si>
  <si>
    <t>532-101-01</t>
  </si>
  <si>
    <t>080-341-13</t>
  </si>
  <si>
    <t>200-085-07</t>
  </si>
  <si>
    <t>049-601-02</t>
  </si>
  <si>
    <t>080-284-01</t>
  </si>
  <si>
    <t>010-543-36</t>
  </si>
  <si>
    <t>017-273-04</t>
  </si>
  <si>
    <t>SILVERTON MORTGAGE</t>
  </si>
  <si>
    <t>502-791-01</t>
  </si>
  <si>
    <t>510-465-16</t>
  </si>
  <si>
    <t>049-222-02</t>
  </si>
  <si>
    <t>530-714-02</t>
  </si>
  <si>
    <t>554-241-10</t>
  </si>
  <si>
    <t>161-103-05</t>
  </si>
  <si>
    <t>142-483-09</t>
  </si>
  <si>
    <t>039-064-25</t>
  </si>
  <si>
    <t>152-792-07</t>
  </si>
  <si>
    <t>204-411-13</t>
  </si>
  <si>
    <t>528-213-08</t>
  </si>
  <si>
    <t>528-205-03</t>
  </si>
  <si>
    <t>200-242-11</t>
  </si>
  <si>
    <t>023-381-10</t>
  </si>
  <si>
    <t>550-523-01</t>
  </si>
  <si>
    <t>028-330-21</t>
  </si>
  <si>
    <t>141-481-12</t>
  </si>
  <si>
    <t>021-631-21</t>
  </si>
  <si>
    <t>043-271-26</t>
  </si>
  <si>
    <t>040-591-22</t>
  </si>
  <si>
    <t>165-171-05</t>
  </si>
  <si>
    <t>141-582-12</t>
  </si>
  <si>
    <t>SUPREME LENDING</t>
  </si>
  <si>
    <t>204-211-01</t>
  </si>
  <si>
    <t>039-522-14</t>
  </si>
  <si>
    <t>TURNKEY FOUNDATION INC; ARBOR FINANCIAL GROUP</t>
  </si>
  <si>
    <t>550-163-32</t>
  </si>
  <si>
    <t>140-082-14</t>
  </si>
  <si>
    <t>043-221-57</t>
  </si>
  <si>
    <t>090-363-10</t>
  </si>
  <si>
    <t>027-383-29</t>
  </si>
  <si>
    <t>080-841-06</t>
  </si>
  <si>
    <t>204-112-15</t>
  </si>
  <si>
    <t>028-442-08</t>
  </si>
  <si>
    <t>130-241-24</t>
  </si>
  <si>
    <t>222-122-07</t>
  </si>
  <si>
    <t>556-071-23</t>
  </si>
  <si>
    <t>234-091-07</t>
  </si>
  <si>
    <t>148-150-02</t>
  </si>
  <si>
    <t>016-471-06</t>
  </si>
  <si>
    <t>530-131-04</t>
  </si>
  <si>
    <t>150-073-04</t>
  </si>
  <si>
    <t>402-501-16</t>
  </si>
  <si>
    <t>522-944-18</t>
  </si>
  <si>
    <t>001-134-01</t>
  </si>
  <si>
    <t>055-281-20</t>
  </si>
  <si>
    <t>005-361-01</t>
  </si>
  <si>
    <t>090-341-16</t>
  </si>
  <si>
    <t>402-502-08</t>
  </si>
  <si>
    <t>007-404-15</t>
  </si>
  <si>
    <t>005-361-04</t>
  </si>
  <si>
    <t>WESTERN HIGHLAND II LLC</t>
  </si>
  <si>
    <t>038-751-20</t>
  </si>
  <si>
    <t>WRIGHT PATMAN CONGRESSIONAL FEDERAL CREDIT UNION</t>
  </si>
  <si>
    <t>204-173-17</t>
  </si>
  <si>
    <t>ZILLOW HOME LOANS LLC</t>
  </si>
  <si>
    <t>086-680-00 AND MORE</t>
  </si>
  <si>
    <t>ZIONS BANCORPORATION NA; NEVADA STATE BANK</t>
  </si>
  <si>
    <t>002-040-56</t>
  </si>
  <si>
    <t>ACT</t>
  </si>
  <si>
    <t>ATE</t>
  </si>
  <si>
    <t>CAL</t>
  </si>
  <si>
    <t>DHI</t>
  </si>
  <si>
    <t>FA</t>
  </si>
  <si>
    <t>FC</t>
  </si>
  <si>
    <t>SIG</t>
  </si>
  <si>
    <t>ST</t>
  </si>
  <si>
    <t>TI</t>
  </si>
  <si>
    <t>TT</t>
  </si>
  <si>
    <t>TTE</t>
  </si>
  <si>
    <t>WE</t>
  </si>
  <si>
    <t>WTA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</si>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</sst>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76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5" fillId="0" borderId="20" xfId="0" applyNumberFormat="1" applyFont="1" applyFill="1" applyBorder="1" applyAlignment="1" applyProtection="1">
      <alignment horizontal="right" wrapText="1"/>
    </xf>
    <xf numFmtId="166" fontId="15" fillId="0" borderId="20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 applyAlignment="1" applyProtection="1"/>
    <xf numFmtId="0" fontId="18" fillId="0" borderId="21" xfId="4" applyFont="1" applyFill="1" applyBorder="1" applyAlignment="1">
      <alignment wrapText="1"/>
    </xf>
    <xf numFmtId="0" fontId="18" fillId="0" borderId="21" xfId="4" applyFont="1" applyFill="1" applyBorder="1" applyAlignment="1">
      <alignment horizontal="right" wrapText="1"/>
    </xf>
    <xf numFmtId="165" fontId="18" fillId="0" borderId="21" xfId="4" applyNumberFormat="1" applyFont="1" applyFill="1" applyBorder="1" applyAlignment="1">
      <alignment horizontal="right" wrapText="1"/>
    </xf>
    <xf numFmtId="0" fontId="18" fillId="0" borderId="21" xfId="2" applyFont="1" applyFill="1" applyBorder="1" applyAlignment="1">
      <alignment wrapText="1"/>
    </xf>
    <xf numFmtId="0" fontId="18" fillId="0" borderId="21" xfId="2" applyFont="1" applyFill="1" applyBorder="1" applyAlignment="1">
      <alignment horizontal="right" wrapText="1"/>
    </xf>
    <xf numFmtId="165" fontId="18" fillId="0" borderId="21" xfId="2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21" fillId="0" borderId="21" xfId="4" applyFont="1" applyFill="1" applyBorder="1" applyAlignment="1">
      <alignment wrapText="1"/>
    </xf>
    <xf numFmtId="0" fontId="21" fillId="0" borderId="21" xfId="4" applyFont="1" applyFill="1" applyBorder="1" applyAlignment="1">
      <alignment horizontal="right" wrapText="1"/>
    </xf>
    <xf numFmtId="165" fontId="21" fillId="0" borderId="21" xfId="4" applyNumberFormat="1" applyFont="1" applyFill="1" applyBorder="1" applyAlignment="1">
      <alignment horizontal="right" wrapText="1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21" fillId="0" borderId="21" xfId="2" applyFont="1" applyFill="1" applyBorder="1" applyAlignment="1">
      <alignment wrapText="1"/>
    </xf>
    <xf numFmtId="0" fontId="21" fillId="0" borderId="21" xfId="2" applyFont="1" applyFill="1" applyBorder="1" applyAlignment="1">
      <alignment horizontal="right" wrapText="1"/>
    </xf>
    <xf numFmtId="165" fontId="21" fillId="0" borderId="21" xfId="2" applyNumberFormat="1" applyFont="1" applyFill="1" applyBorder="1" applyAlignment="1">
      <alignment horizontal="right" wrapText="1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4" formatCode="0.00%"/>
    </dxf>
    <dxf>
      <numFmt numFmtId="14" formatCode="0.00%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STATS'!$A$7:$A$19</c:f>
              <c:strCache>
                <c:ptCount val="13"/>
                <c:pt idx="0">
                  <c:v>First Centennial Title</c:v>
                </c:pt>
                <c:pt idx="1">
                  <c:v>Western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Westminster Title - Las Vegas</c:v>
                </c:pt>
                <c:pt idx="6">
                  <c:v>DHI Title of Nevada</c:v>
                </c:pt>
                <c:pt idx="7">
                  <c:v>Calatlantic Title West</c:v>
                </c:pt>
                <c:pt idx="8">
                  <c:v>Acme Title and Escrow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Signature Title Company</c:v>
                </c:pt>
                <c:pt idx="12">
                  <c:v>True Title and Escrow</c:v>
                </c:pt>
              </c:strCache>
            </c:strRef>
          </c:cat>
          <c:val>
            <c:numRef>
              <c:f>'OVERALL STATS'!$B$7:$B$19</c:f>
              <c:numCache>
                <c:formatCode>0</c:formatCode>
                <c:ptCount val="13"/>
                <c:pt idx="0">
                  <c:v>256</c:v>
                </c:pt>
                <c:pt idx="1">
                  <c:v>136</c:v>
                </c:pt>
                <c:pt idx="2">
                  <c:v>129</c:v>
                </c:pt>
                <c:pt idx="3">
                  <c:v>75</c:v>
                </c:pt>
                <c:pt idx="4">
                  <c:v>49</c:v>
                </c:pt>
                <c:pt idx="5">
                  <c:v>44</c:v>
                </c:pt>
                <c:pt idx="6">
                  <c:v>36</c:v>
                </c:pt>
                <c:pt idx="7">
                  <c:v>27</c:v>
                </c:pt>
                <c:pt idx="8">
                  <c:v>19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3</c:v>
                </c:pt>
              </c:numCache>
            </c:numRef>
          </c:val>
        </c:ser>
        <c:shape val="box"/>
        <c:axId val="75216384"/>
        <c:axId val="75217920"/>
        <c:axId val="0"/>
      </c:bar3DChart>
      <c:catAx>
        <c:axId val="75216384"/>
        <c:scaling>
          <c:orientation val="minMax"/>
        </c:scaling>
        <c:axPos val="b"/>
        <c:numFmt formatCode="General" sourceLinked="1"/>
        <c:majorTickMark val="none"/>
        <c:tickLblPos val="nextTo"/>
        <c:crossAx val="75217920"/>
        <c:crosses val="autoZero"/>
        <c:auto val="1"/>
        <c:lblAlgn val="ctr"/>
        <c:lblOffset val="100"/>
      </c:catAx>
      <c:valAx>
        <c:axId val="75217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75216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STATS'!$A$25:$A$35</c:f>
              <c:strCache>
                <c:ptCount val="11"/>
                <c:pt idx="0">
                  <c:v>First Centennial Title</c:v>
                </c:pt>
                <c:pt idx="1">
                  <c:v>First American Title</c:v>
                </c:pt>
                <c:pt idx="2">
                  <c:v>Western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True Title and Escrow</c:v>
                </c:pt>
                <c:pt idx="6">
                  <c:v>Toiyabe Title</c:v>
                </c:pt>
                <c:pt idx="7">
                  <c:v>Acme Title and Escrow</c:v>
                </c:pt>
                <c:pt idx="8">
                  <c:v>Archer Title and Escrow</c:v>
                </c:pt>
                <c:pt idx="9">
                  <c:v>Signature Title Company</c:v>
                </c:pt>
                <c:pt idx="10">
                  <c:v>Calatlantic Title West</c:v>
                </c:pt>
              </c:strCache>
            </c:strRef>
          </c:cat>
          <c:val>
            <c:numRef>
              <c:f>'OVERALL STATS'!$B$25:$B$35</c:f>
              <c:numCache>
                <c:formatCode>0</c:formatCode>
                <c:ptCount val="11"/>
                <c:pt idx="0">
                  <c:v>277</c:v>
                </c:pt>
                <c:pt idx="1">
                  <c:v>268</c:v>
                </c:pt>
                <c:pt idx="2">
                  <c:v>254</c:v>
                </c:pt>
                <c:pt idx="3">
                  <c:v>203</c:v>
                </c:pt>
                <c:pt idx="4">
                  <c:v>150</c:v>
                </c:pt>
                <c:pt idx="5">
                  <c:v>30</c:v>
                </c:pt>
                <c:pt idx="6">
                  <c:v>29</c:v>
                </c:pt>
                <c:pt idx="7">
                  <c:v>23</c:v>
                </c:pt>
                <c:pt idx="8">
                  <c:v>12</c:v>
                </c:pt>
                <c:pt idx="9">
                  <c:v>8</c:v>
                </c:pt>
                <c:pt idx="10">
                  <c:v>3</c:v>
                </c:pt>
              </c:numCache>
            </c:numRef>
          </c:val>
        </c:ser>
        <c:shape val="box"/>
        <c:axId val="128656512"/>
        <c:axId val="128658048"/>
        <c:axId val="0"/>
      </c:bar3DChart>
      <c:catAx>
        <c:axId val="128656512"/>
        <c:scaling>
          <c:orientation val="minMax"/>
        </c:scaling>
        <c:axPos val="b"/>
        <c:numFmt formatCode="General" sourceLinked="1"/>
        <c:majorTickMark val="none"/>
        <c:tickLblPos val="nextTo"/>
        <c:crossAx val="128658048"/>
        <c:crosses val="autoZero"/>
        <c:auto val="1"/>
        <c:lblAlgn val="ctr"/>
        <c:lblOffset val="100"/>
      </c:catAx>
      <c:valAx>
        <c:axId val="128658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28656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STATS'!$A$41:$A$53</c:f>
              <c:strCache>
                <c:ptCount val="13"/>
                <c:pt idx="0">
                  <c:v>First Centennial Title</c:v>
                </c:pt>
                <c:pt idx="1">
                  <c:v>Western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Westminster Title - Las Vegas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DHI Title of Nevada</c:v>
                </c:pt>
                <c:pt idx="9">
                  <c:v>True Title and Escrow</c:v>
                </c:pt>
                <c:pt idx="10">
                  <c:v>Calatlantic Title West</c:v>
                </c:pt>
                <c:pt idx="11">
                  <c:v>Archer Title and Escrow</c:v>
                </c:pt>
                <c:pt idx="12">
                  <c:v>Signature Title Company</c:v>
                </c:pt>
              </c:strCache>
            </c:strRef>
          </c:cat>
          <c:val>
            <c:numRef>
              <c:f>'OVERALL STATS'!$B$41:$B$53</c:f>
              <c:numCache>
                <c:formatCode>0</c:formatCode>
                <c:ptCount val="13"/>
                <c:pt idx="0">
                  <c:v>533</c:v>
                </c:pt>
                <c:pt idx="1">
                  <c:v>390</c:v>
                </c:pt>
                <c:pt idx="2">
                  <c:v>343</c:v>
                </c:pt>
                <c:pt idx="3">
                  <c:v>332</c:v>
                </c:pt>
                <c:pt idx="4">
                  <c:v>199</c:v>
                </c:pt>
                <c:pt idx="5">
                  <c:v>44</c:v>
                </c:pt>
                <c:pt idx="6">
                  <c:v>42</c:v>
                </c:pt>
                <c:pt idx="7">
                  <c:v>39</c:v>
                </c:pt>
                <c:pt idx="8">
                  <c:v>36</c:v>
                </c:pt>
                <c:pt idx="9">
                  <c:v>33</c:v>
                </c:pt>
                <c:pt idx="10">
                  <c:v>30</c:v>
                </c:pt>
                <c:pt idx="11">
                  <c:v>21</c:v>
                </c:pt>
                <c:pt idx="12">
                  <c:v>15</c:v>
                </c:pt>
              </c:numCache>
            </c:numRef>
          </c:val>
        </c:ser>
        <c:shape val="box"/>
        <c:axId val="128688512"/>
        <c:axId val="128690048"/>
        <c:axId val="0"/>
      </c:bar3DChart>
      <c:catAx>
        <c:axId val="128688512"/>
        <c:scaling>
          <c:orientation val="minMax"/>
        </c:scaling>
        <c:axPos val="b"/>
        <c:numFmt formatCode="General" sourceLinked="1"/>
        <c:majorTickMark val="none"/>
        <c:tickLblPos val="nextTo"/>
        <c:crossAx val="128690048"/>
        <c:crosses val="autoZero"/>
        <c:auto val="1"/>
        <c:lblAlgn val="ctr"/>
        <c:lblOffset val="100"/>
      </c:catAx>
      <c:valAx>
        <c:axId val="128690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28688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STATS'!$A$7:$A$19</c:f>
              <c:strCache>
                <c:ptCount val="13"/>
                <c:pt idx="0">
                  <c:v>First Centennial Title</c:v>
                </c:pt>
                <c:pt idx="1">
                  <c:v>Western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Westminster Title - Las Vegas</c:v>
                </c:pt>
                <c:pt idx="6">
                  <c:v>DHI Title of Nevada</c:v>
                </c:pt>
                <c:pt idx="7">
                  <c:v>Calatlantic Title West</c:v>
                </c:pt>
                <c:pt idx="8">
                  <c:v>Acme Title and Escrow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Signature Title Company</c:v>
                </c:pt>
                <c:pt idx="12">
                  <c:v>True Title and Escrow</c:v>
                </c:pt>
              </c:strCache>
            </c:strRef>
          </c:cat>
          <c:val>
            <c:numRef>
              <c:f>'OVERALL STATS'!$C$7:$C$19</c:f>
              <c:numCache>
                <c:formatCode>"$"#,##0</c:formatCode>
                <c:ptCount val="13"/>
                <c:pt idx="0">
                  <c:v>168126206</c:v>
                </c:pt>
                <c:pt idx="1">
                  <c:v>57955350.5</c:v>
                </c:pt>
                <c:pt idx="2">
                  <c:v>96751567.819999993</c:v>
                </c:pt>
                <c:pt idx="3">
                  <c:v>83857889</c:v>
                </c:pt>
                <c:pt idx="4">
                  <c:v>18016124</c:v>
                </c:pt>
                <c:pt idx="5">
                  <c:v>34875406</c:v>
                </c:pt>
                <c:pt idx="6">
                  <c:v>14164041</c:v>
                </c:pt>
                <c:pt idx="7">
                  <c:v>12371099</c:v>
                </c:pt>
                <c:pt idx="8">
                  <c:v>6551500</c:v>
                </c:pt>
                <c:pt idx="9">
                  <c:v>3194500</c:v>
                </c:pt>
                <c:pt idx="10">
                  <c:v>6875300</c:v>
                </c:pt>
                <c:pt idx="11">
                  <c:v>3094000</c:v>
                </c:pt>
                <c:pt idx="12">
                  <c:v>751000</c:v>
                </c:pt>
              </c:numCache>
            </c:numRef>
          </c:val>
        </c:ser>
        <c:shape val="box"/>
        <c:axId val="138026368"/>
        <c:axId val="138032256"/>
        <c:axId val="0"/>
      </c:bar3DChart>
      <c:catAx>
        <c:axId val="138026368"/>
        <c:scaling>
          <c:orientation val="minMax"/>
        </c:scaling>
        <c:axPos val="b"/>
        <c:numFmt formatCode="General" sourceLinked="1"/>
        <c:majorTickMark val="none"/>
        <c:tickLblPos val="nextTo"/>
        <c:crossAx val="138032256"/>
        <c:crosses val="autoZero"/>
        <c:auto val="1"/>
        <c:lblAlgn val="ctr"/>
        <c:lblOffset val="100"/>
      </c:catAx>
      <c:valAx>
        <c:axId val="138032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380263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STATS'!$A$25:$A$35</c:f>
              <c:strCache>
                <c:ptCount val="11"/>
                <c:pt idx="0">
                  <c:v>First Centennial Title</c:v>
                </c:pt>
                <c:pt idx="1">
                  <c:v>First American Title</c:v>
                </c:pt>
                <c:pt idx="2">
                  <c:v>Western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True Title and Escrow</c:v>
                </c:pt>
                <c:pt idx="6">
                  <c:v>Toiyabe Title</c:v>
                </c:pt>
                <c:pt idx="7">
                  <c:v>Acme Title and Escrow</c:v>
                </c:pt>
                <c:pt idx="8">
                  <c:v>Archer Title and Escrow</c:v>
                </c:pt>
                <c:pt idx="9">
                  <c:v>Signature Title Company</c:v>
                </c:pt>
                <c:pt idx="10">
                  <c:v>Calatlantic Title West</c:v>
                </c:pt>
              </c:strCache>
            </c:strRef>
          </c:cat>
          <c:val>
            <c:numRef>
              <c:f>'OVERALL STATS'!$C$25:$C$35</c:f>
              <c:numCache>
                <c:formatCode>"$"#,##0</c:formatCode>
                <c:ptCount val="11"/>
                <c:pt idx="0">
                  <c:v>122482905</c:v>
                </c:pt>
                <c:pt idx="1">
                  <c:v>95249943</c:v>
                </c:pt>
                <c:pt idx="2">
                  <c:v>86847825</c:v>
                </c:pt>
                <c:pt idx="3">
                  <c:v>144011365</c:v>
                </c:pt>
                <c:pt idx="4">
                  <c:v>44831341</c:v>
                </c:pt>
                <c:pt idx="5">
                  <c:v>7571898</c:v>
                </c:pt>
                <c:pt idx="6">
                  <c:v>10165190</c:v>
                </c:pt>
                <c:pt idx="7">
                  <c:v>7046964</c:v>
                </c:pt>
                <c:pt idx="8">
                  <c:v>3604450</c:v>
                </c:pt>
                <c:pt idx="9">
                  <c:v>2669939</c:v>
                </c:pt>
                <c:pt idx="10">
                  <c:v>1142697</c:v>
                </c:pt>
              </c:numCache>
            </c:numRef>
          </c:val>
        </c:ser>
        <c:shape val="box"/>
        <c:axId val="138062464"/>
        <c:axId val="138072448"/>
        <c:axId val="0"/>
      </c:bar3DChart>
      <c:catAx>
        <c:axId val="138062464"/>
        <c:scaling>
          <c:orientation val="minMax"/>
        </c:scaling>
        <c:axPos val="b"/>
        <c:numFmt formatCode="General" sourceLinked="1"/>
        <c:majorTickMark val="none"/>
        <c:tickLblPos val="nextTo"/>
        <c:crossAx val="138072448"/>
        <c:crosses val="autoZero"/>
        <c:auto val="1"/>
        <c:lblAlgn val="ctr"/>
        <c:lblOffset val="100"/>
      </c:catAx>
      <c:valAx>
        <c:axId val="138072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38062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STATS'!$A$41:$A$53</c:f>
              <c:strCache>
                <c:ptCount val="13"/>
                <c:pt idx="0">
                  <c:v>First Centennial Title</c:v>
                </c:pt>
                <c:pt idx="1">
                  <c:v>Western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Westminster Title - Las Vegas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DHI Title of Nevada</c:v>
                </c:pt>
                <c:pt idx="9">
                  <c:v>True Title and Escrow</c:v>
                </c:pt>
                <c:pt idx="10">
                  <c:v>Calatlantic Title West</c:v>
                </c:pt>
                <c:pt idx="11">
                  <c:v>Archer Title and Escrow</c:v>
                </c:pt>
                <c:pt idx="12">
                  <c:v>Signature Title Company</c:v>
                </c:pt>
              </c:strCache>
            </c:strRef>
          </c:cat>
          <c:val>
            <c:numRef>
              <c:f>'OVERALL STATS'!$C$41:$C$53</c:f>
              <c:numCache>
                <c:formatCode>"$"#,##0</c:formatCode>
                <c:ptCount val="13"/>
                <c:pt idx="0">
                  <c:v>290609111</c:v>
                </c:pt>
                <c:pt idx="1">
                  <c:v>144803175.5</c:v>
                </c:pt>
                <c:pt idx="2">
                  <c:v>179107832</c:v>
                </c:pt>
                <c:pt idx="3">
                  <c:v>240762932.81999999</c:v>
                </c:pt>
                <c:pt idx="4">
                  <c:v>62847465</c:v>
                </c:pt>
                <c:pt idx="5">
                  <c:v>34875406</c:v>
                </c:pt>
                <c:pt idx="6">
                  <c:v>13598464</c:v>
                </c:pt>
                <c:pt idx="7">
                  <c:v>13359690</c:v>
                </c:pt>
                <c:pt idx="8">
                  <c:v>14164041</c:v>
                </c:pt>
                <c:pt idx="9">
                  <c:v>8322898</c:v>
                </c:pt>
                <c:pt idx="10">
                  <c:v>13513796</c:v>
                </c:pt>
                <c:pt idx="11">
                  <c:v>10479750</c:v>
                </c:pt>
                <c:pt idx="12">
                  <c:v>5763939</c:v>
                </c:pt>
              </c:numCache>
            </c:numRef>
          </c:val>
        </c:ser>
        <c:shape val="box"/>
        <c:axId val="128726912"/>
        <c:axId val="128728448"/>
        <c:axId val="0"/>
      </c:bar3DChart>
      <c:catAx>
        <c:axId val="128726912"/>
        <c:scaling>
          <c:orientation val="minMax"/>
        </c:scaling>
        <c:axPos val="b"/>
        <c:numFmt formatCode="General" sourceLinked="1"/>
        <c:majorTickMark val="none"/>
        <c:tickLblPos val="nextTo"/>
        <c:crossAx val="128728448"/>
        <c:crosses val="autoZero"/>
        <c:auto val="1"/>
        <c:lblAlgn val="ctr"/>
        <c:lblOffset val="100"/>
      </c:catAx>
      <c:valAx>
        <c:axId val="128728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28726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58</xdr:row>
      <xdr:rowOff>9525</xdr:rowOff>
    </xdr:from>
    <xdr:to>
      <xdr:col>6</xdr:col>
      <xdr:colOff>1152524</xdr:colOff>
      <xdr:row>75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76</xdr:row>
      <xdr:rowOff>19050</xdr:rowOff>
    </xdr:from>
    <xdr:to>
      <xdr:col>6</xdr:col>
      <xdr:colOff>1152524</xdr:colOff>
      <xdr:row>93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94</xdr:row>
      <xdr:rowOff>0</xdr:rowOff>
    </xdr:from>
    <xdr:to>
      <xdr:col>6</xdr:col>
      <xdr:colOff>1143000</xdr:colOff>
      <xdr:row>110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20</xdr:col>
      <xdr:colOff>190500</xdr:colOff>
      <xdr:row>74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76</xdr:row>
      <xdr:rowOff>9525</xdr:rowOff>
    </xdr:from>
    <xdr:to>
      <xdr:col>20</xdr:col>
      <xdr:colOff>190499</xdr:colOff>
      <xdr:row>93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94</xdr:row>
      <xdr:rowOff>9525</xdr:rowOff>
    </xdr:from>
    <xdr:to>
      <xdr:col>20</xdr:col>
      <xdr:colOff>180974</xdr:colOff>
      <xdr:row>111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SOURCE/SALESANDLOANS/WASHOE/STATS/STATS_2020/YEAR_TO_DATE/WASHOE_STATS_YEAREND_2020_AMEND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STATS"/>
      <sheetName val="SALES STATS"/>
      <sheetName val="LOAN ONLY STATS"/>
      <sheetName val="BRANCH SALES TRACKING"/>
      <sheetName val="LENDER TRACKING"/>
      <sheetName val="BUILDER TRACKING"/>
      <sheetName val="SALES_LIST"/>
      <sheetName val="LOANS_LIST"/>
      <sheetName val="SALESLOANSLIST"/>
    </sheetNames>
    <definedNames>
      <definedName name="Sheet10.calcInclineSalesMarket"/>
      <definedName name="Sheet10.calcResidentialResalesExcludingInclineMarket"/>
      <definedName name="Sheet9.calcConventionalVaFhaLoansExcludingInclin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232.54709270833" createdVersion="3" refreshedVersion="3" minRefreshableVersion="3" recordCount="800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/>
        <s v="Westminster Title - Las Vegas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1">
        <s v="LANDER"/>
        <s v="MCCARRAN"/>
        <s v="LONGLEY"/>
        <s v="KIETZKE"/>
        <s v="INCLINE"/>
        <s v="SPARKS"/>
        <s v="SAN FRANCISCO, CA"/>
        <s v="SANTA ANA, CA"/>
        <s v="HENDERSON"/>
        <s v="LAKESIDE"/>
        <s v="RIDGEVIEW"/>
        <s v="LAKESIDEMOANA"/>
        <s v="DAMONTE"/>
        <s v="CARSON CITY"/>
        <s v=""/>
        <s v="RENO CORPORATE"/>
        <s v="PLUMB"/>
        <s v="PROFESSIONAL"/>
        <s v="SOUTH KIETZKE"/>
        <s v="FERNLEY"/>
        <s v="LAS VEGAS"/>
        <s v="MINNEAPOLIS, MN" u="1"/>
        <s v="PHOENIX, AZ" u="1"/>
        <s v="HAMMILL" u="1"/>
        <s v="GARDNERVILLE" u="1"/>
        <s v="ORLANDO, FL" u="1"/>
        <s v="SALT LAKE CITY" u="1"/>
        <s v="SO. VIRGINIA ST" u="1"/>
        <s v="MINDEN" u="1"/>
        <s v="LAKESIDEMCCARRAN" u="1"/>
        <s v="ZEPHYR" u="1"/>
      </sharedItems>
    </cacheField>
    <cacheField name="EO" numFmtId="0">
      <sharedItems count="81">
        <s v="LTE"/>
        <s v="YC"/>
        <s v="RA"/>
        <s v="LH"/>
        <s v="N/A"/>
        <s v="MLR"/>
        <s v="VD"/>
        <s v="CY"/>
        <s v="TK"/>
        <s v="JP"/>
        <s v="TM"/>
        <s v="NCS"/>
        <s v="KS"/>
        <s v="MH"/>
        <s v="UNK"/>
        <s v="NMP"/>
        <s v="5"/>
        <s v="11"/>
        <s v="12"/>
        <s v="9"/>
        <s v="25"/>
        <s v="10"/>
        <s v="21"/>
        <s v="15"/>
        <s v="24"/>
        <s v="20"/>
        <s v="18"/>
        <s v="23"/>
        <s v="DP"/>
        <s v="AE"/>
        <s v="SL"/>
        <s v="RLS"/>
        <s v="NF"/>
        <s v="CD"/>
        <s v="SLP"/>
        <s v="ACM"/>
        <s v="DKD"/>
        <s v="KA"/>
        <s v="TO"/>
        <s v="JH"/>
        <s v="CE"/>
        <s v="FF"/>
        <s v="MDD"/>
        <s v="TEF"/>
        <s v="CRF"/>
        <s v="JMS"/>
        <s v="CKL"/>
        <s v="PAH"/>
        <s v="SAB"/>
        <s v="AMG"/>
        <s v="MLM"/>
        <s v="MLC"/>
        <s v="KDJ"/>
        <s v="MIF"/>
        <s v="ASK"/>
        <s v="PHB"/>
        <s v="TB"/>
        <s v="JML" u="1"/>
        <s v="RC" u="1"/>
        <s v="JW" u="1"/>
        <s v="DPR" u="1"/>
        <s v="MK" u="1"/>
        <s v="ZEN" u="1"/>
        <s v="TS" u="1"/>
        <s v="LS" u="1"/>
        <s v="DNO" u="1"/>
        <s v="LTF" u="1"/>
        <s v="2" u="1"/>
        <s v="JN" u="1"/>
        <s v="KOT" u="1"/>
        <s v="ERF" u="1"/>
        <s v="ARJ" u="1"/>
        <s v="DMR" u="1"/>
        <s v="LC" u="1"/>
        <s v="DC" u="1"/>
        <s v="BM" u="1"/>
        <s v="1" u="1"/>
        <s v="14" u="1"/>
        <s v="DEB" u="1"/>
        <s v="19" u="1"/>
        <s v="DJA" u="1"/>
      </sharedItems>
    </cacheField>
    <cacheField name="PROPTYPE" numFmtId="0">
      <sharedItems count="8">
        <s v="SINGLE FAM RES."/>
        <s v="COMM'L/IND'L"/>
        <s v="CONDO/TWNHSE"/>
        <s v="VACANT LAND"/>
        <s v="MOBILE HOME"/>
        <s v="2-4 PLEX"/>
        <s v="APARTMENT BLDG."/>
        <s v="COMMERCIAL" u="1"/>
      </sharedItems>
    </cacheField>
    <cacheField name="DOCNUM" numFmtId="0">
      <sharedItems containsSemiMixedTypes="0" containsString="0" containsNumber="1" containsInteger="1" minValue="5123905" maxValue="5135656"/>
    </cacheField>
    <cacheField name="AMOUNT" numFmtId="165">
      <sharedItems containsSemiMixedTypes="0" containsString="0" containsNumber="1" minValue="22000" maxValue="315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1-04T00:00:00" maxDate="2021-01-30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232.547182175927" createdVersion="3" refreshedVersion="3" minRefreshableVersion="3" recordCount="1257">
  <cacheSource type="worksheet">
    <worksheetSource name="Table4"/>
  </cacheSource>
  <cacheFields count="8">
    <cacheField name="FULLNAME" numFmtId="0">
      <sharedItems containsBlank="1" count="17">
        <s v="Acme Title and Escrow"/>
        <s v="Archer Title and Escrow"/>
        <s v="Calatlantic Title West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FHA"/>
        <s v="COMMERCIAL"/>
        <s v="CREDIT LINE"/>
        <s v="CONSTRUCTION"/>
        <s v="HARD MONEY"/>
        <s v="SBA"/>
        <s v="HOME EQUITY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23828" maxValue="5135620"/>
    </cacheField>
    <cacheField name="AMOUNT" numFmtId="165">
      <sharedItems containsSemiMixedTypes="0" containsString="0" containsNumber="1" containsInteger="1" minValue="11783" maxValue="20300000"/>
    </cacheField>
    <cacheField name="RECDATE" numFmtId="14">
      <sharedItems containsSemiMixedTypes="0" containsNonDate="0" containsDate="1" containsString="0" minDate="2021-01-04T00:00:00" maxDate="2021-01-30T00:00:00"/>
    </cacheField>
    <cacheField name="LENDER" numFmtId="0">
      <sharedItems containsBlank="1" count="212">
        <s v="BAY EQUITY LLC"/>
        <s v="GREATER NEVADA MORTGAGE"/>
        <s v="OMEGA MORTGAGE GROUP"/>
        <s v="ONETRUST HOME LOANS"/>
        <s v="ON Q FINANCIAL INC"/>
        <s v="NORTHPOINTE BANK"/>
        <s v="PARAMOUNT RESIDENTIAL MORTGAGE GROUP INC"/>
        <s v="WOLFE FINANCIAL INC"/>
        <s v="NEW AMERICAN FUNDING"/>
        <s v="AMERICAN FINANCIAL NETWORK INC"/>
        <s v="GUILD MORTGAGE COMPANY LLC"/>
        <s v="FINANCE OF AMERICA MORTGAGE LLC"/>
        <s v="PRIMELENDING"/>
        <s v="MOVEMENT MORTGAGE LLC"/>
        <s v="EAGLE HOME MORTGAGE LLC"/>
        <s v="LENNAR MORTGAGE LLC; EAGLE HOME MORTGAGE LLC"/>
        <s v="AMERISAVE MORTGAGE CORPORATION"/>
        <s v="ALL WESTERN MORTGAGE INC"/>
        <s v="WELLS FARGO BANK NA"/>
        <s v="HOMEBRIDGE FINANCIAL SERVICES INC; REAL ESTATE MORTGAGE NETWORK"/>
        <s v="CALIBER HOME LOANS INC"/>
        <s v="SUMMIT FUNDING INC"/>
        <s v="SIERRA PACIFIC MORTGAGE COMPANY INC"/>
        <s v="FREEDOM MORTGAGE CORPORATION"/>
        <s v="UBS BANK USA"/>
        <s v="WESTERN ALLIANCE BANK"/>
        <s v="MASON MCDUFFIE MORTGAGE CORPORATION"/>
        <s v="VETERANS UNITED HOME LOANS"/>
        <s v="CARDINAL FINANCIAL COMPANY LIMITED PARTNERSHIP"/>
        <s v="UNITED WHOLESALE MORTGAGE LLC"/>
        <s v="GREATER NEVADA CREDIT UNION"/>
        <s v="MANN MORTGAGE LLC"/>
        <s v="QUICKEN LOANS LLC"/>
        <s v="GREATER NEVADA MORTGAGE COMPANY"/>
        <s v="HOMETOWN LENDERS INC"/>
        <s v="BANK OF THE WEST"/>
        <s v="FIRST NATIONS HOME FINANCE CORP"/>
        <s v="VALLEY WEST CORPORATION"/>
        <s v="CROSSCOUNTRY MORTGAGE LLC"/>
        <s v="LONE MORTGAGE INC"/>
        <s v="FIRST REPUBLIC BANK"/>
        <s v="PANORAMA MORTGAGE GROUP LLC"/>
        <s v="AXIA FINANCIAL LLC"/>
        <s v="WELCOME HOME FUNDING LLC"/>
        <s v="TURNKEY FOUNDATION INC"/>
        <s v="NAVY FEDERAL CREDIT UNION"/>
        <s v="NEVADA STATE HOUSING DIVISION"/>
        <s v="GUILD MORTGAGE COMPANYMPANY LLC"/>
        <s v="ANGEL OAK MORTGAGE SOLUTIONS LLC"/>
        <s v="AMERICAN PACIFIC MORTGAGE CORPORATION"/>
        <s v="US BANK NA"/>
        <s v="VALLEY WEST MORTGAGE"/>
        <s v="WASHOE COUNTY HOME CONSORTIUM"/>
        <s v="CITIBANK NA"/>
        <s v="HERITAGE BANK OF NEVADA"/>
        <s v="CITY NATIONAL BANK"/>
        <s v="HATFIELD GARY TR; HATFIELD FAMILY TRUST"/>
        <s v="CEFCU"/>
        <s v="F &amp; A FEDERAL CREDIT UNION"/>
        <s v="EVERGREEN MONEYSOURCE MORTGAGE COMPANY"/>
        <s v="SILICON VALLEY BANK"/>
        <s v="VISION ONE CREDIT UNION"/>
        <s v="HOME POINT FINANCIAL CORPORATION"/>
        <s v="MUTUAL OF OMAHA MORTGAGE INC"/>
        <s v="WESTCOAST MORTGAGE GROUP &amp; REALTY COMPANY"/>
        <s v="FAIRWAY INDEPENDENT MORTGAGE CORPORATION"/>
        <s v="REAL ESTATE MORTGAGE NETWORK"/>
        <s v="GREATER NEVADA LLC"/>
        <s v="UMPQUA BANK"/>
        <s v="BROKER SOLUTIONS INC"/>
        <s v="NEVADA STATE BANK"/>
        <s v="SYNERGY HOME MORTGAGE LLC"/>
        <s v="PRIMARY RESIDENTIAL MORTGAGE INC"/>
        <s v="UNITED FEDERAL CREDIT UNION"/>
        <s v="ONE NEVADA CREDIT UNION"/>
        <s v="RESIDENTIAL BANCORP"/>
        <s v="DIAMOND RESIDENTIAL MORTGAGE CORPORATION"/>
        <s v="COLONIAL NATIONAL MORTGAGE"/>
        <s v="ISERVE RESIDENTIAL LENDING LLC"/>
        <s v="PENNYMAC LOAN SERVICES LLC"/>
        <s v="DEWITT JAMES E TR; DEWITT JAMES E TRUST"/>
        <s v="ELEVEN MORTGAGE"/>
        <s v="FINANCE OF AMERICA COMMERCIAL LLC"/>
        <s v="TIA FSB"/>
        <s v="UNTED WHOLESALE MORTGAGE LLC"/>
        <s v="RESIDENTIAL RANCORP"/>
        <s v="SIERRA PACIFIC FEDERAL CREDIT UNION"/>
        <s v="LOANDEPOT.COM LLC"/>
        <s v="MOUNTAIN AMERICA FEDERAL CREDIT UNION"/>
        <s v="JPMORGAN CHASE BANK NA"/>
        <s v="INFINITY EQUITY GROUP INC"/>
        <s v="COMMERCE HOME MORTGAGE LLC"/>
        <s v="NORTH AMERICAN SAVINGS BANK FSB"/>
        <s v="QUORUM FEDERAL CREDIT UNION"/>
        <s v="JMAC LENDING INC"/>
        <s v="GREAT BASIN FEDERAL CREDIT UNION"/>
        <s v="AMERIFIRST FINANCIAL INC"/>
        <s v="DOMINION BANK"/>
        <s v="ALL CREDIT CONSIDERED MORTGAGE INC"/>
        <s v="CECCHI GREGORY K"/>
        <s v="HOMEBRIDGE FINANCIAL SERVICES INC"/>
        <s v="WASHINGTON FEDERAL BANK NATIONAL ASSOCIATION"/>
        <s v="ARBOR FINANCIAL GROUP"/>
        <s v="FEDERAL SAVINGS BANK"/>
        <s v="FLAGSTAR BANK FSB"/>
        <s v="RIPPLE DANIEL W; RIPPLE JILL C; ROSSI VINCENT A; ROSSI KATHLEEN D; REED TINA"/>
        <s v="LUSSO HOLDINGS LLC E 1 SERIES"/>
        <s v="CACHE VALLEY BANK"/>
        <s v="RENEW LENDING INC"/>
        <s v="HOMEOWNERS FINANCIAL GROUP USA LLC"/>
        <s v="EQUITY PRIME MORTGAGE LLC"/>
        <s v="GATEWAY MORTGAGE GROUP"/>
        <s v="SANDE CRAIG M TR"/>
        <s v="AMERICAN ADVISORS GROUP"/>
        <s v="ALLWESTERN MORTGAGE INC"/>
        <s v="LENDUS LLC"/>
        <s v="GUILD MORTGAGE COMPANY"/>
        <s v="CURTIS PAUL"/>
        <s v="CMG FINANCIAL"/>
        <s v="FIRST CHOICE BANK"/>
        <s v="GUARANTEED RATE INC"/>
        <s v="DOORWAY HOME LOANS"/>
        <s v="NOVA FINANCIAL &amp; INVESTMENT CORPORATION"/>
        <s v="CALCON MUTUAL MORTGAGE LLC"/>
        <s v="WELLS FARGO BANK NATIONAL ASSOCIATION"/>
        <s v="INTERNATIONAL CITY MORTGAGE INC"/>
        <s v="CMG MORTGAGE INC"/>
        <s v="CONSOLIDATED FEDERAL CREDIT UNION"/>
        <s v="NATIONS LENDING CORPORATION"/>
        <s v="TCF NATIONAL BANK"/>
        <s v="NEVEUX IVA; SWEET STEVE; EQUITY TRUST COMPANY CUSTDN; BROCHU MICHAEL"/>
        <s v="SHANNON INVESTMENTS LLC"/>
        <s v="ORANGE MANAGEMENT GROUP LLC; MOWKIE LP; ARCTIC KNIGHT LLC"/>
        <s v="LIVE OAK BANKING COMPANY"/>
        <s v="FLOOR RATE MORTGAGES LLC"/>
        <s v="WESTERN HIGHLAND FUND II LLC"/>
        <s v="TIAA FSB"/>
        <s v="IGNITE FUNDING LLC"/>
        <s v="PLATINUM HOME MORTGAGE CORPORATION"/>
        <s v="CORNERSTONE HOME LENDING INC"/>
        <s v="BANK OF AMERICA NA"/>
        <s v="RODAHAFFER CHRISTOPHER DAVID TR; RODAHAFFER ALICIA ELENI TR; RODAHAFFER CHRIS &amp; ALICIA LIVING TRUST"/>
        <s v="FIRSTBANK"/>
        <s v="NEVADA STATE DEVELOPMENT CORPORATION"/>
        <s v="AMERICAN RIVER BANK"/>
        <s v="TWO RIVERS BANK &amp; TRUST"/>
        <s v="ALAMEDA MORTGAGE CORPORATION"/>
        <s v="CARDIANL FINANCAIL COMPANY LIMITED PARTNERSHIP"/>
        <s v="INSPIRE HOME LOANS INC"/>
        <s v="PROVIDENT FUNDING ASSOCIATES LP"/>
        <s v="ACADEMY MORTGAGE CORPORATION"/>
        <s v="ELDORADO SAVINGS BANK"/>
        <s v="ZIONS BANCORPORATION NA; NEVADA STATE BANK"/>
        <s v="SUPREME LENDING"/>
        <s v="TURNKEY FOUNDATION INC; ARBOR FINANCIAL GROUP"/>
        <s v="MFP INCORPORATED; MARK FORE &amp; STRIKE PROFIT SHARING PLAN"/>
        <s v="ZILLOW HOME LOANS LLC"/>
        <s v="INTERCAP LENDING INC"/>
        <s v="PLANET HOME LENDING LLC"/>
        <s v="SILVERTON MORTGAGE"/>
        <s v="EVERETT FINANCIAL INC"/>
        <s v="NOVASEL &amp; SCHWARTE INVESTMENTS INC PROFIT SHARING PLAN"/>
        <s v="WESTERN HIGHLAND II LLC"/>
        <s v="WRIGHT PATMAN CONGRESSIONAL FEDERAL CREDIT UNION"/>
        <s v="EL DORADO SAVINGS BANK"/>
        <m u="1"/>
        <s v="BRANDON LEE, BRANDIE LEE" u="1"/>
        <s v="LIBERTY HOME EQUITY SOLUTIONS" u="1"/>
        <s v="WESTSTAR CREDIT UNION" u="1"/>
        <s v="STEARNS LENDING LLC" u="1"/>
        <s v="BOKF NA" u="1"/>
        <s v="PLUMAS BANK" u="1"/>
        <s v="STATE FARM BANK FSB" u="1"/>
        <s v="BM REAL ESTATE SERVICES INC, PRIORITY FINANCIAL NETWORK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LAZA HOME MORTGAGE INC" u="1"/>
        <s v="SOCOTRA OPPORTUNITY FUND LLC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LLEWELLYN WILLIAMS MICHAEL, KUMERY JO" u="1"/>
        <s v="MORGAN STANLEY PRIVATE BANK NATIONAL ASSOCIATION" u="1"/>
        <s v="CITADEL SERVICING CORPORATION" u="1"/>
        <s v="RAMP 401 K TRUST" u="1"/>
        <s v="CASTLE &amp; COOKE MORTGAGE LLC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0">
  <r>
    <x v="0"/>
    <s v="ACT"/>
    <x v="0"/>
    <x v="0"/>
    <x v="0"/>
    <n v="5127513"/>
    <n v="357000"/>
    <x v="0"/>
    <s v="YES"/>
    <d v="2021-01-12T00:00:00"/>
  </r>
  <r>
    <x v="0"/>
    <s v="ACT"/>
    <x v="0"/>
    <x v="0"/>
    <x v="0"/>
    <n v="5129160"/>
    <n v="309000"/>
    <x v="0"/>
    <s v="YES"/>
    <d v="2021-01-15T00:00:00"/>
  </r>
  <r>
    <x v="0"/>
    <s v="ACT"/>
    <x v="0"/>
    <x v="0"/>
    <x v="1"/>
    <n v="5129097"/>
    <n v="700000"/>
    <x v="0"/>
    <s v="YES"/>
    <d v="2021-01-15T00:00:00"/>
  </r>
  <r>
    <x v="0"/>
    <s v="ACT"/>
    <x v="0"/>
    <x v="1"/>
    <x v="0"/>
    <n v="5129085"/>
    <n v="280000"/>
    <x v="0"/>
    <s v="YES"/>
    <d v="2021-01-15T00:00:00"/>
  </r>
  <r>
    <x v="0"/>
    <s v="ACT"/>
    <x v="0"/>
    <x v="1"/>
    <x v="0"/>
    <n v="5132916"/>
    <n v="245000"/>
    <x v="0"/>
    <s v="YES"/>
    <d v="2021-01-26T00:00:00"/>
  </r>
  <r>
    <x v="0"/>
    <s v="ACT"/>
    <x v="0"/>
    <x v="1"/>
    <x v="0"/>
    <n v="5125196"/>
    <n v="410000"/>
    <x v="0"/>
    <s v="YES"/>
    <d v="2021-01-06T00:00:00"/>
  </r>
  <r>
    <x v="0"/>
    <s v="ACT"/>
    <x v="0"/>
    <x v="0"/>
    <x v="0"/>
    <n v="5129335"/>
    <n v="370000"/>
    <x v="0"/>
    <s v="YES"/>
    <d v="2021-01-15T00:00:00"/>
  </r>
  <r>
    <x v="0"/>
    <s v="ACT"/>
    <x v="0"/>
    <x v="0"/>
    <x v="0"/>
    <n v="5134527"/>
    <n v="346500"/>
    <x v="0"/>
    <s v="YES"/>
    <d v="2021-01-28T00:00:00"/>
  </r>
  <r>
    <x v="0"/>
    <s v="ACT"/>
    <x v="0"/>
    <x v="1"/>
    <x v="0"/>
    <n v="5129218"/>
    <n v="420000"/>
    <x v="0"/>
    <s v="YES"/>
    <d v="2021-01-15T00:00:00"/>
  </r>
  <r>
    <x v="0"/>
    <s v="ACT"/>
    <x v="0"/>
    <x v="0"/>
    <x v="0"/>
    <n v="5128663"/>
    <n v="375000"/>
    <x v="0"/>
    <s v="YES"/>
    <d v="2021-01-14T00:00:00"/>
  </r>
  <r>
    <x v="0"/>
    <s v="ACT"/>
    <x v="0"/>
    <x v="0"/>
    <x v="0"/>
    <n v="5127174"/>
    <n v="340000"/>
    <x v="0"/>
    <s v="YES"/>
    <d v="2021-01-11T00:00:00"/>
  </r>
  <r>
    <x v="0"/>
    <s v="ACT"/>
    <x v="0"/>
    <x v="0"/>
    <x v="2"/>
    <n v="5130539"/>
    <n v="285000"/>
    <x v="0"/>
    <s v="YES"/>
    <d v="2021-01-20T00:00:00"/>
  </r>
  <r>
    <x v="0"/>
    <s v="ACT"/>
    <x v="0"/>
    <x v="0"/>
    <x v="2"/>
    <n v="5130721"/>
    <n v="130000"/>
    <x v="0"/>
    <s v="YES"/>
    <d v="2021-01-21T00:00:00"/>
  </r>
  <r>
    <x v="0"/>
    <s v="ACT"/>
    <x v="0"/>
    <x v="0"/>
    <x v="0"/>
    <n v="5130534"/>
    <n v="335000"/>
    <x v="0"/>
    <s v="YES"/>
    <d v="2021-01-20T00:00:00"/>
  </r>
  <r>
    <x v="0"/>
    <s v="ACT"/>
    <x v="0"/>
    <x v="0"/>
    <x v="2"/>
    <n v="5125878"/>
    <n v="151000"/>
    <x v="0"/>
    <s v="YES"/>
    <d v="2021-01-07T00:00:00"/>
  </r>
  <r>
    <x v="0"/>
    <s v="ACT"/>
    <x v="0"/>
    <x v="0"/>
    <x v="0"/>
    <n v="5123984"/>
    <n v="413000"/>
    <x v="0"/>
    <s v="YES"/>
    <d v="2021-01-04T00:00:00"/>
  </r>
  <r>
    <x v="0"/>
    <s v="ACT"/>
    <x v="0"/>
    <x v="0"/>
    <x v="0"/>
    <n v="5134696"/>
    <n v="405000"/>
    <x v="0"/>
    <s v="YES"/>
    <d v="2021-01-28T00:00:00"/>
  </r>
  <r>
    <x v="0"/>
    <s v="ACT"/>
    <x v="0"/>
    <x v="0"/>
    <x v="0"/>
    <n v="5130520"/>
    <n v="450000"/>
    <x v="0"/>
    <s v="YES"/>
    <d v="2021-01-20T00:00:00"/>
  </r>
  <r>
    <x v="0"/>
    <s v="ACT"/>
    <x v="0"/>
    <x v="1"/>
    <x v="2"/>
    <n v="5127075"/>
    <n v="230000"/>
    <x v="0"/>
    <s v="YES"/>
    <d v="2021-01-11T00:00:00"/>
  </r>
  <r>
    <x v="1"/>
    <s v="ATE"/>
    <x v="1"/>
    <x v="2"/>
    <x v="0"/>
    <n v="5128842"/>
    <n v="955000"/>
    <x v="0"/>
    <s v="YES"/>
    <d v="2021-01-15T00:00:00"/>
  </r>
  <r>
    <x v="1"/>
    <s v="ATE"/>
    <x v="1"/>
    <x v="2"/>
    <x v="0"/>
    <n v="5126241"/>
    <n v="1285000"/>
    <x v="0"/>
    <s v="YES"/>
    <d v="2021-01-08T00:00:00"/>
  </r>
  <r>
    <x v="1"/>
    <s v="ATE"/>
    <x v="1"/>
    <x v="2"/>
    <x v="0"/>
    <n v="5135521"/>
    <n v="400000"/>
    <x v="0"/>
    <s v="YES"/>
    <d v="2021-01-29T00:00:00"/>
  </r>
  <r>
    <x v="1"/>
    <s v="ATE"/>
    <x v="1"/>
    <x v="2"/>
    <x v="0"/>
    <n v="5128910"/>
    <n v="2100000"/>
    <x v="0"/>
    <s v="YES"/>
    <d v="2021-01-15T00:00:00"/>
  </r>
  <r>
    <x v="1"/>
    <s v="ATE"/>
    <x v="1"/>
    <x v="2"/>
    <x v="0"/>
    <n v="5128593"/>
    <n v="679900"/>
    <x v="0"/>
    <s v="YES"/>
    <d v="2021-01-14T00:00:00"/>
  </r>
  <r>
    <x v="1"/>
    <s v="ATE"/>
    <x v="1"/>
    <x v="2"/>
    <x v="0"/>
    <n v="5131478"/>
    <n v="442900"/>
    <x v="0"/>
    <s v="YES"/>
    <d v="2021-01-22T00:00:00"/>
  </r>
  <r>
    <x v="1"/>
    <s v="ATE"/>
    <x v="1"/>
    <x v="2"/>
    <x v="0"/>
    <n v="5129147"/>
    <n v="350000"/>
    <x v="0"/>
    <s v="YES"/>
    <d v="2021-01-15T00:00:00"/>
  </r>
  <r>
    <x v="1"/>
    <s v="ATE"/>
    <x v="1"/>
    <x v="2"/>
    <x v="2"/>
    <n v="5126423"/>
    <n v="307500"/>
    <x v="0"/>
    <s v="YES"/>
    <d v="2021-01-08T00:00:00"/>
  </r>
  <r>
    <x v="1"/>
    <s v="ATE"/>
    <x v="1"/>
    <x v="2"/>
    <x v="0"/>
    <n v="5124086"/>
    <n v="355000"/>
    <x v="0"/>
    <s v="YES"/>
    <d v="2021-01-04T00:00:00"/>
  </r>
  <r>
    <x v="2"/>
    <s v="CAL"/>
    <x v="1"/>
    <x v="3"/>
    <x v="0"/>
    <n v="5125365"/>
    <n v="427977"/>
    <x v="1"/>
    <s v="YES"/>
    <d v="2021-01-06T00:00:00"/>
  </r>
  <r>
    <x v="2"/>
    <s v="CAL"/>
    <x v="1"/>
    <x v="3"/>
    <x v="0"/>
    <n v="5128124"/>
    <n v="513392"/>
    <x v="1"/>
    <s v="YES"/>
    <d v="2021-01-13T00:00:00"/>
  </r>
  <r>
    <x v="2"/>
    <s v="CAL"/>
    <x v="1"/>
    <x v="3"/>
    <x v="0"/>
    <n v="5128839"/>
    <n v="487190"/>
    <x v="1"/>
    <s v="YES"/>
    <d v="2021-01-15T00:00:00"/>
  </r>
  <r>
    <x v="2"/>
    <s v="CAL"/>
    <x v="1"/>
    <x v="3"/>
    <x v="0"/>
    <n v="5125416"/>
    <n v="626426"/>
    <x v="1"/>
    <s v="YES"/>
    <d v="2021-01-06T00:00:00"/>
  </r>
  <r>
    <x v="2"/>
    <s v="CAL"/>
    <x v="1"/>
    <x v="3"/>
    <x v="0"/>
    <n v="5133049"/>
    <n v="519950"/>
    <x v="1"/>
    <s v="YES"/>
    <d v="2021-01-26T00:00:00"/>
  </r>
  <r>
    <x v="2"/>
    <s v="CAL"/>
    <x v="1"/>
    <x v="3"/>
    <x v="0"/>
    <n v="5126466"/>
    <n v="464869"/>
    <x v="1"/>
    <s v="YES"/>
    <d v="2021-01-08T00:00:00"/>
  </r>
  <r>
    <x v="2"/>
    <s v="CAL"/>
    <x v="1"/>
    <x v="3"/>
    <x v="0"/>
    <n v="5128089"/>
    <n v="431950"/>
    <x v="1"/>
    <s v="YES"/>
    <d v="2021-01-13T00:00:00"/>
  </r>
  <r>
    <x v="2"/>
    <s v="CAL"/>
    <x v="1"/>
    <x v="3"/>
    <x v="0"/>
    <n v="5135392"/>
    <n v="460334"/>
    <x v="1"/>
    <s v="YES"/>
    <d v="2021-01-29T00:00:00"/>
  </r>
  <r>
    <x v="2"/>
    <s v="CAL"/>
    <x v="1"/>
    <x v="3"/>
    <x v="0"/>
    <n v="5128582"/>
    <n v="439752"/>
    <x v="1"/>
    <s v="YES"/>
    <d v="2021-01-14T00:00:00"/>
  </r>
  <r>
    <x v="2"/>
    <s v="CAL"/>
    <x v="1"/>
    <x v="3"/>
    <x v="0"/>
    <n v="5135378"/>
    <n v="422958"/>
    <x v="1"/>
    <s v="YES"/>
    <d v="2021-01-29T00:00:00"/>
  </r>
  <r>
    <x v="2"/>
    <s v="CAL"/>
    <x v="1"/>
    <x v="3"/>
    <x v="0"/>
    <n v="5133060"/>
    <n v="514628"/>
    <x v="1"/>
    <s v="YES"/>
    <d v="2021-01-26T00:00:00"/>
  </r>
  <r>
    <x v="2"/>
    <s v="CAL"/>
    <x v="1"/>
    <x v="3"/>
    <x v="0"/>
    <n v="5127588"/>
    <n v="423715"/>
    <x v="1"/>
    <s v="YES"/>
    <d v="2021-01-12T00:00:00"/>
  </r>
  <r>
    <x v="2"/>
    <s v="CAL"/>
    <x v="1"/>
    <x v="3"/>
    <x v="0"/>
    <n v="5130970"/>
    <n v="457950"/>
    <x v="1"/>
    <s v="YES"/>
    <d v="2021-01-21T00:00:00"/>
  </r>
  <r>
    <x v="2"/>
    <s v="CAL"/>
    <x v="1"/>
    <x v="3"/>
    <x v="0"/>
    <n v="5124074"/>
    <n v="479950"/>
    <x v="1"/>
    <s v="YES"/>
    <d v="2021-01-04T00:00:00"/>
  </r>
  <r>
    <x v="2"/>
    <s v="CAL"/>
    <x v="1"/>
    <x v="3"/>
    <x v="0"/>
    <n v="5127142"/>
    <n v="452130"/>
    <x v="1"/>
    <s v="YES"/>
    <d v="2021-01-11T00:00:00"/>
  </r>
  <r>
    <x v="2"/>
    <s v="CAL"/>
    <x v="1"/>
    <x v="3"/>
    <x v="0"/>
    <n v="5130350"/>
    <n v="390412"/>
    <x v="1"/>
    <s v="YES"/>
    <d v="2021-01-20T00:00:00"/>
  </r>
  <r>
    <x v="2"/>
    <s v="CAL"/>
    <x v="1"/>
    <x v="3"/>
    <x v="0"/>
    <n v="5130279"/>
    <n v="419362"/>
    <x v="1"/>
    <s v="YES"/>
    <d v="2021-01-20T00:00:00"/>
  </r>
  <r>
    <x v="2"/>
    <s v="CAL"/>
    <x v="1"/>
    <x v="3"/>
    <x v="0"/>
    <n v="5129800"/>
    <n v="449234"/>
    <x v="1"/>
    <s v="YES"/>
    <d v="2021-01-19T00:00:00"/>
  </r>
  <r>
    <x v="2"/>
    <s v="CAL"/>
    <x v="1"/>
    <x v="3"/>
    <x v="0"/>
    <n v="5132086"/>
    <n v="431847"/>
    <x v="1"/>
    <s v="YES"/>
    <d v="2021-01-25T00:00:00"/>
  </r>
  <r>
    <x v="2"/>
    <s v="CAL"/>
    <x v="1"/>
    <x v="3"/>
    <x v="0"/>
    <n v="5131504"/>
    <n v="452867"/>
    <x v="1"/>
    <s v="YES"/>
    <d v="2021-01-22T00:00:00"/>
  </r>
  <r>
    <x v="2"/>
    <s v="CAL"/>
    <x v="1"/>
    <x v="3"/>
    <x v="0"/>
    <n v="5131508"/>
    <n v="494950"/>
    <x v="1"/>
    <s v="YES"/>
    <d v="2021-01-22T00:00:00"/>
  </r>
  <r>
    <x v="2"/>
    <s v="CAL"/>
    <x v="1"/>
    <x v="3"/>
    <x v="0"/>
    <n v="5126349"/>
    <n v="336160"/>
    <x v="1"/>
    <s v="YES"/>
    <d v="2021-01-08T00:00:00"/>
  </r>
  <r>
    <x v="2"/>
    <s v="CAL"/>
    <x v="1"/>
    <x v="3"/>
    <x v="0"/>
    <n v="5127972"/>
    <n v="449460"/>
    <x v="1"/>
    <s v="YES"/>
    <d v="2021-01-13T00:00:00"/>
  </r>
  <r>
    <x v="2"/>
    <s v="CAL"/>
    <x v="1"/>
    <x v="3"/>
    <x v="0"/>
    <n v="5125854"/>
    <n v="487162"/>
    <x v="1"/>
    <s v="YES"/>
    <d v="2021-01-07T00:00:00"/>
  </r>
  <r>
    <x v="2"/>
    <s v="CAL"/>
    <x v="1"/>
    <x v="3"/>
    <x v="0"/>
    <n v="5129194"/>
    <n v="461950"/>
    <x v="1"/>
    <s v="YES"/>
    <d v="2021-01-15T00:00:00"/>
  </r>
  <r>
    <x v="2"/>
    <s v="CAL"/>
    <x v="1"/>
    <x v="3"/>
    <x v="0"/>
    <n v="5131964"/>
    <n v="463199"/>
    <x v="1"/>
    <s v="YES"/>
    <d v="2021-01-25T00:00:00"/>
  </r>
  <r>
    <x v="2"/>
    <s v="CAL"/>
    <x v="1"/>
    <x v="3"/>
    <x v="0"/>
    <n v="5129803"/>
    <n v="411325"/>
    <x v="1"/>
    <s v="YES"/>
    <d v="2021-01-19T00:00:00"/>
  </r>
  <r>
    <x v="3"/>
    <s v="DHI"/>
    <x v="2"/>
    <x v="4"/>
    <x v="0"/>
    <n v="5134497"/>
    <n v="369670"/>
    <x v="1"/>
    <s v="YES"/>
    <d v="2021-01-28T00:00:00"/>
  </r>
  <r>
    <x v="3"/>
    <s v="DHI"/>
    <x v="2"/>
    <x v="4"/>
    <x v="0"/>
    <n v="5127942"/>
    <n v="359995"/>
    <x v="1"/>
    <s v="YES"/>
    <d v="2021-01-13T00:00:00"/>
  </r>
  <r>
    <x v="3"/>
    <s v="DHI"/>
    <x v="2"/>
    <x v="4"/>
    <x v="0"/>
    <n v="5134598"/>
    <n v="311995"/>
    <x v="1"/>
    <s v="YES"/>
    <d v="2021-01-28T00:00:00"/>
  </r>
  <r>
    <x v="3"/>
    <s v="DHI"/>
    <x v="2"/>
    <x v="4"/>
    <x v="0"/>
    <n v="5134642"/>
    <n v="340955"/>
    <x v="1"/>
    <s v="YES"/>
    <d v="2021-01-28T00:00:00"/>
  </r>
  <r>
    <x v="3"/>
    <s v="DHI"/>
    <x v="2"/>
    <x v="4"/>
    <x v="0"/>
    <n v="5134109"/>
    <n v="314995"/>
    <x v="1"/>
    <s v="YES"/>
    <d v="2021-01-27T00:00:00"/>
  </r>
  <r>
    <x v="3"/>
    <s v="DHI"/>
    <x v="2"/>
    <x v="4"/>
    <x v="0"/>
    <n v="5134338"/>
    <n v="534995"/>
    <x v="1"/>
    <s v="YES"/>
    <d v="2021-01-28T00:00:00"/>
  </r>
  <r>
    <x v="3"/>
    <s v="DHI"/>
    <x v="2"/>
    <x v="4"/>
    <x v="0"/>
    <n v="5134218"/>
    <n v="342995"/>
    <x v="1"/>
    <s v="YES"/>
    <d v="2021-01-27T00:00:00"/>
  </r>
  <r>
    <x v="3"/>
    <s v="DHI"/>
    <x v="2"/>
    <x v="4"/>
    <x v="0"/>
    <n v="5134078"/>
    <n v="316995"/>
    <x v="1"/>
    <s v="YES"/>
    <d v="2021-01-27T00:00:00"/>
  </r>
  <r>
    <x v="3"/>
    <s v="DHI"/>
    <x v="2"/>
    <x v="4"/>
    <x v="0"/>
    <n v="5129328"/>
    <n v="412995"/>
    <x v="1"/>
    <s v="YES"/>
    <d v="2021-01-15T00:00:00"/>
  </r>
  <r>
    <x v="3"/>
    <s v="DHI"/>
    <x v="2"/>
    <x v="4"/>
    <x v="0"/>
    <n v="5130475"/>
    <n v="347742"/>
    <x v="1"/>
    <s v="YES"/>
    <d v="2021-01-20T00:00:00"/>
  </r>
  <r>
    <x v="3"/>
    <s v="DHI"/>
    <x v="2"/>
    <x v="4"/>
    <x v="0"/>
    <n v="5130910"/>
    <n v="372995"/>
    <x v="1"/>
    <s v="YES"/>
    <d v="2021-01-21T00:00:00"/>
  </r>
  <r>
    <x v="3"/>
    <s v="DHI"/>
    <x v="2"/>
    <x v="4"/>
    <x v="0"/>
    <n v="5130386"/>
    <n v="556023"/>
    <x v="1"/>
    <s v="YES"/>
    <d v="2021-01-20T00:00:00"/>
  </r>
  <r>
    <x v="3"/>
    <s v="DHI"/>
    <x v="2"/>
    <x v="4"/>
    <x v="0"/>
    <n v="5130986"/>
    <n v="351995"/>
    <x v="1"/>
    <s v="YES"/>
    <d v="2021-01-21T00:00:00"/>
  </r>
  <r>
    <x v="3"/>
    <s v="DHI"/>
    <x v="2"/>
    <x v="4"/>
    <x v="0"/>
    <n v="5130345"/>
    <n v="541717"/>
    <x v="1"/>
    <s v="YES"/>
    <d v="2021-01-20T00:00:00"/>
  </r>
  <r>
    <x v="3"/>
    <s v="DHI"/>
    <x v="2"/>
    <x v="4"/>
    <x v="0"/>
    <n v="5131252"/>
    <n v="377995"/>
    <x v="1"/>
    <s v="YES"/>
    <d v="2021-01-22T00:00:00"/>
  </r>
  <r>
    <x v="3"/>
    <s v="DHI"/>
    <x v="2"/>
    <x v="4"/>
    <x v="0"/>
    <n v="5131286"/>
    <n v="614472"/>
    <x v="1"/>
    <s v="YES"/>
    <d v="2021-01-22T00:00:00"/>
  </r>
  <r>
    <x v="3"/>
    <s v="DHI"/>
    <x v="2"/>
    <x v="4"/>
    <x v="0"/>
    <n v="5131323"/>
    <n v="354995"/>
    <x v="1"/>
    <s v="YES"/>
    <d v="2021-01-22T00:00:00"/>
  </r>
  <r>
    <x v="3"/>
    <s v="DHI"/>
    <x v="2"/>
    <x v="4"/>
    <x v="0"/>
    <n v="5129822"/>
    <n v="377995"/>
    <x v="1"/>
    <s v="YES"/>
    <d v="2021-01-19T00:00:00"/>
  </r>
  <r>
    <x v="3"/>
    <s v="DHI"/>
    <x v="2"/>
    <x v="4"/>
    <x v="0"/>
    <n v="5132959"/>
    <n v="417995"/>
    <x v="1"/>
    <s v="YES"/>
    <d v="2021-01-26T00:00:00"/>
  </r>
  <r>
    <x v="3"/>
    <s v="DHI"/>
    <x v="2"/>
    <x v="4"/>
    <x v="0"/>
    <n v="5129784"/>
    <n v="340995"/>
    <x v="1"/>
    <s v="YES"/>
    <d v="2021-01-19T00:00:00"/>
  </r>
  <r>
    <x v="3"/>
    <s v="DHI"/>
    <x v="2"/>
    <x v="4"/>
    <x v="0"/>
    <n v="5128206"/>
    <n v="422588"/>
    <x v="1"/>
    <s v="YES"/>
    <d v="2021-01-13T00:00:00"/>
  </r>
  <r>
    <x v="3"/>
    <s v="DHI"/>
    <x v="2"/>
    <x v="4"/>
    <x v="0"/>
    <n v="5129290"/>
    <n v="340995"/>
    <x v="1"/>
    <s v="YES"/>
    <d v="2021-01-15T00:00:00"/>
  </r>
  <r>
    <x v="3"/>
    <s v="DHI"/>
    <x v="2"/>
    <x v="4"/>
    <x v="0"/>
    <n v="5131626"/>
    <n v="346635"/>
    <x v="1"/>
    <s v="YES"/>
    <d v="2021-01-22T00:00:00"/>
  </r>
  <r>
    <x v="3"/>
    <s v="DHI"/>
    <x v="2"/>
    <x v="4"/>
    <x v="0"/>
    <n v="5129199"/>
    <n v="399995"/>
    <x v="1"/>
    <s v="YES"/>
    <d v="2021-01-15T00:00:00"/>
  </r>
  <r>
    <x v="3"/>
    <s v="DHI"/>
    <x v="2"/>
    <x v="4"/>
    <x v="0"/>
    <n v="5129168"/>
    <n v="364995"/>
    <x v="1"/>
    <s v="YES"/>
    <d v="2021-01-15T00:00:00"/>
  </r>
  <r>
    <x v="3"/>
    <s v="DHI"/>
    <x v="2"/>
    <x v="4"/>
    <x v="0"/>
    <n v="5134005"/>
    <n v="374995"/>
    <x v="1"/>
    <s v="YES"/>
    <d v="2021-01-27T00:00:00"/>
  </r>
  <r>
    <x v="3"/>
    <s v="DHI"/>
    <x v="2"/>
    <x v="4"/>
    <x v="0"/>
    <n v="5132528"/>
    <n v="362995"/>
    <x v="1"/>
    <s v="YES"/>
    <d v="2021-01-26T00:00:00"/>
  </r>
  <r>
    <x v="3"/>
    <s v="DHI"/>
    <x v="2"/>
    <x v="4"/>
    <x v="0"/>
    <n v="5128685"/>
    <n v="383995"/>
    <x v="1"/>
    <s v="YES"/>
    <d v="2021-01-14T00:00:00"/>
  </r>
  <r>
    <x v="3"/>
    <s v="DHI"/>
    <x v="2"/>
    <x v="4"/>
    <x v="0"/>
    <n v="5128631"/>
    <n v="324995"/>
    <x v="1"/>
    <s v="YES"/>
    <d v="2021-01-14T00:00:00"/>
  </r>
  <r>
    <x v="3"/>
    <s v="DHI"/>
    <x v="2"/>
    <x v="4"/>
    <x v="0"/>
    <n v="5133990"/>
    <n v="536025"/>
    <x v="1"/>
    <s v="YES"/>
    <d v="2021-01-27T00:00:00"/>
  </r>
  <r>
    <x v="3"/>
    <s v="DHI"/>
    <x v="2"/>
    <x v="4"/>
    <x v="0"/>
    <n v="5133998"/>
    <n v="362995"/>
    <x v="1"/>
    <s v="YES"/>
    <d v="2021-01-27T00:00:00"/>
  </r>
  <r>
    <x v="3"/>
    <s v="DHI"/>
    <x v="2"/>
    <x v="4"/>
    <x v="0"/>
    <n v="5129792"/>
    <n v="324995"/>
    <x v="1"/>
    <s v="YES"/>
    <d v="2021-01-19T00:00:00"/>
  </r>
  <r>
    <x v="3"/>
    <s v="DHI"/>
    <x v="2"/>
    <x v="4"/>
    <x v="0"/>
    <n v="5124117"/>
    <n v="369995"/>
    <x v="1"/>
    <s v="YES"/>
    <d v="2021-01-04T00:00:00"/>
  </r>
  <r>
    <x v="3"/>
    <s v="DHI"/>
    <x v="2"/>
    <x v="4"/>
    <x v="0"/>
    <n v="5135581"/>
    <n v="350995"/>
    <x v="1"/>
    <s v="YES"/>
    <d v="2021-01-29T00:00:00"/>
  </r>
  <r>
    <x v="3"/>
    <s v="DHI"/>
    <x v="2"/>
    <x v="4"/>
    <x v="0"/>
    <n v="5133993"/>
    <n v="552344"/>
    <x v="1"/>
    <s v="YES"/>
    <d v="2021-01-27T00:00:00"/>
  </r>
  <r>
    <x v="3"/>
    <s v="DHI"/>
    <x v="2"/>
    <x v="4"/>
    <x v="0"/>
    <n v="5125333"/>
    <n v="383995"/>
    <x v="1"/>
    <s v="YES"/>
    <d v="2021-01-06T00:00:00"/>
  </r>
  <r>
    <x v="4"/>
    <s v="FA"/>
    <x v="3"/>
    <x v="5"/>
    <x v="3"/>
    <n v="5134237"/>
    <n v="299000"/>
    <x v="0"/>
    <s v="YES"/>
    <d v="2021-01-27T00:00:00"/>
  </r>
  <r>
    <x v="4"/>
    <s v="FA"/>
    <x v="4"/>
    <x v="6"/>
    <x v="0"/>
    <n v="5135576"/>
    <n v="2700000"/>
    <x v="0"/>
    <s v="YES"/>
    <d v="2021-01-29T00:00:00"/>
  </r>
  <r>
    <x v="4"/>
    <s v="FA"/>
    <x v="5"/>
    <x v="7"/>
    <x v="0"/>
    <n v="5132681"/>
    <n v="350000"/>
    <x v="0"/>
    <s v="YES"/>
    <d v="2021-01-26T00:00:00"/>
  </r>
  <r>
    <x v="4"/>
    <s v="FA"/>
    <x v="3"/>
    <x v="8"/>
    <x v="0"/>
    <n v="5134113"/>
    <n v="320000"/>
    <x v="0"/>
    <s v="YES"/>
    <d v="2021-01-27T00:00:00"/>
  </r>
  <r>
    <x v="4"/>
    <s v="FA"/>
    <x v="3"/>
    <x v="5"/>
    <x v="0"/>
    <n v="5131448"/>
    <n v="538333"/>
    <x v="1"/>
    <s v="YES"/>
    <d v="2021-01-22T00:00:00"/>
  </r>
  <r>
    <x v="4"/>
    <s v="FA"/>
    <x v="5"/>
    <x v="9"/>
    <x v="0"/>
    <n v="5128139"/>
    <n v="643341"/>
    <x v="1"/>
    <s v="YES"/>
    <d v="2021-01-13T00:00:00"/>
  </r>
  <r>
    <x v="4"/>
    <s v="FA"/>
    <x v="3"/>
    <x v="5"/>
    <x v="2"/>
    <n v="5128130"/>
    <n v="549808"/>
    <x v="1"/>
    <s v="YES"/>
    <d v="2021-01-13T00:00:00"/>
  </r>
  <r>
    <x v="4"/>
    <s v="FA"/>
    <x v="5"/>
    <x v="7"/>
    <x v="0"/>
    <n v="5126178"/>
    <n v="411577"/>
    <x v="1"/>
    <s v="YES"/>
    <d v="2021-01-08T00:00:00"/>
  </r>
  <r>
    <x v="4"/>
    <s v="FA"/>
    <x v="3"/>
    <x v="8"/>
    <x v="4"/>
    <n v="5134206"/>
    <n v="210000"/>
    <x v="0"/>
    <s v="YES"/>
    <d v="2021-01-27T00:00:00"/>
  </r>
  <r>
    <x v="4"/>
    <s v="FA"/>
    <x v="3"/>
    <x v="10"/>
    <x v="0"/>
    <n v="5128943"/>
    <n v="399500"/>
    <x v="0"/>
    <s v="YES"/>
    <d v="2021-01-15T00:00:00"/>
  </r>
  <r>
    <x v="4"/>
    <s v="FA"/>
    <x v="6"/>
    <x v="11"/>
    <x v="3"/>
    <n v="5128976"/>
    <n v="1006236"/>
    <x v="0"/>
    <s v="YES"/>
    <d v="2021-01-15T00:00:00"/>
  </r>
  <r>
    <x v="4"/>
    <s v="FA"/>
    <x v="5"/>
    <x v="9"/>
    <x v="0"/>
    <n v="5125832"/>
    <n v="372500"/>
    <x v="0"/>
    <s v="YES"/>
    <d v="2021-01-07T00:00:00"/>
  </r>
  <r>
    <x v="4"/>
    <s v="FA"/>
    <x v="3"/>
    <x v="12"/>
    <x v="0"/>
    <n v="5128080"/>
    <n v="292000"/>
    <x v="0"/>
    <s v="YES"/>
    <d v="2021-01-13T00:00:00"/>
  </r>
  <r>
    <x v="4"/>
    <s v="FA"/>
    <x v="3"/>
    <x v="10"/>
    <x v="4"/>
    <n v="5126300"/>
    <n v="340100"/>
    <x v="0"/>
    <s v="YES"/>
    <d v="2021-01-08T00:00:00"/>
  </r>
  <r>
    <x v="4"/>
    <s v="FA"/>
    <x v="4"/>
    <x v="6"/>
    <x v="0"/>
    <n v="5129905"/>
    <n v="1298332"/>
    <x v="0"/>
    <s v="YES"/>
    <d v="2021-01-19T00:00:00"/>
  </r>
  <r>
    <x v="4"/>
    <s v="FA"/>
    <x v="3"/>
    <x v="10"/>
    <x v="0"/>
    <n v="5128028"/>
    <n v="785000"/>
    <x v="0"/>
    <s v="YES"/>
    <d v="2021-01-13T00:00:00"/>
  </r>
  <r>
    <x v="4"/>
    <s v="FA"/>
    <x v="5"/>
    <x v="9"/>
    <x v="0"/>
    <n v="5131564"/>
    <n v="507000"/>
    <x v="0"/>
    <s v="YES"/>
    <d v="2021-01-22T00:00:00"/>
  </r>
  <r>
    <x v="4"/>
    <s v="FA"/>
    <x v="5"/>
    <x v="9"/>
    <x v="0"/>
    <n v="5135458"/>
    <n v="391000"/>
    <x v="0"/>
    <s v="YES"/>
    <d v="2021-01-29T00:00:00"/>
  </r>
  <r>
    <x v="4"/>
    <s v="FA"/>
    <x v="4"/>
    <x v="6"/>
    <x v="0"/>
    <n v="5129884"/>
    <n v="1798000"/>
    <x v="0"/>
    <s v="YES"/>
    <d v="2021-01-19T00:00:00"/>
  </r>
  <r>
    <x v="4"/>
    <s v="FA"/>
    <x v="5"/>
    <x v="9"/>
    <x v="0"/>
    <n v="5135360"/>
    <n v="975523"/>
    <x v="1"/>
    <s v="YES"/>
    <d v="2021-01-29T00:00:00"/>
  </r>
  <r>
    <x v="4"/>
    <s v="FA"/>
    <x v="3"/>
    <x v="10"/>
    <x v="0"/>
    <n v="5125257"/>
    <n v="605000"/>
    <x v="0"/>
    <s v="YES"/>
    <d v="2021-01-06T00:00:00"/>
  </r>
  <r>
    <x v="4"/>
    <s v="FA"/>
    <x v="5"/>
    <x v="9"/>
    <x v="4"/>
    <n v="5128893"/>
    <n v="127500"/>
    <x v="0"/>
    <s v="YES"/>
    <d v="2021-01-15T00:00:00"/>
  </r>
  <r>
    <x v="4"/>
    <s v="FA"/>
    <x v="4"/>
    <x v="6"/>
    <x v="2"/>
    <n v="5128887"/>
    <n v="965000"/>
    <x v="0"/>
    <s v="YES"/>
    <d v="2021-01-15T00:00:00"/>
  </r>
  <r>
    <x v="4"/>
    <s v="FA"/>
    <x v="5"/>
    <x v="7"/>
    <x v="2"/>
    <n v="5125252"/>
    <n v="405000"/>
    <x v="0"/>
    <s v="YES"/>
    <d v="2021-01-06T00:00:00"/>
  </r>
  <r>
    <x v="4"/>
    <s v="FA"/>
    <x v="3"/>
    <x v="10"/>
    <x v="3"/>
    <n v="5128837"/>
    <n v="151000"/>
    <x v="0"/>
    <s v="YES"/>
    <d v="2021-01-15T00:00:00"/>
  </r>
  <r>
    <x v="4"/>
    <s v="FA"/>
    <x v="5"/>
    <x v="7"/>
    <x v="0"/>
    <n v="5135519"/>
    <n v="325000"/>
    <x v="0"/>
    <s v="YES"/>
    <d v="2021-01-29T00:00:00"/>
  </r>
  <r>
    <x v="4"/>
    <s v="FA"/>
    <x v="5"/>
    <x v="7"/>
    <x v="0"/>
    <n v="5129701"/>
    <n v="466012"/>
    <x v="1"/>
    <s v="YES"/>
    <d v="2021-01-19T00:00:00"/>
  </r>
  <r>
    <x v="4"/>
    <s v="FA"/>
    <x v="5"/>
    <x v="9"/>
    <x v="0"/>
    <n v="5125409"/>
    <n v="768012"/>
    <x v="1"/>
    <s v="YES"/>
    <d v="2021-01-06T00:00:00"/>
  </r>
  <r>
    <x v="4"/>
    <s v="FA"/>
    <x v="7"/>
    <x v="11"/>
    <x v="0"/>
    <n v="5129166"/>
    <n v="1600000"/>
    <x v="0"/>
    <s v="YES"/>
    <d v="2021-01-15T00:00:00"/>
  </r>
  <r>
    <x v="4"/>
    <s v="FA"/>
    <x v="5"/>
    <x v="7"/>
    <x v="0"/>
    <n v="5125753"/>
    <n v="380000"/>
    <x v="0"/>
    <s v="YES"/>
    <d v="2021-01-07T00:00:00"/>
  </r>
  <r>
    <x v="4"/>
    <s v="FA"/>
    <x v="4"/>
    <x v="6"/>
    <x v="0"/>
    <n v="5129931"/>
    <n v="31500000"/>
    <x v="0"/>
    <s v="YES"/>
    <d v="2021-01-19T00:00:00"/>
  </r>
  <r>
    <x v="4"/>
    <s v="FA"/>
    <x v="5"/>
    <x v="7"/>
    <x v="0"/>
    <n v="5129733"/>
    <n v="681105"/>
    <x v="1"/>
    <s v="YES"/>
    <d v="2021-01-19T00:00:00"/>
  </r>
  <r>
    <x v="4"/>
    <s v="FA"/>
    <x v="5"/>
    <x v="7"/>
    <x v="2"/>
    <n v="5129738"/>
    <n v="185000"/>
    <x v="0"/>
    <s v="YES"/>
    <d v="2021-01-19T00:00:00"/>
  </r>
  <r>
    <x v="4"/>
    <s v="FA"/>
    <x v="5"/>
    <x v="7"/>
    <x v="0"/>
    <n v="5129745"/>
    <n v="477405"/>
    <x v="1"/>
    <s v="YES"/>
    <d v="2021-01-19T00:00:00"/>
  </r>
  <r>
    <x v="4"/>
    <s v="FA"/>
    <x v="3"/>
    <x v="5"/>
    <x v="0"/>
    <n v="5133029"/>
    <n v="225000"/>
    <x v="0"/>
    <s v="YES"/>
    <d v="2021-01-26T00:00:00"/>
  </r>
  <r>
    <x v="4"/>
    <s v="FA"/>
    <x v="3"/>
    <x v="12"/>
    <x v="0"/>
    <n v="5128528"/>
    <n v="716000"/>
    <x v="0"/>
    <s v="YES"/>
    <d v="2021-01-14T00:00:00"/>
  </r>
  <r>
    <x v="4"/>
    <s v="FA"/>
    <x v="4"/>
    <x v="6"/>
    <x v="2"/>
    <n v="5124427"/>
    <n v="600000"/>
    <x v="0"/>
    <s v="YES"/>
    <d v="2021-01-05T00:00:00"/>
  </r>
  <r>
    <x v="4"/>
    <s v="FA"/>
    <x v="3"/>
    <x v="12"/>
    <x v="0"/>
    <n v="5125828"/>
    <n v="535000"/>
    <x v="0"/>
    <s v="YES"/>
    <d v="2021-01-07T00:00:00"/>
  </r>
  <r>
    <x v="4"/>
    <s v="FA"/>
    <x v="3"/>
    <x v="10"/>
    <x v="4"/>
    <n v="5125121"/>
    <n v="185000"/>
    <x v="0"/>
    <s v="YES"/>
    <d v="2021-01-06T00:00:00"/>
  </r>
  <r>
    <x v="4"/>
    <s v="FA"/>
    <x v="4"/>
    <x v="6"/>
    <x v="2"/>
    <n v="5128443"/>
    <n v="955000"/>
    <x v="0"/>
    <s v="YES"/>
    <d v="2021-01-14T00:00:00"/>
  </r>
  <r>
    <x v="4"/>
    <s v="FA"/>
    <x v="3"/>
    <x v="8"/>
    <x v="0"/>
    <n v="5125681"/>
    <n v="499938"/>
    <x v="0"/>
    <s v="YES"/>
    <d v="2021-01-07T00:00:00"/>
  </r>
  <r>
    <x v="4"/>
    <s v="FA"/>
    <x v="3"/>
    <x v="10"/>
    <x v="0"/>
    <n v="5127050"/>
    <n v="525000"/>
    <x v="0"/>
    <s v="YES"/>
    <d v="2021-01-11T00:00:00"/>
  </r>
  <r>
    <x v="4"/>
    <s v="FA"/>
    <x v="5"/>
    <x v="7"/>
    <x v="3"/>
    <n v="5135174"/>
    <n v="62500"/>
    <x v="0"/>
    <s v="YES"/>
    <d v="2021-01-29T00:00:00"/>
  </r>
  <r>
    <x v="4"/>
    <s v="FA"/>
    <x v="3"/>
    <x v="13"/>
    <x v="2"/>
    <n v="5129042"/>
    <n v="243000"/>
    <x v="0"/>
    <s v="YES"/>
    <d v="2021-01-15T00:00:00"/>
  </r>
  <r>
    <x v="4"/>
    <s v="FA"/>
    <x v="8"/>
    <x v="14"/>
    <x v="2"/>
    <n v="5135625"/>
    <n v="168000"/>
    <x v="0"/>
    <s v="YES"/>
    <d v="2021-01-29T00:00:00"/>
  </r>
  <r>
    <x v="4"/>
    <s v="FA"/>
    <x v="3"/>
    <x v="13"/>
    <x v="0"/>
    <n v="5131270"/>
    <n v="450000"/>
    <x v="0"/>
    <s v="YES"/>
    <d v="2021-01-22T00:00:00"/>
  </r>
  <r>
    <x v="4"/>
    <s v="FA"/>
    <x v="5"/>
    <x v="7"/>
    <x v="0"/>
    <n v="5135143"/>
    <n v="529500"/>
    <x v="0"/>
    <s v="YES"/>
    <d v="2021-01-29T00:00:00"/>
  </r>
  <r>
    <x v="4"/>
    <s v="FA"/>
    <x v="3"/>
    <x v="8"/>
    <x v="0"/>
    <n v="5132214"/>
    <n v="1150000"/>
    <x v="0"/>
    <s v="YES"/>
    <d v="2021-01-25T00:00:00"/>
  </r>
  <r>
    <x v="4"/>
    <s v="FA"/>
    <x v="4"/>
    <x v="6"/>
    <x v="0"/>
    <n v="5127108"/>
    <n v="4300000"/>
    <x v="0"/>
    <s v="YES"/>
    <d v="2021-01-11T00:00:00"/>
  </r>
  <r>
    <x v="4"/>
    <s v="FA"/>
    <x v="3"/>
    <x v="8"/>
    <x v="0"/>
    <n v="5134640"/>
    <n v="950000"/>
    <x v="0"/>
    <s v="YES"/>
    <d v="2021-01-28T00:00:00"/>
  </r>
  <r>
    <x v="4"/>
    <s v="FA"/>
    <x v="5"/>
    <x v="9"/>
    <x v="0"/>
    <n v="5124729"/>
    <n v="500000"/>
    <x v="0"/>
    <s v="YES"/>
    <d v="2021-01-05T00:00:00"/>
  </r>
  <r>
    <x v="4"/>
    <s v="FA"/>
    <x v="4"/>
    <x v="6"/>
    <x v="2"/>
    <n v="5127157"/>
    <n v="750000"/>
    <x v="0"/>
    <s v="YES"/>
    <d v="2021-01-11T00:00:00"/>
  </r>
  <r>
    <x v="4"/>
    <s v="FA"/>
    <x v="3"/>
    <x v="13"/>
    <x v="2"/>
    <n v="5130852"/>
    <n v="138000"/>
    <x v="0"/>
    <s v="YES"/>
    <d v="2021-01-21T00:00:00"/>
  </r>
  <r>
    <x v="4"/>
    <s v="FA"/>
    <x v="4"/>
    <x v="6"/>
    <x v="0"/>
    <n v="5131957"/>
    <n v="2480000"/>
    <x v="0"/>
    <s v="YES"/>
    <d v="2021-01-25T00:00:00"/>
  </r>
  <r>
    <x v="4"/>
    <s v="FA"/>
    <x v="3"/>
    <x v="5"/>
    <x v="1"/>
    <n v="5130496"/>
    <n v="615000"/>
    <x v="0"/>
    <s v="YES"/>
    <d v="2021-01-20T00:00:00"/>
  </r>
  <r>
    <x v="4"/>
    <s v="FA"/>
    <x v="3"/>
    <x v="5"/>
    <x v="1"/>
    <n v="5130807"/>
    <n v="320000"/>
    <x v="0"/>
    <s v="YES"/>
    <d v="2021-01-21T00:00:00"/>
  </r>
  <r>
    <x v="4"/>
    <s v="FA"/>
    <x v="5"/>
    <x v="9"/>
    <x v="3"/>
    <n v="5135492"/>
    <n v="35000"/>
    <x v="0"/>
    <s v="YES"/>
    <d v="2021-01-29T00:00:00"/>
  </r>
  <r>
    <x v="4"/>
    <s v="FA"/>
    <x v="3"/>
    <x v="5"/>
    <x v="0"/>
    <n v="5129175"/>
    <n v="528838"/>
    <x v="1"/>
    <s v="YES"/>
    <d v="2021-01-15T00:00:00"/>
  </r>
  <r>
    <x v="4"/>
    <s v="FA"/>
    <x v="5"/>
    <x v="7"/>
    <x v="0"/>
    <n v="5135649"/>
    <n v="484800"/>
    <x v="1"/>
    <s v="YES"/>
    <d v="2021-01-29T00:00:00"/>
  </r>
  <r>
    <x v="4"/>
    <s v="FA"/>
    <x v="5"/>
    <x v="7"/>
    <x v="0"/>
    <n v="5135064"/>
    <n v="360000"/>
    <x v="0"/>
    <s v="YES"/>
    <d v="2021-01-29T00:00:00"/>
  </r>
  <r>
    <x v="4"/>
    <s v="FA"/>
    <x v="4"/>
    <x v="6"/>
    <x v="0"/>
    <n v="5130922"/>
    <n v="3850000"/>
    <x v="0"/>
    <s v="YES"/>
    <d v="2021-01-21T00:00:00"/>
  </r>
  <r>
    <x v="4"/>
    <s v="FA"/>
    <x v="5"/>
    <x v="9"/>
    <x v="0"/>
    <n v="5131047"/>
    <n v="632767"/>
    <x v="1"/>
    <s v="YES"/>
    <d v="2021-01-21T00:00:00"/>
  </r>
  <r>
    <x v="4"/>
    <s v="FA"/>
    <x v="3"/>
    <x v="5"/>
    <x v="0"/>
    <n v="5130338"/>
    <n v="552730"/>
    <x v="1"/>
    <s v="YES"/>
    <d v="2021-01-20T00:00:00"/>
  </r>
  <r>
    <x v="4"/>
    <s v="FA"/>
    <x v="3"/>
    <x v="10"/>
    <x v="0"/>
    <n v="5124078"/>
    <n v="470000"/>
    <x v="0"/>
    <s v="YES"/>
    <d v="2021-01-04T00:00:00"/>
  </r>
  <r>
    <x v="4"/>
    <s v="FA"/>
    <x v="3"/>
    <x v="15"/>
    <x v="0"/>
    <n v="5130266"/>
    <n v="336000"/>
    <x v="0"/>
    <s v="YES"/>
    <d v="2021-01-20T00:00:00"/>
  </r>
  <r>
    <x v="4"/>
    <s v="FA"/>
    <x v="3"/>
    <x v="5"/>
    <x v="5"/>
    <n v="5131109"/>
    <n v="355000"/>
    <x v="0"/>
    <s v="YES"/>
    <d v="2021-01-21T00:00:00"/>
  </r>
  <r>
    <x v="4"/>
    <s v="FA"/>
    <x v="3"/>
    <x v="5"/>
    <x v="3"/>
    <n v="5132261"/>
    <n v="225000"/>
    <x v="0"/>
    <s v="YES"/>
    <d v="2021-01-25T00:00:00"/>
  </r>
  <r>
    <x v="4"/>
    <s v="FA"/>
    <x v="3"/>
    <x v="5"/>
    <x v="1"/>
    <n v="5134549"/>
    <n v="1675532"/>
    <x v="0"/>
    <s v="YES"/>
    <d v="2021-01-28T00:00:00"/>
  </r>
  <r>
    <x v="4"/>
    <s v="FA"/>
    <x v="3"/>
    <x v="5"/>
    <x v="5"/>
    <n v="5131087"/>
    <n v="355000"/>
    <x v="0"/>
    <s v="YES"/>
    <d v="2021-01-21T00:00:00"/>
  </r>
  <r>
    <x v="4"/>
    <s v="FA"/>
    <x v="3"/>
    <x v="5"/>
    <x v="0"/>
    <n v="5129278"/>
    <n v="860000"/>
    <x v="0"/>
    <s v="YES"/>
    <d v="2021-01-15T00:00:00"/>
  </r>
  <r>
    <x v="4"/>
    <s v="FA"/>
    <x v="3"/>
    <x v="15"/>
    <x v="0"/>
    <n v="5129284"/>
    <n v="320000"/>
    <x v="0"/>
    <s v="YES"/>
    <d v="2021-01-15T00:00:00"/>
  </r>
  <r>
    <x v="4"/>
    <s v="FA"/>
    <x v="3"/>
    <x v="8"/>
    <x v="0"/>
    <n v="5129035"/>
    <n v="1050000"/>
    <x v="0"/>
    <s v="YES"/>
    <d v="2021-01-15T00:00:00"/>
  </r>
  <r>
    <x v="4"/>
    <s v="FA"/>
    <x v="3"/>
    <x v="12"/>
    <x v="1"/>
    <n v="5135610"/>
    <n v="775000"/>
    <x v="0"/>
    <s v="YES"/>
    <d v="2021-01-29T00:00:00"/>
  </r>
  <r>
    <x v="4"/>
    <s v="FA"/>
    <x v="3"/>
    <x v="12"/>
    <x v="0"/>
    <n v="5127284"/>
    <n v="930000"/>
    <x v="0"/>
    <s v="YES"/>
    <d v="2021-01-11T00:00:00"/>
  </r>
  <r>
    <x v="4"/>
    <s v="FA"/>
    <x v="3"/>
    <x v="10"/>
    <x v="0"/>
    <n v="5131622"/>
    <n v="342000"/>
    <x v="0"/>
    <s v="YES"/>
    <d v="2021-01-22T00:00:00"/>
  </r>
  <r>
    <x v="5"/>
    <s v="FC"/>
    <x v="9"/>
    <x v="16"/>
    <x v="0"/>
    <n v="5129191"/>
    <n v="379000"/>
    <x v="0"/>
    <s v="YES"/>
    <d v="2021-01-15T00:00:00"/>
  </r>
  <r>
    <x v="5"/>
    <s v="FC"/>
    <x v="10"/>
    <x v="17"/>
    <x v="0"/>
    <n v="5129236"/>
    <n v="449900"/>
    <x v="0"/>
    <s v="YES"/>
    <d v="2021-01-15T00:00:00"/>
  </r>
  <r>
    <x v="5"/>
    <s v="FC"/>
    <x v="11"/>
    <x v="18"/>
    <x v="0"/>
    <n v="5124799"/>
    <n v="451000"/>
    <x v="0"/>
    <s v="YES"/>
    <d v="2021-01-05T00:00:00"/>
  </r>
  <r>
    <x v="5"/>
    <s v="FC"/>
    <x v="10"/>
    <x v="19"/>
    <x v="0"/>
    <n v="5124722"/>
    <n v="376500"/>
    <x v="0"/>
    <s v="YES"/>
    <d v="2021-01-05T00:00:00"/>
  </r>
  <r>
    <x v="5"/>
    <s v="FC"/>
    <x v="11"/>
    <x v="18"/>
    <x v="0"/>
    <n v="5129270"/>
    <n v="370000"/>
    <x v="0"/>
    <s v="YES"/>
    <d v="2021-01-15T00:00:00"/>
  </r>
  <r>
    <x v="5"/>
    <s v="FC"/>
    <x v="11"/>
    <x v="18"/>
    <x v="0"/>
    <n v="5124785"/>
    <n v="635000"/>
    <x v="0"/>
    <s v="YES"/>
    <d v="2021-01-05T00:00:00"/>
  </r>
  <r>
    <x v="5"/>
    <s v="FC"/>
    <x v="4"/>
    <x v="20"/>
    <x v="0"/>
    <n v="5124708"/>
    <n v="1670000"/>
    <x v="0"/>
    <s v="YES"/>
    <d v="2021-01-05T00:00:00"/>
  </r>
  <r>
    <x v="5"/>
    <s v="FC"/>
    <x v="10"/>
    <x v="19"/>
    <x v="0"/>
    <n v="5129208"/>
    <n v="625000"/>
    <x v="0"/>
    <s v="YES"/>
    <d v="2021-01-15T00:00:00"/>
  </r>
  <r>
    <x v="5"/>
    <s v="FC"/>
    <x v="10"/>
    <x v="21"/>
    <x v="0"/>
    <n v="5129326"/>
    <n v="1050000"/>
    <x v="0"/>
    <s v="YES"/>
    <d v="2021-01-15T00:00:00"/>
  </r>
  <r>
    <x v="5"/>
    <s v="FC"/>
    <x v="4"/>
    <x v="20"/>
    <x v="0"/>
    <n v="5124725"/>
    <n v="1365000"/>
    <x v="0"/>
    <s v="YES"/>
    <d v="2021-01-05T00:00:00"/>
  </r>
  <r>
    <x v="5"/>
    <s v="FC"/>
    <x v="5"/>
    <x v="22"/>
    <x v="2"/>
    <n v="5129333"/>
    <n v="115000"/>
    <x v="0"/>
    <s v="YES"/>
    <d v="2021-01-15T00:00:00"/>
  </r>
  <r>
    <x v="5"/>
    <s v="FC"/>
    <x v="10"/>
    <x v="23"/>
    <x v="2"/>
    <n v="5129331"/>
    <n v="137000"/>
    <x v="0"/>
    <s v="YES"/>
    <d v="2021-01-15T00:00:00"/>
  </r>
  <r>
    <x v="5"/>
    <s v="FC"/>
    <x v="5"/>
    <x v="22"/>
    <x v="0"/>
    <n v="5129245"/>
    <n v="585000"/>
    <x v="0"/>
    <s v="YES"/>
    <d v="2021-01-15T00:00:00"/>
  </r>
  <r>
    <x v="5"/>
    <s v="FC"/>
    <x v="12"/>
    <x v="24"/>
    <x v="0"/>
    <n v="5124691"/>
    <n v="1310000"/>
    <x v="0"/>
    <s v="YES"/>
    <d v="2021-01-05T00:00:00"/>
  </r>
  <r>
    <x v="5"/>
    <s v="FC"/>
    <x v="11"/>
    <x v="18"/>
    <x v="2"/>
    <n v="5129292"/>
    <n v="22000"/>
    <x v="0"/>
    <s v="YES"/>
    <d v="2021-01-15T00:00:00"/>
  </r>
  <r>
    <x v="5"/>
    <s v="FC"/>
    <x v="5"/>
    <x v="22"/>
    <x v="3"/>
    <n v="5129302"/>
    <n v="150000"/>
    <x v="0"/>
    <s v="YES"/>
    <d v="2021-01-15T00:00:00"/>
  </r>
  <r>
    <x v="5"/>
    <s v="FC"/>
    <x v="5"/>
    <x v="22"/>
    <x v="0"/>
    <n v="5129309"/>
    <n v="325000"/>
    <x v="0"/>
    <s v="YES"/>
    <d v="2021-01-15T00:00:00"/>
  </r>
  <r>
    <x v="5"/>
    <s v="FC"/>
    <x v="10"/>
    <x v="19"/>
    <x v="2"/>
    <n v="5129304"/>
    <n v="242500"/>
    <x v="0"/>
    <s v="YES"/>
    <d v="2021-01-15T00:00:00"/>
  </r>
  <r>
    <x v="5"/>
    <s v="FC"/>
    <x v="10"/>
    <x v="19"/>
    <x v="0"/>
    <n v="5129216"/>
    <n v="263000"/>
    <x v="0"/>
    <s v="YES"/>
    <d v="2021-01-15T00:00:00"/>
  </r>
  <r>
    <x v="5"/>
    <s v="FC"/>
    <x v="10"/>
    <x v="25"/>
    <x v="1"/>
    <n v="5130418"/>
    <n v="2065000"/>
    <x v="0"/>
    <s v="YES"/>
    <d v="2021-01-20T00:00:00"/>
  </r>
  <r>
    <x v="5"/>
    <s v="FC"/>
    <x v="10"/>
    <x v="21"/>
    <x v="0"/>
    <n v="5130262"/>
    <n v="499000"/>
    <x v="0"/>
    <s v="YES"/>
    <d v="2021-01-20T00:00:00"/>
  </r>
  <r>
    <x v="5"/>
    <s v="FC"/>
    <x v="13"/>
    <x v="26"/>
    <x v="1"/>
    <n v="5124091"/>
    <n v="2800000"/>
    <x v="0"/>
    <s v="YES"/>
    <d v="2021-01-04T00:00:00"/>
  </r>
  <r>
    <x v="5"/>
    <s v="FC"/>
    <x v="10"/>
    <x v="19"/>
    <x v="0"/>
    <n v="5130330"/>
    <n v="349000"/>
    <x v="0"/>
    <s v="YES"/>
    <d v="2021-01-20T00:00:00"/>
  </r>
  <r>
    <x v="5"/>
    <s v="FC"/>
    <x v="9"/>
    <x v="16"/>
    <x v="0"/>
    <n v="5124080"/>
    <n v="875000"/>
    <x v="0"/>
    <s v="YES"/>
    <d v="2021-01-04T00:00:00"/>
  </r>
  <r>
    <x v="5"/>
    <s v="FC"/>
    <x v="10"/>
    <x v="23"/>
    <x v="0"/>
    <n v="5130369"/>
    <n v="370000"/>
    <x v="0"/>
    <s v="YES"/>
    <d v="2021-01-20T00:00:00"/>
  </r>
  <r>
    <x v="5"/>
    <s v="FC"/>
    <x v="9"/>
    <x v="16"/>
    <x v="0"/>
    <n v="5130377"/>
    <n v="410000"/>
    <x v="0"/>
    <s v="YES"/>
    <d v="2021-01-20T00:00:00"/>
  </r>
  <r>
    <x v="5"/>
    <s v="FC"/>
    <x v="10"/>
    <x v="21"/>
    <x v="2"/>
    <n v="5124066"/>
    <n v="337500"/>
    <x v="0"/>
    <s v="YES"/>
    <d v="2021-01-04T00:00:00"/>
  </r>
  <r>
    <x v="5"/>
    <s v="FC"/>
    <x v="11"/>
    <x v="18"/>
    <x v="0"/>
    <n v="5129810"/>
    <n v="1050000"/>
    <x v="0"/>
    <s v="YES"/>
    <d v="2021-01-19T00:00:00"/>
  </r>
  <r>
    <x v="5"/>
    <s v="FC"/>
    <x v="12"/>
    <x v="24"/>
    <x v="0"/>
    <n v="5124033"/>
    <n v="415000"/>
    <x v="0"/>
    <s v="YES"/>
    <d v="2021-01-04T00:00:00"/>
  </r>
  <r>
    <x v="5"/>
    <s v="FC"/>
    <x v="10"/>
    <x v="25"/>
    <x v="0"/>
    <n v="5130081"/>
    <n v="1201500"/>
    <x v="0"/>
    <s v="YES"/>
    <d v="2021-01-20T00:00:00"/>
  </r>
  <r>
    <x v="5"/>
    <s v="FC"/>
    <x v="10"/>
    <x v="21"/>
    <x v="0"/>
    <n v="5130430"/>
    <n v="630000"/>
    <x v="0"/>
    <s v="YES"/>
    <d v="2021-01-20T00:00:00"/>
  </r>
  <r>
    <x v="5"/>
    <s v="FC"/>
    <x v="10"/>
    <x v="21"/>
    <x v="0"/>
    <n v="5130433"/>
    <n v="2100000"/>
    <x v="0"/>
    <s v="YES"/>
    <d v="2021-01-20T00:00:00"/>
  </r>
  <r>
    <x v="5"/>
    <s v="FC"/>
    <x v="4"/>
    <x v="20"/>
    <x v="0"/>
    <n v="5130439"/>
    <n v="1650000"/>
    <x v="0"/>
    <s v="YES"/>
    <d v="2021-01-20T00:00:00"/>
  </r>
  <r>
    <x v="5"/>
    <s v="FC"/>
    <x v="5"/>
    <x v="22"/>
    <x v="0"/>
    <n v="5123994"/>
    <n v="880000"/>
    <x v="0"/>
    <s v="YES"/>
    <d v="2021-01-04T00:00:00"/>
  </r>
  <r>
    <x v="5"/>
    <s v="FC"/>
    <x v="5"/>
    <x v="23"/>
    <x v="0"/>
    <n v="5123986"/>
    <n v="400000"/>
    <x v="0"/>
    <s v="YES"/>
    <d v="2021-01-04T00:00:00"/>
  </r>
  <r>
    <x v="5"/>
    <s v="FC"/>
    <x v="11"/>
    <x v="18"/>
    <x v="1"/>
    <n v="5130529"/>
    <n v="407500"/>
    <x v="0"/>
    <s v="YES"/>
    <d v="2021-01-20T00:00:00"/>
  </r>
  <r>
    <x v="5"/>
    <s v="FC"/>
    <x v="10"/>
    <x v="23"/>
    <x v="0"/>
    <n v="5123943"/>
    <n v="521219"/>
    <x v="0"/>
    <s v="YES"/>
    <d v="2021-01-04T00:00:00"/>
  </r>
  <r>
    <x v="5"/>
    <s v="FC"/>
    <x v="10"/>
    <x v="19"/>
    <x v="2"/>
    <n v="5123914"/>
    <n v="349900"/>
    <x v="0"/>
    <s v="YES"/>
    <d v="2021-01-04T00:00:00"/>
  </r>
  <r>
    <x v="5"/>
    <s v="FC"/>
    <x v="9"/>
    <x v="16"/>
    <x v="0"/>
    <n v="5130402"/>
    <n v="750000"/>
    <x v="0"/>
    <s v="YES"/>
    <d v="2021-01-20T00:00:00"/>
  </r>
  <r>
    <x v="5"/>
    <s v="FC"/>
    <x v="10"/>
    <x v="23"/>
    <x v="2"/>
    <n v="5129828"/>
    <n v="225000"/>
    <x v="0"/>
    <s v="YES"/>
    <d v="2021-01-19T00:00:00"/>
  </r>
  <r>
    <x v="5"/>
    <s v="FC"/>
    <x v="12"/>
    <x v="24"/>
    <x v="0"/>
    <n v="5135656"/>
    <n v="1257912"/>
    <x v="0"/>
    <s v="YES"/>
    <d v="2021-01-29T00:00:00"/>
  </r>
  <r>
    <x v="5"/>
    <s v="FC"/>
    <x v="11"/>
    <x v="18"/>
    <x v="2"/>
    <n v="5129682"/>
    <n v="120000"/>
    <x v="0"/>
    <s v="YES"/>
    <d v="2021-01-19T00:00:00"/>
  </r>
  <r>
    <x v="5"/>
    <s v="FC"/>
    <x v="9"/>
    <x v="16"/>
    <x v="0"/>
    <n v="5124675"/>
    <n v="750000"/>
    <x v="0"/>
    <s v="YES"/>
    <d v="2021-01-05T00:00:00"/>
  </r>
  <r>
    <x v="5"/>
    <s v="FC"/>
    <x v="10"/>
    <x v="25"/>
    <x v="0"/>
    <n v="5124433"/>
    <n v="675000"/>
    <x v="0"/>
    <s v="YES"/>
    <d v="2021-01-05T00:00:00"/>
  </r>
  <r>
    <x v="5"/>
    <s v="FC"/>
    <x v="10"/>
    <x v="25"/>
    <x v="1"/>
    <n v="5124422"/>
    <n v="1060000"/>
    <x v="0"/>
    <s v="YES"/>
    <d v="2021-01-05T00:00:00"/>
  </r>
  <r>
    <x v="5"/>
    <s v="FC"/>
    <x v="10"/>
    <x v="19"/>
    <x v="0"/>
    <n v="5129797"/>
    <n v="355000"/>
    <x v="0"/>
    <s v="YES"/>
    <d v="2021-01-19T00:00:00"/>
  </r>
  <r>
    <x v="5"/>
    <s v="FC"/>
    <x v="12"/>
    <x v="24"/>
    <x v="0"/>
    <n v="5124175"/>
    <n v="1400000"/>
    <x v="0"/>
    <s v="YES"/>
    <d v="2021-01-04T00:00:00"/>
  </r>
  <r>
    <x v="5"/>
    <s v="FC"/>
    <x v="10"/>
    <x v="25"/>
    <x v="0"/>
    <n v="5124165"/>
    <n v="365000"/>
    <x v="0"/>
    <s v="YES"/>
    <d v="2021-01-04T00:00:00"/>
  </r>
  <r>
    <x v="5"/>
    <s v="FC"/>
    <x v="10"/>
    <x v="21"/>
    <x v="0"/>
    <n v="5130109"/>
    <n v="247500"/>
    <x v="0"/>
    <s v="YES"/>
    <d v="2021-01-20T00:00:00"/>
  </r>
  <r>
    <x v="5"/>
    <s v="FC"/>
    <x v="5"/>
    <x v="22"/>
    <x v="0"/>
    <n v="5129010"/>
    <n v="445000"/>
    <x v="0"/>
    <s v="YES"/>
    <d v="2021-01-15T00:00:00"/>
  </r>
  <r>
    <x v="5"/>
    <s v="FC"/>
    <x v="12"/>
    <x v="24"/>
    <x v="0"/>
    <n v="5124103"/>
    <n v="430000"/>
    <x v="0"/>
    <s v="YES"/>
    <d v="2021-01-04T00:00:00"/>
  </r>
  <r>
    <x v="5"/>
    <s v="FC"/>
    <x v="10"/>
    <x v="25"/>
    <x v="0"/>
    <n v="5129832"/>
    <n v="476985"/>
    <x v="1"/>
    <s v="YES"/>
    <d v="2021-01-19T00:00:00"/>
  </r>
  <r>
    <x v="5"/>
    <s v="FC"/>
    <x v="11"/>
    <x v="18"/>
    <x v="3"/>
    <n v="5129839"/>
    <n v="360000"/>
    <x v="0"/>
    <s v="YES"/>
    <d v="2021-01-19T00:00:00"/>
  </r>
  <r>
    <x v="5"/>
    <s v="FC"/>
    <x v="11"/>
    <x v="18"/>
    <x v="2"/>
    <n v="5129886"/>
    <n v="189000"/>
    <x v="0"/>
    <s v="YES"/>
    <d v="2021-01-19T00:00:00"/>
  </r>
  <r>
    <x v="5"/>
    <s v="FC"/>
    <x v="10"/>
    <x v="19"/>
    <x v="0"/>
    <n v="5129911"/>
    <n v="335000"/>
    <x v="0"/>
    <s v="YES"/>
    <d v="2021-01-19T00:00:00"/>
  </r>
  <r>
    <x v="5"/>
    <s v="FC"/>
    <x v="10"/>
    <x v="21"/>
    <x v="0"/>
    <n v="5129920"/>
    <n v="380000"/>
    <x v="0"/>
    <s v="YES"/>
    <d v="2021-01-19T00:00:00"/>
  </r>
  <r>
    <x v="5"/>
    <s v="FC"/>
    <x v="11"/>
    <x v="18"/>
    <x v="3"/>
    <n v="5124106"/>
    <n v="31000"/>
    <x v="0"/>
    <s v="YES"/>
    <d v="2021-01-04T00:00:00"/>
  </r>
  <r>
    <x v="5"/>
    <s v="FC"/>
    <x v="10"/>
    <x v="21"/>
    <x v="3"/>
    <n v="5130076"/>
    <n v="250000"/>
    <x v="0"/>
    <s v="YES"/>
    <d v="2021-01-20T00:00:00"/>
  </r>
  <r>
    <x v="5"/>
    <s v="FC"/>
    <x v="11"/>
    <x v="18"/>
    <x v="3"/>
    <n v="5129565"/>
    <n v="880000"/>
    <x v="0"/>
    <s v="YES"/>
    <d v="2021-01-19T00:00:00"/>
  </r>
  <r>
    <x v="5"/>
    <s v="FC"/>
    <x v="11"/>
    <x v="18"/>
    <x v="4"/>
    <n v="5129812"/>
    <n v="265000"/>
    <x v="0"/>
    <s v="YES"/>
    <d v="2021-01-19T00:00:00"/>
  </r>
  <r>
    <x v="5"/>
    <s v="FC"/>
    <x v="10"/>
    <x v="25"/>
    <x v="2"/>
    <n v="5127699"/>
    <n v="205000"/>
    <x v="0"/>
    <s v="YES"/>
    <d v="2021-01-12T00:00:00"/>
  </r>
  <r>
    <x v="5"/>
    <s v="FC"/>
    <x v="5"/>
    <x v="22"/>
    <x v="0"/>
    <n v="5129015"/>
    <n v="360000"/>
    <x v="0"/>
    <s v="YES"/>
    <d v="2021-01-15T00:00:00"/>
  </r>
  <r>
    <x v="5"/>
    <s v="FC"/>
    <x v="12"/>
    <x v="24"/>
    <x v="0"/>
    <n v="5127503"/>
    <n v="322800"/>
    <x v="0"/>
    <s v="YES"/>
    <d v="2021-01-12T00:00:00"/>
  </r>
  <r>
    <x v="5"/>
    <s v="FC"/>
    <x v="10"/>
    <x v="19"/>
    <x v="0"/>
    <n v="5126386"/>
    <n v="359000"/>
    <x v="0"/>
    <s v="YES"/>
    <d v="2021-01-08T00:00:00"/>
  </r>
  <r>
    <x v="5"/>
    <s v="FC"/>
    <x v="5"/>
    <x v="22"/>
    <x v="0"/>
    <n v="5127529"/>
    <n v="172867"/>
    <x v="0"/>
    <s v="YES"/>
    <d v="2021-01-12T00:00:00"/>
  </r>
  <r>
    <x v="5"/>
    <s v="FC"/>
    <x v="10"/>
    <x v="19"/>
    <x v="3"/>
    <n v="5127539"/>
    <n v="90000"/>
    <x v="0"/>
    <s v="YES"/>
    <d v="2021-01-12T00:00:00"/>
  </r>
  <r>
    <x v="5"/>
    <s v="FC"/>
    <x v="10"/>
    <x v="17"/>
    <x v="0"/>
    <n v="5126359"/>
    <n v="725000"/>
    <x v="0"/>
    <s v="YES"/>
    <d v="2021-01-08T00:00:00"/>
  </r>
  <r>
    <x v="5"/>
    <s v="FC"/>
    <x v="11"/>
    <x v="18"/>
    <x v="0"/>
    <n v="5127558"/>
    <n v="290000"/>
    <x v="0"/>
    <s v="YES"/>
    <d v="2021-01-12T00:00:00"/>
  </r>
  <r>
    <x v="5"/>
    <s v="FC"/>
    <x v="9"/>
    <x v="16"/>
    <x v="0"/>
    <n v="5127562"/>
    <n v="307900"/>
    <x v="0"/>
    <s v="YES"/>
    <d v="2021-01-12T00:00:00"/>
  </r>
  <r>
    <x v="5"/>
    <s v="FC"/>
    <x v="5"/>
    <x v="22"/>
    <x v="0"/>
    <n v="5126352"/>
    <n v="457500"/>
    <x v="0"/>
    <s v="YES"/>
    <d v="2021-01-08T00:00:00"/>
  </r>
  <r>
    <x v="5"/>
    <s v="FC"/>
    <x v="10"/>
    <x v="19"/>
    <x v="0"/>
    <n v="5127484"/>
    <n v="550000"/>
    <x v="0"/>
    <s v="YES"/>
    <d v="2021-01-12T00:00:00"/>
  </r>
  <r>
    <x v="5"/>
    <s v="FC"/>
    <x v="10"/>
    <x v="19"/>
    <x v="2"/>
    <n v="5127652"/>
    <n v="290000"/>
    <x v="0"/>
    <s v="YES"/>
    <d v="2021-01-12T00:00:00"/>
  </r>
  <r>
    <x v="5"/>
    <s v="FC"/>
    <x v="10"/>
    <x v="17"/>
    <x v="0"/>
    <n v="5126393"/>
    <n v="355000"/>
    <x v="0"/>
    <s v="YES"/>
    <d v="2021-01-08T00:00:00"/>
  </r>
  <r>
    <x v="5"/>
    <s v="FC"/>
    <x v="9"/>
    <x v="16"/>
    <x v="0"/>
    <n v="5127870"/>
    <n v="445000"/>
    <x v="0"/>
    <s v="YES"/>
    <d v="2021-01-13T00:00:00"/>
  </r>
  <r>
    <x v="5"/>
    <s v="FC"/>
    <x v="5"/>
    <x v="22"/>
    <x v="0"/>
    <n v="5127926"/>
    <n v="1600000"/>
    <x v="0"/>
    <s v="YES"/>
    <d v="2021-01-13T00:00:00"/>
  </r>
  <r>
    <x v="5"/>
    <s v="FC"/>
    <x v="5"/>
    <x v="22"/>
    <x v="2"/>
    <n v="5126337"/>
    <n v="274000"/>
    <x v="0"/>
    <s v="YES"/>
    <d v="2021-01-08T00:00:00"/>
  </r>
  <r>
    <x v="5"/>
    <s v="FC"/>
    <x v="10"/>
    <x v="17"/>
    <x v="0"/>
    <n v="5126308"/>
    <n v="570000"/>
    <x v="0"/>
    <s v="YES"/>
    <d v="2021-01-08T00:00:00"/>
  </r>
  <r>
    <x v="5"/>
    <s v="FC"/>
    <x v="12"/>
    <x v="24"/>
    <x v="0"/>
    <n v="5128004"/>
    <n v="624000"/>
    <x v="0"/>
    <s v="YES"/>
    <d v="2021-01-13T00:00:00"/>
  </r>
  <r>
    <x v="5"/>
    <s v="FC"/>
    <x v="11"/>
    <x v="18"/>
    <x v="3"/>
    <n v="5128067"/>
    <n v="39000"/>
    <x v="0"/>
    <s v="YES"/>
    <d v="2021-01-13T00:00:00"/>
  </r>
  <r>
    <x v="5"/>
    <s v="FC"/>
    <x v="10"/>
    <x v="19"/>
    <x v="0"/>
    <n v="5128084"/>
    <n v="346750"/>
    <x v="0"/>
    <s v="YES"/>
    <d v="2021-01-13T00:00:00"/>
  </r>
  <r>
    <x v="5"/>
    <s v="FC"/>
    <x v="12"/>
    <x v="24"/>
    <x v="3"/>
    <n v="5126273"/>
    <n v="415000"/>
    <x v="0"/>
    <s v="YES"/>
    <d v="2021-01-08T00:00:00"/>
  </r>
  <r>
    <x v="5"/>
    <s v="FC"/>
    <x v="5"/>
    <x v="23"/>
    <x v="0"/>
    <n v="5126235"/>
    <n v="639000"/>
    <x v="0"/>
    <s v="YES"/>
    <d v="2021-01-08T00:00:00"/>
  </r>
  <r>
    <x v="5"/>
    <s v="FC"/>
    <x v="10"/>
    <x v="19"/>
    <x v="3"/>
    <n v="5128154"/>
    <n v="1125000"/>
    <x v="0"/>
    <s v="YES"/>
    <d v="2021-01-13T00:00:00"/>
  </r>
  <r>
    <x v="5"/>
    <s v="FC"/>
    <x v="10"/>
    <x v="17"/>
    <x v="3"/>
    <n v="5126338"/>
    <n v="295000"/>
    <x v="0"/>
    <s v="YES"/>
    <d v="2021-01-08T00:00:00"/>
  </r>
  <r>
    <x v="5"/>
    <s v="FC"/>
    <x v="10"/>
    <x v="17"/>
    <x v="2"/>
    <n v="5127071"/>
    <n v="120000"/>
    <x v="0"/>
    <s v="YES"/>
    <d v="2021-01-11T00:00:00"/>
  </r>
  <r>
    <x v="5"/>
    <s v="FC"/>
    <x v="11"/>
    <x v="18"/>
    <x v="0"/>
    <n v="5126552"/>
    <n v="444000"/>
    <x v="0"/>
    <s v="YES"/>
    <d v="2021-01-08T00:00:00"/>
  </r>
  <r>
    <x v="5"/>
    <s v="FC"/>
    <x v="10"/>
    <x v="25"/>
    <x v="0"/>
    <n v="5126561"/>
    <n v="308473"/>
    <x v="1"/>
    <s v="YES"/>
    <d v="2021-01-08T00:00:00"/>
  </r>
  <r>
    <x v="5"/>
    <s v="FC"/>
    <x v="10"/>
    <x v="25"/>
    <x v="0"/>
    <n v="5126565"/>
    <n v="316221"/>
    <x v="1"/>
    <s v="YES"/>
    <d v="2021-01-08T00:00:00"/>
  </r>
  <r>
    <x v="5"/>
    <s v="FC"/>
    <x v="10"/>
    <x v="25"/>
    <x v="0"/>
    <n v="5126573"/>
    <n v="653906"/>
    <x v="1"/>
    <s v="YES"/>
    <d v="2021-01-08T00:00:00"/>
  </r>
  <r>
    <x v="5"/>
    <s v="FC"/>
    <x v="10"/>
    <x v="19"/>
    <x v="0"/>
    <n v="5126593"/>
    <n v="1115000"/>
    <x v="0"/>
    <s v="YES"/>
    <d v="2021-01-08T00:00:00"/>
  </r>
  <r>
    <x v="5"/>
    <s v="FC"/>
    <x v="10"/>
    <x v="21"/>
    <x v="0"/>
    <n v="5126613"/>
    <n v="225000"/>
    <x v="0"/>
    <s v="YES"/>
    <d v="2021-01-08T00:00:00"/>
  </r>
  <r>
    <x v="5"/>
    <s v="FC"/>
    <x v="10"/>
    <x v="17"/>
    <x v="0"/>
    <n v="5126870"/>
    <n v="629900"/>
    <x v="0"/>
    <s v="YES"/>
    <d v="2021-01-11T00:00:00"/>
  </r>
  <r>
    <x v="5"/>
    <s v="FC"/>
    <x v="10"/>
    <x v="21"/>
    <x v="0"/>
    <n v="5126934"/>
    <n v="309000"/>
    <x v="0"/>
    <s v="YES"/>
    <d v="2021-01-11T00:00:00"/>
  </r>
  <r>
    <x v="5"/>
    <s v="FC"/>
    <x v="5"/>
    <x v="22"/>
    <x v="2"/>
    <n v="5126977"/>
    <n v="405000"/>
    <x v="0"/>
    <s v="YES"/>
    <d v="2021-01-11T00:00:00"/>
  </r>
  <r>
    <x v="5"/>
    <s v="FC"/>
    <x v="4"/>
    <x v="20"/>
    <x v="2"/>
    <n v="5127496"/>
    <n v="743000"/>
    <x v="0"/>
    <s v="YES"/>
    <d v="2021-01-12T00:00:00"/>
  </r>
  <r>
    <x v="5"/>
    <s v="FC"/>
    <x v="5"/>
    <x v="22"/>
    <x v="0"/>
    <n v="5127055"/>
    <n v="1171000"/>
    <x v="0"/>
    <s v="YES"/>
    <d v="2021-01-11T00:00:00"/>
  </r>
  <r>
    <x v="5"/>
    <s v="FC"/>
    <x v="10"/>
    <x v="25"/>
    <x v="0"/>
    <n v="5128173"/>
    <n v="271225"/>
    <x v="0"/>
    <s v="YES"/>
    <d v="2021-01-13T00:00:00"/>
  </r>
  <r>
    <x v="5"/>
    <s v="FC"/>
    <x v="11"/>
    <x v="18"/>
    <x v="1"/>
    <n v="5126432"/>
    <n v="300000"/>
    <x v="0"/>
    <s v="YES"/>
    <d v="2021-01-08T00:00:00"/>
  </r>
  <r>
    <x v="5"/>
    <s v="FC"/>
    <x v="10"/>
    <x v="19"/>
    <x v="0"/>
    <n v="5127083"/>
    <n v="948000"/>
    <x v="0"/>
    <s v="YES"/>
    <d v="2021-01-11T00:00:00"/>
  </r>
  <r>
    <x v="5"/>
    <s v="FC"/>
    <x v="10"/>
    <x v="21"/>
    <x v="0"/>
    <n v="5127102"/>
    <n v="1925000"/>
    <x v="0"/>
    <s v="YES"/>
    <d v="2021-01-11T00:00:00"/>
  </r>
  <r>
    <x v="5"/>
    <s v="FC"/>
    <x v="10"/>
    <x v="25"/>
    <x v="0"/>
    <n v="5126413"/>
    <n v="275000"/>
    <x v="0"/>
    <s v="YES"/>
    <d v="2021-01-08T00:00:00"/>
  </r>
  <r>
    <x v="5"/>
    <s v="FC"/>
    <x v="12"/>
    <x v="24"/>
    <x v="1"/>
    <n v="5127106"/>
    <n v="269000"/>
    <x v="0"/>
    <s v="YES"/>
    <d v="2021-01-11T00:00:00"/>
  </r>
  <r>
    <x v="5"/>
    <s v="FC"/>
    <x v="10"/>
    <x v="19"/>
    <x v="0"/>
    <n v="5127122"/>
    <n v="425000"/>
    <x v="0"/>
    <s v="YES"/>
    <d v="2021-01-11T00:00:00"/>
  </r>
  <r>
    <x v="5"/>
    <s v="FC"/>
    <x v="10"/>
    <x v="19"/>
    <x v="0"/>
    <n v="5127167"/>
    <n v="370000"/>
    <x v="0"/>
    <s v="YES"/>
    <d v="2021-01-11T00:00:00"/>
  </r>
  <r>
    <x v="5"/>
    <s v="FC"/>
    <x v="10"/>
    <x v="19"/>
    <x v="0"/>
    <n v="5126403"/>
    <n v="450000"/>
    <x v="0"/>
    <s v="YES"/>
    <d v="2021-01-08T00:00:00"/>
  </r>
  <r>
    <x v="5"/>
    <s v="FC"/>
    <x v="10"/>
    <x v="25"/>
    <x v="0"/>
    <n v="5127262"/>
    <n v="339763"/>
    <x v="1"/>
    <s v="YES"/>
    <d v="2021-01-11T00:00:00"/>
  </r>
  <r>
    <x v="5"/>
    <s v="FC"/>
    <x v="10"/>
    <x v="23"/>
    <x v="0"/>
    <n v="5127443"/>
    <n v="622000"/>
    <x v="1"/>
    <s v="YES"/>
    <d v="2021-01-12T00:00:00"/>
  </r>
  <r>
    <x v="5"/>
    <s v="FC"/>
    <x v="10"/>
    <x v="19"/>
    <x v="3"/>
    <n v="5126998"/>
    <n v="238000"/>
    <x v="0"/>
    <s v="YES"/>
    <d v="2021-01-11T00:00:00"/>
  </r>
  <r>
    <x v="5"/>
    <s v="FC"/>
    <x v="10"/>
    <x v="25"/>
    <x v="0"/>
    <n v="5129063"/>
    <n v="487832"/>
    <x v="1"/>
    <s v="YES"/>
    <d v="2021-01-15T00:00:00"/>
  </r>
  <r>
    <x v="5"/>
    <s v="FC"/>
    <x v="11"/>
    <x v="18"/>
    <x v="0"/>
    <n v="5128950"/>
    <n v="410000"/>
    <x v="0"/>
    <s v="YES"/>
    <d v="2021-01-15T00:00:00"/>
  </r>
  <r>
    <x v="5"/>
    <s v="FC"/>
    <x v="10"/>
    <x v="21"/>
    <x v="3"/>
    <n v="5128956"/>
    <n v="115000"/>
    <x v="0"/>
    <s v="YES"/>
    <d v="2021-01-15T00:00:00"/>
  </r>
  <r>
    <x v="5"/>
    <s v="FC"/>
    <x v="10"/>
    <x v="23"/>
    <x v="0"/>
    <n v="5128987"/>
    <n v="545000"/>
    <x v="0"/>
    <s v="YES"/>
    <d v="2021-01-15T00:00:00"/>
  </r>
  <r>
    <x v="5"/>
    <s v="FC"/>
    <x v="10"/>
    <x v="25"/>
    <x v="0"/>
    <n v="5128998"/>
    <n v="448404"/>
    <x v="1"/>
    <s v="YES"/>
    <d v="2021-01-15T00:00:00"/>
  </r>
  <r>
    <x v="5"/>
    <s v="FC"/>
    <x v="9"/>
    <x v="16"/>
    <x v="0"/>
    <n v="5129000"/>
    <n v="280000"/>
    <x v="0"/>
    <s v="YES"/>
    <d v="2021-01-15T00:00:00"/>
  </r>
  <r>
    <x v="5"/>
    <s v="FC"/>
    <x v="11"/>
    <x v="18"/>
    <x v="0"/>
    <n v="5126486"/>
    <n v="630000"/>
    <x v="0"/>
    <s v="YES"/>
    <d v="2021-01-08T00:00:00"/>
  </r>
  <r>
    <x v="5"/>
    <s v="FC"/>
    <x v="10"/>
    <x v="21"/>
    <x v="0"/>
    <n v="5129012"/>
    <n v="490000"/>
    <x v="0"/>
    <s v="YES"/>
    <d v="2021-01-15T00:00:00"/>
  </r>
  <r>
    <x v="5"/>
    <s v="FC"/>
    <x v="11"/>
    <x v="18"/>
    <x v="2"/>
    <n v="5129017"/>
    <n v="228000"/>
    <x v="0"/>
    <s v="YES"/>
    <d v="2021-01-15T00:00:00"/>
  </r>
  <r>
    <x v="5"/>
    <s v="FC"/>
    <x v="12"/>
    <x v="24"/>
    <x v="3"/>
    <n v="5129024"/>
    <n v="161275"/>
    <x v="0"/>
    <s v="YES"/>
    <d v="2021-01-15T00:00:00"/>
  </r>
  <r>
    <x v="5"/>
    <s v="FC"/>
    <x v="14"/>
    <x v="19"/>
    <x v="3"/>
    <n v="5128155"/>
    <n v="8300000"/>
    <x v="0"/>
    <s v="YES"/>
    <d v="2021-01-13T00:00:00"/>
  </r>
  <r>
    <x v="5"/>
    <s v="FC"/>
    <x v="10"/>
    <x v="25"/>
    <x v="0"/>
    <n v="5129054"/>
    <n v="525096"/>
    <x v="1"/>
    <s v="YES"/>
    <d v="2021-01-15T00:00:00"/>
  </r>
  <r>
    <x v="5"/>
    <s v="FC"/>
    <x v="10"/>
    <x v="23"/>
    <x v="0"/>
    <n v="5128918"/>
    <n v="603413"/>
    <x v="1"/>
    <s v="YES"/>
    <d v="2021-01-15T00:00:00"/>
  </r>
  <r>
    <x v="5"/>
    <s v="FC"/>
    <x v="10"/>
    <x v="19"/>
    <x v="0"/>
    <n v="5124879"/>
    <n v="380000"/>
    <x v="0"/>
    <s v="YES"/>
    <d v="2021-01-05T00:00:00"/>
  </r>
  <r>
    <x v="5"/>
    <s v="FC"/>
    <x v="11"/>
    <x v="18"/>
    <x v="0"/>
    <n v="5129095"/>
    <n v="426000"/>
    <x v="0"/>
    <s v="YES"/>
    <d v="2021-01-15T00:00:00"/>
  </r>
  <r>
    <x v="5"/>
    <s v="FC"/>
    <x v="10"/>
    <x v="19"/>
    <x v="0"/>
    <n v="5124874"/>
    <n v="949900"/>
    <x v="0"/>
    <s v="YES"/>
    <d v="2021-01-05T00:00:00"/>
  </r>
  <r>
    <x v="5"/>
    <s v="FC"/>
    <x v="10"/>
    <x v="25"/>
    <x v="0"/>
    <n v="5129099"/>
    <n v="507241"/>
    <x v="1"/>
    <s v="YES"/>
    <d v="2021-01-15T00:00:00"/>
  </r>
  <r>
    <x v="5"/>
    <s v="FC"/>
    <x v="10"/>
    <x v="19"/>
    <x v="0"/>
    <n v="5129108"/>
    <n v="327500"/>
    <x v="0"/>
    <s v="YES"/>
    <d v="2021-01-15T00:00:00"/>
  </r>
  <r>
    <x v="5"/>
    <s v="FC"/>
    <x v="9"/>
    <x v="16"/>
    <x v="2"/>
    <n v="5129130"/>
    <n v="220000"/>
    <x v="0"/>
    <s v="YES"/>
    <d v="2021-01-15T00:00:00"/>
  </r>
  <r>
    <x v="5"/>
    <s v="FC"/>
    <x v="10"/>
    <x v="21"/>
    <x v="0"/>
    <n v="5129140"/>
    <n v="825000"/>
    <x v="0"/>
    <s v="YES"/>
    <d v="2021-01-15T00:00:00"/>
  </r>
  <r>
    <x v="5"/>
    <s v="FC"/>
    <x v="11"/>
    <x v="18"/>
    <x v="1"/>
    <n v="5129142"/>
    <n v="420000"/>
    <x v="0"/>
    <s v="YES"/>
    <d v="2021-01-15T00:00:00"/>
  </r>
  <r>
    <x v="5"/>
    <s v="FC"/>
    <x v="10"/>
    <x v="21"/>
    <x v="2"/>
    <n v="5124840"/>
    <n v="175000"/>
    <x v="0"/>
    <s v="YES"/>
    <d v="2021-01-05T00:00:00"/>
  </r>
  <r>
    <x v="5"/>
    <s v="FC"/>
    <x v="10"/>
    <x v="23"/>
    <x v="0"/>
    <n v="5124806"/>
    <n v="485000"/>
    <x v="0"/>
    <s v="YES"/>
    <d v="2021-01-05T00:00:00"/>
  </r>
  <r>
    <x v="5"/>
    <s v="FC"/>
    <x v="10"/>
    <x v="21"/>
    <x v="0"/>
    <n v="5129046"/>
    <n v="4275000"/>
    <x v="0"/>
    <s v="YES"/>
    <d v="2021-01-15T00:00:00"/>
  </r>
  <r>
    <x v="5"/>
    <s v="FC"/>
    <x v="11"/>
    <x v="18"/>
    <x v="2"/>
    <n v="5128557"/>
    <n v="270000"/>
    <x v="0"/>
    <s v="YES"/>
    <d v="2021-01-14T00:00:00"/>
  </r>
  <r>
    <x v="5"/>
    <s v="FC"/>
    <x v="11"/>
    <x v="18"/>
    <x v="1"/>
    <n v="5124805"/>
    <n v="5975000"/>
    <x v="0"/>
    <s v="YES"/>
    <d v="2021-01-05T00:00:00"/>
  </r>
  <r>
    <x v="5"/>
    <s v="FC"/>
    <x v="10"/>
    <x v="25"/>
    <x v="1"/>
    <n v="5125869"/>
    <n v="398700"/>
    <x v="0"/>
    <s v="YES"/>
    <d v="2021-01-07T00:00:00"/>
  </r>
  <r>
    <x v="5"/>
    <s v="FC"/>
    <x v="10"/>
    <x v="25"/>
    <x v="0"/>
    <n v="5128199"/>
    <n v="312890"/>
    <x v="1"/>
    <s v="YES"/>
    <d v="2021-01-13T00:00:00"/>
  </r>
  <r>
    <x v="5"/>
    <s v="FC"/>
    <x v="10"/>
    <x v="23"/>
    <x v="2"/>
    <n v="5125860"/>
    <n v="123000"/>
    <x v="0"/>
    <s v="YES"/>
    <d v="2021-01-07T00:00:00"/>
  </r>
  <r>
    <x v="5"/>
    <s v="FC"/>
    <x v="9"/>
    <x v="16"/>
    <x v="0"/>
    <n v="5128269"/>
    <n v="465000"/>
    <x v="0"/>
    <s v="YES"/>
    <d v="2021-01-13T00:00:00"/>
  </r>
  <r>
    <x v="5"/>
    <s v="FC"/>
    <x v="10"/>
    <x v="17"/>
    <x v="0"/>
    <n v="5129575"/>
    <n v="499900"/>
    <x v="0"/>
    <s v="YES"/>
    <d v="2021-01-19T00:00:00"/>
  </r>
  <r>
    <x v="5"/>
    <s v="FC"/>
    <x v="10"/>
    <x v="19"/>
    <x v="0"/>
    <n v="5130639"/>
    <n v="675000"/>
    <x v="0"/>
    <s v="YES"/>
    <d v="2021-01-21T00:00:00"/>
  </r>
  <r>
    <x v="5"/>
    <s v="FC"/>
    <x v="5"/>
    <x v="22"/>
    <x v="0"/>
    <n v="5128468"/>
    <n v="442000"/>
    <x v="0"/>
    <s v="YES"/>
    <d v="2021-01-14T00:00:00"/>
  </r>
  <r>
    <x v="5"/>
    <s v="FC"/>
    <x v="10"/>
    <x v="19"/>
    <x v="0"/>
    <n v="5128481"/>
    <n v="710000"/>
    <x v="0"/>
    <s v="YES"/>
    <d v="2021-01-14T00:00:00"/>
  </r>
  <r>
    <x v="5"/>
    <s v="FC"/>
    <x v="12"/>
    <x v="24"/>
    <x v="0"/>
    <n v="5128504"/>
    <n v="775000"/>
    <x v="0"/>
    <s v="YES"/>
    <d v="2021-01-14T00:00:00"/>
  </r>
  <r>
    <x v="5"/>
    <s v="FC"/>
    <x v="10"/>
    <x v="21"/>
    <x v="3"/>
    <n v="5128921"/>
    <n v="853000"/>
    <x v="0"/>
    <s v="YES"/>
    <d v="2021-01-15T00:00:00"/>
  </r>
  <r>
    <x v="5"/>
    <s v="FC"/>
    <x v="10"/>
    <x v="21"/>
    <x v="0"/>
    <n v="5128542"/>
    <n v="5250000"/>
    <x v="0"/>
    <s v="YES"/>
    <d v="2021-01-14T00:00:00"/>
  </r>
  <r>
    <x v="5"/>
    <s v="FC"/>
    <x v="4"/>
    <x v="20"/>
    <x v="2"/>
    <n v="5125091"/>
    <n v="603000"/>
    <x v="0"/>
    <s v="YES"/>
    <d v="2021-01-06T00:00:00"/>
  </r>
  <r>
    <x v="5"/>
    <s v="FC"/>
    <x v="10"/>
    <x v="19"/>
    <x v="0"/>
    <n v="5125762"/>
    <n v="547000"/>
    <x v="0"/>
    <s v="YES"/>
    <d v="2021-01-07T00:00:00"/>
  </r>
  <r>
    <x v="5"/>
    <s v="FC"/>
    <x v="10"/>
    <x v="17"/>
    <x v="3"/>
    <n v="5128781"/>
    <n v="200000"/>
    <x v="0"/>
    <s v="YES"/>
    <d v="2021-01-15T00:00:00"/>
  </r>
  <r>
    <x v="5"/>
    <s v="FC"/>
    <x v="10"/>
    <x v="17"/>
    <x v="3"/>
    <n v="5128783"/>
    <n v="200000"/>
    <x v="0"/>
    <s v="YES"/>
    <d v="2021-01-15T00:00:00"/>
  </r>
  <r>
    <x v="5"/>
    <s v="FC"/>
    <x v="9"/>
    <x v="16"/>
    <x v="0"/>
    <n v="5125378"/>
    <n v="460000"/>
    <x v="0"/>
    <s v="YES"/>
    <d v="2021-01-06T00:00:00"/>
  </r>
  <r>
    <x v="5"/>
    <s v="FC"/>
    <x v="10"/>
    <x v="21"/>
    <x v="2"/>
    <n v="5128900"/>
    <n v="249500"/>
    <x v="0"/>
    <s v="YES"/>
    <d v="2021-01-15T00:00:00"/>
  </r>
  <r>
    <x v="5"/>
    <s v="FC"/>
    <x v="10"/>
    <x v="21"/>
    <x v="2"/>
    <n v="5128903"/>
    <n v="230000"/>
    <x v="0"/>
    <s v="YES"/>
    <d v="2021-01-15T00:00:00"/>
  </r>
  <r>
    <x v="5"/>
    <s v="FC"/>
    <x v="11"/>
    <x v="18"/>
    <x v="0"/>
    <n v="5125155"/>
    <n v="295000"/>
    <x v="0"/>
    <s v="YES"/>
    <d v="2021-01-06T00:00:00"/>
  </r>
  <r>
    <x v="5"/>
    <s v="FC"/>
    <x v="10"/>
    <x v="21"/>
    <x v="2"/>
    <n v="5128911"/>
    <n v="248000"/>
    <x v="0"/>
    <s v="YES"/>
    <d v="2021-01-15T00:00:00"/>
  </r>
  <r>
    <x v="5"/>
    <s v="FC"/>
    <x v="9"/>
    <x v="16"/>
    <x v="2"/>
    <n v="5128912"/>
    <n v="380000"/>
    <x v="0"/>
    <s v="YES"/>
    <d v="2021-01-15T00:00:00"/>
  </r>
  <r>
    <x v="5"/>
    <s v="FC"/>
    <x v="11"/>
    <x v="18"/>
    <x v="4"/>
    <n v="5125881"/>
    <n v="83500"/>
    <x v="0"/>
    <s v="YES"/>
    <d v="2021-01-07T00:00:00"/>
  </r>
  <r>
    <x v="5"/>
    <s v="FC"/>
    <x v="9"/>
    <x v="16"/>
    <x v="0"/>
    <n v="5128537"/>
    <n v="347000"/>
    <x v="0"/>
    <s v="YES"/>
    <d v="2021-01-14T00:00:00"/>
  </r>
  <r>
    <x v="5"/>
    <s v="FC"/>
    <x v="11"/>
    <x v="18"/>
    <x v="2"/>
    <n v="5135454"/>
    <n v="537000"/>
    <x v="0"/>
    <s v="YES"/>
    <d v="2021-01-29T00:00:00"/>
  </r>
  <r>
    <x v="5"/>
    <s v="FC"/>
    <x v="5"/>
    <x v="22"/>
    <x v="0"/>
    <n v="5133050"/>
    <n v="560000"/>
    <x v="0"/>
    <s v="YES"/>
    <d v="2021-01-26T00:00:00"/>
  </r>
  <r>
    <x v="5"/>
    <s v="FC"/>
    <x v="12"/>
    <x v="24"/>
    <x v="0"/>
    <n v="5131579"/>
    <n v="440000"/>
    <x v="0"/>
    <s v="YES"/>
    <d v="2021-01-22T00:00:00"/>
  </r>
  <r>
    <x v="5"/>
    <s v="FC"/>
    <x v="5"/>
    <x v="22"/>
    <x v="0"/>
    <n v="5135062"/>
    <n v="649000"/>
    <x v="0"/>
    <s v="YES"/>
    <d v="2021-01-29T00:00:00"/>
  </r>
  <r>
    <x v="5"/>
    <s v="FC"/>
    <x v="10"/>
    <x v="19"/>
    <x v="0"/>
    <n v="5135055"/>
    <n v="365000"/>
    <x v="0"/>
    <s v="YES"/>
    <d v="2021-01-29T00:00:00"/>
  </r>
  <r>
    <x v="5"/>
    <s v="FC"/>
    <x v="10"/>
    <x v="21"/>
    <x v="0"/>
    <n v="5131567"/>
    <n v="3000000"/>
    <x v="0"/>
    <s v="YES"/>
    <d v="2021-01-22T00:00:00"/>
  </r>
  <r>
    <x v="5"/>
    <s v="FC"/>
    <x v="10"/>
    <x v="19"/>
    <x v="0"/>
    <n v="5135406"/>
    <n v="300000"/>
    <x v="0"/>
    <s v="YES"/>
    <d v="2021-01-29T00:00:00"/>
  </r>
  <r>
    <x v="5"/>
    <s v="FC"/>
    <x v="10"/>
    <x v="17"/>
    <x v="0"/>
    <n v="5135044"/>
    <n v="576000"/>
    <x v="0"/>
    <s v="YES"/>
    <d v="2021-01-29T00:00:00"/>
  </r>
  <r>
    <x v="5"/>
    <s v="FC"/>
    <x v="10"/>
    <x v="25"/>
    <x v="0"/>
    <n v="5132620"/>
    <n v="328617"/>
    <x v="1"/>
    <s v="YES"/>
    <d v="2021-01-26T00:00:00"/>
  </r>
  <r>
    <x v="5"/>
    <s v="FC"/>
    <x v="11"/>
    <x v="18"/>
    <x v="5"/>
    <n v="5135432"/>
    <n v="360000"/>
    <x v="0"/>
    <s v="YES"/>
    <d v="2021-01-29T00:00:00"/>
  </r>
  <r>
    <x v="5"/>
    <s v="FC"/>
    <x v="10"/>
    <x v="23"/>
    <x v="0"/>
    <n v="5135439"/>
    <n v="405000"/>
    <x v="1"/>
    <s v="YES"/>
    <d v="2021-01-29T00:00:00"/>
  </r>
  <r>
    <x v="5"/>
    <s v="FC"/>
    <x v="10"/>
    <x v="21"/>
    <x v="3"/>
    <n v="5131556"/>
    <n v="90000"/>
    <x v="0"/>
    <s v="YES"/>
    <d v="2021-01-22T00:00:00"/>
  </r>
  <r>
    <x v="5"/>
    <s v="FC"/>
    <x v="5"/>
    <x v="22"/>
    <x v="0"/>
    <n v="5131590"/>
    <n v="364500"/>
    <x v="0"/>
    <s v="YES"/>
    <d v="2021-01-22T00:00:00"/>
  </r>
  <r>
    <x v="5"/>
    <s v="FC"/>
    <x v="11"/>
    <x v="18"/>
    <x v="0"/>
    <n v="5132641"/>
    <n v="427000"/>
    <x v="0"/>
    <s v="YES"/>
    <d v="2021-01-26T00:00:00"/>
  </r>
  <r>
    <x v="5"/>
    <s v="FC"/>
    <x v="10"/>
    <x v="25"/>
    <x v="0"/>
    <n v="5131594"/>
    <n v="681923"/>
    <x v="1"/>
    <s v="YES"/>
    <d v="2021-01-22T00:00:00"/>
  </r>
  <r>
    <x v="5"/>
    <s v="FC"/>
    <x v="10"/>
    <x v="25"/>
    <x v="2"/>
    <n v="5135456"/>
    <n v="360000"/>
    <x v="0"/>
    <s v="YES"/>
    <d v="2021-01-29T00:00:00"/>
  </r>
  <r>
    <x v="5"/>
    <s v="FC"/>
    <x v="5"/>
    <x v="22"/>
    <x v="0"/>
    <n v="5131533"/>
    <n v="475000"/>
    <x v="0"/>
    <s v="YES"/>
    <d v="2021-01-22T00:00:00"/>
  </r>
  <r>
    <x v="5"/>
    <s v="FC"/>
    <x v="10"/>
    <x v="25"/>
    <x v="3"/>
    <n v="5135467"/>
    <n v="9300000"/>
    <x v="0"/>
    <s v="YES"/>
    <d v="2021-01-29T00:00:00"/>
  </r>
  <r>
    <x v="5"/>
    <s v="FC"/>
    <x v="10"/>
    <x v="21"/>
    <x v="2"/>
    <n v="5135470"/>
    <n v="238000"/>
    <x v="0"/>
    <s v="YES"/>
    <d v="2021-01-29T00:00:00"/>
  </r>
  <r>
    <x v="5"/>
    <s v="FC"/>
    <x v="10"/>
    <x v="21"/>
    <x v="2"/>
    <n v="5132782"/>
    <n v="200000"/>
    <x v="0"/>
    <s v="YES"/>
    <d v="2021-01-26T00:00:00"/>
  </r>
  <r>
    <x v="5"/>
    <s v="FC"/>
    <x v="12"/>
    <x v="24"/>
    <x v="3"/>
    <n v="5135228"/>
    <n v="150000"/>
    <x v="0"/>
    <s v="YES"/>
    <d v="2021-01-29T00:00:00"/>
  </r>
  <r>
    <x v="5"/>
    <s v="FC"/>
    <x v="4"/>
    <x v="20"/>
    <x v="3"/>
    <n v="5132982"/>
    <n v="125000"/>
    <x v="0"/>
    <s v="YES"/>
    <d v="2021-01-26T00:00:00"/>
  </r>
  <r>
    <x v="5"/>
    <s v="FC"/>
    <x v="11"/>
    <x v="18"/>
    <x v="2"/>
    <n v="5131484"/>
    <n v="113500"/>
    <x v="0"/>
    <s v="YES"/>
    <d v="2021-01-22T00:00:00"/>
  </r>
  <r>
    <x v="5"/>
    <s v="FC"/>
    <x v="11"/>
    <x v="18"/>
    <x v="4"/>
    <n v="5131481"/>
    <n v="190000"/>
    <x v="0"/>
    <s v="YES"/>
    <d v="2021-01-22T00:00:00"/>
  </r>
  <r>
    <x v="5"/>
    <s v="FC"/>
    <x v="10"/>
    <x v="21"/>
    <x v="0"/>
    <n v="5135482"/>
    <n v="350000"/>
    <x v="0"/>
    <s v="YES"/>
    <d v="2021-01-29T00:00:00"/>
  </r>
  <r>
    <x v="5"/>
    <s v="FC"/>
    <x v="10"/>
    <x v="25"/>
    <x v="3"/>
    <n v="5134675"/>
    <n v="1250000"/>
    <x v="0"/>
    <s v="YES"/>
    <d v="2021-01-28T00:00:00"/>
  </r>
  <r>
    <x v="5"/>
    <s v="FC"/>
    <x v="10"/>
    <x v="19"/>
    <x v="0"/>
    <n v="5131458"/>
    <n v="330000"/>
    <x v="0"/>
    <s v="YES"/>
    <d v="2021-01-22T00:00:00"/>
  </r>
  <r>
    <x v="5"/>
    <s v="FC"/>
    <x v="12"/>
    <x v="24"/>
    <x v="0"/>
    <n v="5135447"/>
    <n v="675000"/>
    <x v="0"/>
    <s v="YES"/>
    <d v="2021-01-29T00:00:00"/>
  </r>
  <r>
    <x v="5"/>
    <s v="FC"/>
    <x v="10"/>
    <x v="23"/>
    <x v="0"/>
    <n v="5135292"/>
    <n v="798348"/>
    <x v="1"/>
    <s v="YES"/>
    <d v="2021-01-29T00:00:00"/>
  </r>
  <r>
    <x v="5"/>
    <s v="FC"/>
    <x v="10"/>
    <x v="25"/>
    <x v="0"/>
    <n v="5132178"/>
    <n v="359221"/>
    <x v="1"/>
    <s v="YES"/>
    <d v="2021-01-25T00:00:00"/>
  </r>
  <r>
    <x v="5"/>
    <s v="FC"/>
    <x v="10"/>
    <x v="21"/>
    <x v="0"/>
    <n v="5132106"/>
    <n v="380000"/>
    <x v="0"/>
    <s v="YES"/>
    <d v="2021-01-25T00:00:00"/>
  </r>
  <r>
    <x v="5"/>
    <s v="FC"/>
    <x v="11"/>
    <x v="18"/>
    <x v="0"/>
    <n v="5135232"/>
    <n v="330000"/>
    <x v="0"/>
    <s v="YES"/>
    <d v="2021-01-29T00:00:00"/>
  </r>
  <r>
    <x v="5"/>
    <s v="FC"/>
    <x v="12"/>
    <x v="24"/>
    <x v="0"/>
    <n v="5135245"/>
    <n v="583000"/>
    <x v="0"/>
    <s v="YES"/>
    <d v="2021-01-29T00:00:00"/>
  </r>
  <r>
    <x v="5"/>
    <s v="FC"/>
    <x v="10"/>
    <x v="23"/>
    <x v="0"/>
    <n v="5132064"/>
    <n v="812419"/>
    <x v="1"/>
    <s v="YES"/>
    <d v="2021-01-25T00:00:00"/>
  </r>
  <r>
    <x v="5"/>
    <s v="FC"/>
    <x v="10"/>
    <x v="19"/>
    <x v="2"/>
    <n v="5132040"/>
    <n v="182000"/>
    <x v="0"/>
    <s v="YES"/>
    <d v="2021-01-25T00:00:00"/>
  </r>
  <r>
    <x v="5"/>
    <s v="FC"/>
    <x v="10"/>
    <x v="21"/>
    <x v="3"/>
    <n v="5132023"/>
    <n v="350000"/>
    <x v="0"/>
    <s v="YES"/>
    <d v="2021-01-25T00:00:00"/>
  </r>
  <r>
    <x v="5"/>
    <s v="FC"/>
    <x v="10"/>
    <x v="21"/>
    <x v="0"/>
    <n v="5135181"/>
    <n v="850000"/>
    <x v="0"/>
    <s v="YES"/>
    <d v="2021-01-29T00:00:00"/>
  </r>
  <r>
    <x v="5"/>
    <s v="FC"/>
    <x v="10"/>
    <x v="23"/>
    <x v="0"/>
    <n v="5132200"/>
    <n v="340563"/>
    <x v="1"/>
    <s v="YES"/>
    <d v="2021-01-25T00:00:00"/>
  </r>
  <r>
    <x v="5"/>
    <s v="FC"/>
    <x v="10"/>
    <x v="25"/>
    <x v="0"/>
    <n v="5134179"/>
    <n v="524162"/>
    <x v="1"/>
    <s v="YES"/>
    <d v="2021-01-27T00:00:00"/>
  </r>
  <r>
    <x v="5"/>
    <s v="FC"/>
    <x v="4"/>
    <x v="20"/>
    <x v="3"/>
    <n v="5135278"/>
    <n v="110000"/>
    <x v="0"/>
    <s v="YES"/>
    <d v="2021-01-29T00:00:00"/>
  </r>
  <r>
    <x v="5"/>
    <s v="FC"/>
    <x v="10"/>
    <x v="19"/>
    <x v="0"/>
    <n v="5135400"/>
    <n v="460000"/>
    <x v="0"/>
    <s v="YES"/>
    <d v="2021-01-29T00:00:00"/>
  </r>
  <r>
    <x v="5"/>
    <s v="FC"/>
    <x v="11"/>
    <x v="18"/>
    <x v="2"/>
    <n v="5131646"/>
    <n v="215000"/>
    <x v="0"/>
    <s v="YES"/>
    <d v="2021-01-22T00:00:00"/>
  </r>
  <r>
    <x v="5"/>
    <s v="FC"/>
    <x v="10"/>
    <x v="17"/>
    <x v="0"/>
    <n v="5131510"/>
    <n v="523500"/>
    <x v="0"/>
    <s v="YES"/>
    <d v="2021-01-22T00:00:00"/>
  </r>
  <r>
    <x v="5"/>
    <s v="FC"/>
    <x v="12"/>
    <x v="24"/>
    <x v="0"/>
    <n v="5131633"/>
    <n v="415000"/>
    <x v="0"/>
    <s v="YES"/>
    <d v="2021-01-22T00:00:00"/>
  </r>
  <r>
    <x v="5"/>
    <s v="FC"/>
    <x v="5"/>
    <x v="22"/>
    <x v="0"/>
    <n v="5135310"/>
    <n v="870000"/>
    <x v="0"/>
    <s v="YES"/>
    <d v="2021-01-29T00:00:00"/>
  </r>
  <r>
    <x v="5"/>
    <s v="FC"/>
    <x v="10"/>
    <x v="21"/>
    <x v="3"/>
    <n v="5135327"/>
    <n v="825000"/>
    <x v="0"/>
    <s v="YES"/>
    <d v="2021-01-29T00:00:00"/>
  </r>
  <r>
    <x v="5"/>
    <s v="FC"/>
    <x v="10"/>
    <x v="25"/>
    <x v="0"/>
    <n v="5135331"/>
    <n v="509743"/>
    <x v="1"/>
    <s v="YES"/>
    <d v="2021-01-29T00:00:00"/>
  </r>
  <r>
    <x v="5"/>
    <s v="FC"/>
    <x v="10"/>
    <x v="19"/>
    <x v="0"/>
    <n v="5135340"/>
    <n v="478000"/>
    <x v="0"/>
    <s v="YES"/>
    <d v="2021-01-29T00:00:00"/>
  </r>
  <r>
    <x v="5"/>
    <s v="FC"/>
    <x v="12"/>
    <x v="24"/>
    <x v="0"/>
    <n v="5135343"/>
    <n v="615000"/>
    <x v="0"/>
    <s v="YES"/>
    <d v="2021-01-29T00:00:00"/>
  </r>
  <r>
    <x v="5"/>
    <s v="FC"/>
    <x v="11"/>
    <x v="18"/>
    <x v="0"/>
    <n v="5132238"/>
    <n v="477000"/>
    <x v="0"/>
    <s v="YES"/>
    <d v="2021-01-25T00:00:00"/>
  </r>
  <r>
    <x v="5"/>
    <s v="FC"/>
    <x v="13"/>
    <x v="27"/>
    <x v="4"/>
    <n v="5135119"/>
    <n v="275000"/>
    <x v="0"/>
    <s v="YES"/>
    <d v="2021-01-29T00:00:00"/>
  </r>
  <r>
    <x v="5"/>
    <s v="FC"/>
    <x v="10"/>
    <x v="25"/>
    <x v="0"/>
    <n v="5135098"/>
    <n v="825000"/>
    <x v="1"/>
    <s v="YES"/>
    <d v="2021-01-29T00:00:00"/>
  </r>
  <r>
    <x v="5"/>
    <s v="FC"/>
    <x v="11"/>
    <x v="18"/>
    <x v="2"/>
    <n v="5132272"/>
    <n v="149000"/>
    <x v="0"/>
    <s v="YES"/>
    <d v="2021-01-25T00:00:00"/>
  </r>
  <r>
    <x v="5"/>
    <s v="FC"/>
    <x v="11"/>
    <x v="18"/>
    <x v="4"/>
    <n v="5132475"/>
    <n v="145000"/>
    <x v="0"/>
    <s v="YES"/>
    <d v="2021-01-26T00:00:00"/>
  </r>
  <r>
    <x v="5"/>
    <s v="FC"/>
    <x v="10"/>
    <x v="25"/>
    <x v="0"/>
    <n v="5135084"/>
    <n v="537043"/>
    <x v="1"/>
    <s v="YES"/>
    <d v="2021-01-29T00:00:00"/>
  </r>
  <r>
    <x v="5"/>
    <s v="FC"/>
    <x v="10"/>
    <x v="19"/>
    <x v="2"/>
    <n v="5132202"/>
    <n v="122000"/>
    <x v="0"/>
    <s v="YES"/>
    <d v="2021-01-25T00:00:00"/>
  </r>
  <r>
    <x v="5"/>
    <s v="FC"/>
    <x v="10"/>
    <x v="19"/>
    <x v="0"/>
    <n v="5133986"/>
    <n v="450000"/>
    <x v="0"/>
    <s v="YES"/>
    <d v="2021-01-27T00:00:00"/>
  </r>
  <r>
    <x v="5"/>
    <s v="FC"/>
    <x v="11"/>
    <x v="18"/>
    <x v="0"/>
    <n v="5133314"/>
    <n v="725000"/>
    <x v="0"/>
    <s v="YES"/>
    <d v="2021-01-26T00:00:00"/>
  </r>
  <r>
    <x v="5"/>
    <s v="FC"/>
    <x v="4"/>
    <x v="20"/>
    <x v="0"/>
    <n v="5135570"/>
    <n v="1275000"/>
    <x v="0"/>
    <s v="YES"/>
    <d v="2021-01-29T00:00:00"/>
  </r>
  <r>
    <x v="5"/>
    <s v="FC"/>
    <x v="10"/>
    <x v="21"/>
    <x v="0"/>
    <n v="5131248"/>
    <n v="665000"/>
    <x v="0"/>
    <s v="YES"/>
    <d v="2021-01-22T00:00:00"/>
  </r>
  <r>
    <x v="5"/>
    <s v="FC"/>
    <x v="11"/>
    <x v="18"/>
    <x v="3"/>
    <n v="5131241"/>
    <n v="395000"/>
    <x v="0"/>
    <s v="YES"/>
    <d v="2021-01-22T00:00:00"/>
  </r>
  <r>
    <x v="5"/>
    <s v="FC"/>
    <x v="10"/>
    <x v="19"/>
    <x v="2"/>
    <n v="5134529"/>
    <n v="125000"/>
    <x v="0"/>
    <s v="YES"/>
    <d v="2021-01-28T00:00:00"/>
  </r>
  <r>
    <x v="5"/>
    <s v="FC"/>
    <x v="5"/>
    <x v="22"/>
    <x v="0"/>
    <n v="5134518"/>
    <n v="575000"/>
    <x v="0"/>
    <s v="YES"/>
    <d v="2021-01-28T00:00:00"/>
  </r>
  <r>
    <x v="5"/>
    <s v="FC"/>
    <x v="10"/>
    <x v="19"/>
    <x v="2"/>
    <n v="5133652"/>
    <n v="299900"/>
    <x v="0"/>
    <s v="YES"/>
    <d v="2021-01-27T00:00:00"/>
  </r>
  <r>
    <x v="5"/>
    <s v="FC"/>
    <x v="10"/>
    <x v="17"/>
    <x v="3"/>
    <n v="5133661"/>
    <n v="180000"/>
    <x v="0"/>
    <s v="YES"/>
    <d v="2021-01-27T00:00:00"/>
  </r>
  <r>
    <x v="5"/>
    <s v="FC"/>
    <x v="5"/>
    <x v="22"/>
    <x v="3"/>
    <n v="5135604"/>
    <n v="139000"/>
    <x v="0"/>
    <s v="YES"/>
    <d v="2021-01-29T00:00:00"/>
  </r>
  <r>
    <x v="5"/>
    <s v="FC"/>
    <x v="10"/>
    <x v="19"/>
    <x v="2"/>
    <n v="5131022"/>
    <n v="195000"/>
    <x v="0"/>
    <s v="YES"/>
    <d v="2021-01-21T00:00:00"/>
  </r>
  <r>
    <x v="5"/>
    <s v="FC"/>
    <x v="10"/>
    <x v="21"/>
    <x v="1"/>
    <n v="5133297"/>
    <n v="605000"/>
    <x v="0"/>
    <s v="YES"/>
    <d v="2021-01-26T00:00:00"/>
  </r>
  <r>
    <x v="5"/>
    <s v="FC"/>
    <x v="10"/>
    <x v="19"/>
    <x v="0"/>
    <n v="5135618"/>
    <n v="485000"/>
    <x v="0"/>
    <s v="YES"/>
    <d v="2021-01-29T00:00:00"/>
  </r>
  <r>
    <x v="5"/>
    <s v="FC"/>
    <x v="11"/>
    <x v="18"/>
    <x v="0"/>
    <n v="5135590"/>
    <n v="470000"/>
    <x v="0"/>
    <s v="YES"/>
    <d v="2021-01-29T00:00:00"/>
  </r>
  <r>
    <x v="5"/>
    <s v="FC"/>
    <x v="4"/>
    <x v="20"/>
    <x v="0"/>
    <n v="5134452"/>
    <n v="5900000"/>
    <x v="0"/>
    <s v="YES"/>
    <d v="2021-01-28T00:00:00"/>
  </r>
  <r>
    <x v="5"/>
    <s v="FC"/>
    <x v="10"/>
    <x v="25"/>
    <x v="0"/>
    <n v="5130896"/>
    <n v="596000"/>
    <x v="0"/>
    <s v="YES"/>
    <d v="2021-01-21T00:00:00"/>
  </r>
  <r>
    <x v="5"/>
    <s v="FC"/>
    <x v="11"/>
    <x v="18"/>
    <x v="0"/>
    <n v="5134156"/>
    <n v="440750"/>
    <x v="0"/>
    <s v="YES"/>
    <d v="2021-01-27T00:00:00"/>
  </r>
  <r>
    <x v="5"/>
    <s v="FC"/>
    <x v="10"/>
    <x v="19"/>
    <x v="3"/>
    <n v="5130839"/>
    <n v="225000"/>
    <x v="0"/>
    <s v="YES"/>
    <d v="2021-01-21T00:00:00"/>
  </r>
  <r>
    <x v="5"/>
    <s v="FC"/>
    <x v="5"/>
    <x v="22"/>
    <x v="0"/>
    <n v="5134141"/>
    <n v="686000"/>
    <x v="0"/>
    <s v="YES"/>
    <d v="2021-01-27T00:00:00"/>
  </r>
  <r>
    <x v="5"/>
    <s v="FC"/>
    <x v="10"/>
    <x v="19"/>
    <x v="0"/>
    <n v="5134117"/>
    <n v="362000"/>
    <x v="0"/>
    <s v="YES"/>
    <d v="2021-01-27T00:00:00"/>
  </r>
  <r>
    <x v="5"/>
    <s v="FC"/>
    <x v="10"/>
    <x v="23"/>
    <x v="0"/>
    <n v="5135641"/>
    <n v="406746"/>
    <x v="1"/>
    <s v="YES"/>
    <d v="2021-01-29T00:00:00"/>
  </r>
  <r>
    <x v="5"/>
    <s v="FC"/>
    <x v="9"/>
    <x v="16"/>
    <x v="0"/>
    <n v="5135643"/>
    <n v="435000"/>
    <x v="0"/>
    <s v="YES"/>
    <d v="2021-01-29T00:00:00"/>
  </r>
  <r>
    <x v="5"/>
    <s v="FC"/>
    <x v="10"/>
    <x v="17"/>
    <x v="0"/>
    <n v="5130677"/>
    <n v="560000"/>
    <x v="0"/>
    <s v="YES"/>
    <d v="2021-01-21T00:00:00"/>
  </r>
  <r>
    <x v="5"/>
    <s v="FC"/>
    <x v="9"/>
    <x v="16"/>
    <x v="0"/>
    <n v="5135645"/>
    <n v="310000"/>
    <x v="0"/>
    <s v="YES"/>
    <d v="2021-01-29T00:00:00"/>
  </r>
  <r>
    <x v="5"/>
    <s v="FC"/>
    <x v="5"/>
    <x v="22"/>
    <x v="0"/>
    <n v="5131017"/>
    <n v="469999"/>
    <x v="0"/>
    <s v="YES"/>
    <d v="2021-01-21T00:00:00"/>
  </r>
  <r>
    <x v="5"/>
    <s v="FC"/>
    <x v="12"/>
    <x v="24"/>
    <x v="2"/>
    <n v="5134614"/>
    <n v="176000"/>
    <x v="0"/>
    <s v="YES"/>
    <d v="2021-01-28T00:00:00"/>
  </r>
  <r>
    <x v="5"/>
    <s v="FC"/>
    <x v="11"/>
    <x v="18"/>
    <x v="2"/>
    <n v="5135517"/>
    <n v="296000"/>
    <x v="0"/>
    <s v="YES"/>
    <d v="2021-01-29T00:00:00"/>
  </r>
  <r>
    <x v="5"/>
    <s v="FC"/>
    <x v="12"/>
    <x v="24"/>
    <x v="0"/>
    <n v="5135514"/>
    <n v="395000"/>
    <x v="0"/>
    <s v="YES"/>
    <d v="2021-01-29T00:00:00"/>
  </r>
  <r>
    <x v="5"/>
    <s v="FC"/>
    <x v="10"/>
    <x v="19"/>
    <x v="0"/>
    <n v="5133189"/>
    <n v="390000"/>
    <x v="0"/>
    <s v="YES"/>
    <d v="2021-01-26T00:00:00"/>
  </r>
  <r>
    <x v="5"/>
    <s v="FC"/>
    <x v="11"/>
    <x v="18"/>
    <x v="4"/>
    <n v="5134654"/>
    <n v="274500"/>
    <x v="0"/>
    <s v="YES"/>
    <d v="2021-01-28T00:00:00"/>
  </r>
  <r>
    <x v="5"/>
    <s v="FC"/>
    <x v="10"/>
    <x v="25"/>
    <x v="1"/>
    <n v="5133184"/>
    <n v="200000"/>
    <x v="0"/>
    <s v="YES"/>
    <d v="2021-01-26T00:00:00"/>
  </r>
  <r>
    <x v="5"/>
    <s v="FC"/>
    <x v="11"/>
    <x v="18"/>
    <x v="0"/>
    <n v="5134667"/>
    <n v="300000"/>
    <x v="0"/>
    <s v="YES"/>
    <d v="2021-01-28T00:00:00"/>
  </r>
  <r>
    <x v="5"/>
    <s v="FC"/>
    <x v="10"/>
    <x v="25"/>
    <x v="0"/>
    <n v="5134621"/>
    <n v="465000"/>
    <x v="0"/>
    <s v="YES"/>
    <d v="2021-01-28T00:00:00"/>
  </r>
  <r>
    <x v="5"/>
    <s v="FC"/>
    <x v="4"/>
    <x v="20"/>
    <x v="0"/>
    <n v="5131358"/>
    <n v="1650000"/>
    <x v="0"/>
    <s v="YES"/>
    <d v="2021-01-22T00:00:00"/>
  </r>
  <r>
    <x v="5"/>
    <s v="FC"/>
    <x v="10"/>
    <x v="19"/>
    <x v="0"/>
    <n v="5131425"/>
    <n v="428000"/>
    <x v="0"/>
    <s v="YES"/>
    <d v="2021-01-22T00:00:00"/>
  </r>
  <r>
    <x v="5"/>
    <s v="FC"/>
    <x v="10"/>
    <x v="19"/>
    <x v="0"/>
    <n v="5133084"/>
    <n v="505000"/>
    <x v="0"/>
    <s v="YES"/>
    <d v="2021-01-26T00:00:00"/>
  </r>
  <r>
    <x v="5"/>
    <s v="FC"/>
    <x v="10"/>
    <x v="17"/>
    <x v="0"/>
    <n v="5131292"/>
    <n v="525000"/>
    <x v="0"/>
    <s v="YES"/>
    <d v="2021-01-22T00:00:00"/>
  </r>
  <r>
    <x v="5"/>
    <s v="FC"/>
    <x v="12"/>
    <x v="24"/>
    <x v="2"/>
    <n v="5134571"/>
    <n v="173000"/>
    <x v="0"/>
    <s v="YES"/>
    <d v="2021-01-28T00:00:00"/>
  </r>
  <r>
    <x v="5"/>
    <s v="FC"/>
    <x v="4"/>
    <x v="20"/>
    <x v="2"/>
    <n v="5131450"/>
    <n v="625000"/>
    <x v="0"/>
    <s v="YES"/>
    <d v="2021-01-22T00:00:00"/>
  </r>
  <r>
    <x v="5"/>
    <s v="FC"/>
    <x v="10"/>
    <x v="21"/>
    <x v="0"/>
    <n v="5134561"/>
    <n v="2025000"/>
    <x v="0"/>
    <s v="YES"/>
    <d v="2021-01-28T00:00:00"/>
  </r>
  <r>
    <x v="5"/>
    <s v="FC"/>
    <x v="11"/>
    <x v="18"/>
    <x v="0"/>
    <n v="5134545"/>
    <n v="325000"/>
    <x v="0"/>
    <s v="YES"/>
    <d v="2021-01-28T00:00:00"/>
  </r>
  <r>
    <x v="5"/>
    <s v="FC"/>
    <x v="11"/>
    <x v="18"/>
    <x v="1"/>
    <n v="5135546"/>
    <n v="655000"/>
    <x v="0"/>
    <s v="YES"/>
    <d v="2021-01-29T00:00:00"/>
  </r>
  <r>
    <x v="5"/>
    <s v="FC"/>
    <x v="10"/>
    <x v="19"/>
    <x v="0"/>
    <n v="5135553"/>
    <n v="224400"/>
    <x v="0"/>
    <s v="YES"/>
    <d v="2021-01-29T00:00:00"/>
  </r>
  <r>
    <x v="6"/>
    <s v="SIG"/>
    <x v="15"/>
    <x v="28"/>
    <x v="0"/>
    <n v="5129835"/>
    <n v="310000"/>
    <x v="0"/>
    <s v="YES"/>
    <d v="2021-01-19T00:00:00"/>
  </r>
  <r>
    <x v="6"/>
    <s v="SIG"/>
    <x v="15"/>
    <x v="28"/>
    <x v="0"/>
    <n v="5128170"/>
    <n v="441000"/>
    <x v="0"/>
    <s v="YES"/>
    <d v="2021-01-13T00:00:00"/>
  </r>
  <r>
    <x v="6"/>
    <s v="SIG"/>
    <x v="15"/>
    <x v="28"/>
    <x v="0"/>
    <n v="5129243"/>
    <n v="235000"/>
    <x v="0"/>
    <s v="YES"/>
    <d v="2021-01-15T00:00:00"/>
  </r>
  <r>
    <x v="6"/>
    <s v="SIG"/>
    <x v="15"/>
    <x v="28"/>
    <x v="5"/>
    <n v="5128161"/>
    <n v="630000"/>
    <x v="0"/>
    <s v="YES"/>
    <d v="2021-01-13T00:00:00"/>
  </r>
  <r>
    <x v="6"/>
    <s v="SIG"/>
    <x v="15"/>
    <x v="28"/>
    <x v="0"/>
    <n v="5125943"/>
    <n v="625000"/>
    <x v="0"/>
    <s v="YES"/>
    <d v="2021-01-07T00:00:00"/>
  </r>
  <r>
    <x v="6"/>
    <s v="SIG"/>
    <x v="15"/>
    <x v="28"/>
    <x v="0"/>
    <n v="5128183"/>
    <n v="316000"/>
    <x v="0"/>
    <s v="YES"/>
    <d v="2021-01-13T00:00:00"/>
  </r>
  <r>
    <x v="6"/>
    <s v="SIG"/>
    <x v="15"/>
    <x v="28"/>
    <x v="0"/>
    <n v="5126541"/>
    <n v="537000"/>
    <x v="0"/>
    <s v="YES"/>
    <d v="2021-01-08T00:00:00"/>
  </r>
  <r>
    <x v="7"/>
    <s v="ST"/>
    <x v="16"/>
    <x v="14"/>
    <x v="0"/>
    <n v="5128947"/>
    <n v="435000"/>
    <x v="0"/>
    <s v="YES"/>
    <d v="2021-01-15T00:00:00"/>
  </r>
  <r>
    <x v="7"/>
    <s v="ST"/>
    <x v="16"/>
    <x v="14"/>
    <x v="0"/>
    <n v="5132149"/>
    <n v="357000"/>
    <x v="0"/>
    <s v="YES"/>
    <d v="2021-01-25T00:00:00"/>
  </r>
  <r>
    <x v="7"/>
    <s v="ST"/>
    <x v="16"/>
    <x v="19"/>
    <x v="0"/>
    <n v="5134568"/>
    <n v="290000"/>
    <x v="0"/>
    <s v="YES"/>
    <d v="2021-01-28T00:00:00"/>
  </r>
  <r>
    <x v="7"/>
    <s v="ST"/>
    <x v="16"/>
    <x v="14"/>
    <x v="3"/>
    <n v="5132182"/>
    <n v="200000"/>
    <x v="0"/>
    <s v="YES"/>
    <d v="2021-01-25T00:00:00"/>
  </r>
  <r>
    <x v="7"/>
    <s v="ST"/>
    <x v="16"/>
    <x v="14"/>
    <x v="0"/>
    <n v="5128605"/>
    <n v="425000"/>
    <x v="0"/>
    <s v="YES"/>
    <d v="2021-01-14T00:00:00"/>
  </r>
  <r>
    <x v="7"/>
    <s v="ST"/>
    <x v="16"/>
    <x v="14"/>
    <x v="0"/>
    <n v="5134115"/>
    <n v="450000"/>
    <x v="0"/>
    <s v="YES"/>
    <d v="2021-01-27T00:00:00"/>
  </r>
  <r>
    <x v="7"/>
    <s v="ST"/>
    <x v="16"/>
    <x v="14"/>
    <x v="2"/>
    <n v="5128908"/>
    <n v="165000"/>
    <x v="0"/>
    <s v="YES"/>
    <d v="2021-01-15T00:00:00"/>
  </r>
  <r>
    <x v="7"/>
    <s v="ST"/>
    <x v="16"/>
    <x v="14"/>
    <x v="3"/>
    <n v="5134926"/>
    <n v="210000"/>
    <x v="0"/>
    <s v="YES"/>
    <d v="2021-01-29T00:00:00"/>
  </r>
  <r>
    <x v="7"/>
    <s v="ST"/>
    <x v="16"/>
    <x v="14"/>
    <x v="0"/>
    <n v="5126438"/>
    <n v="360000"/>
    <x v="0"/>
    <s v="YES"/>
    <d v="2021-01-08T00:00:00"/>
  </r>
  <r>
    <x v="7"/>
    <s v="ST"/>
    <x v="16"/>
    <x v="14"/>
    <x v="2"/>
    <n v="5128437"/>
    <n v="177000"/>
    <x v="0"/>
    <s v="YES"/>
    <d v="2021-01-14T00:00:00"/>
  </r>
  <r>
    <x v="7"/>
    <s v="ST"/>
    <x v="17"/>
    <x v="14"/>
    <x v="0"/>
    <n v="5127735"/>
    <n v="259000"/>
    <x v="0"/>
    <s v="YES"/>
    <d v="2021-01-12T00:00:00"/>
  </r>
  <r>
    <x v="7"/>
    <s v="ST"/>
    <x v="16"/>
    <x v="14"/>
    <x v="0"/>
    <n v="5128974"/>
    <n v="405000"/>
    <x v="0"/>
    <s v="YES"/>
    <d v="2021-01-15T00:00:00"/>
  </r>
  <r>
    <x v="7"/>
    <s v="ST"/>
    <x v="16"/>
    <x v="14"/>
    <x v="0"/>
    <n v="5134981"/>
    <n v="281374"/>
    <x v="0"/>
    <s v="YES"/>
    <d v="2021-01-29T00:00:00"/>
  </r>
  <r>
    <x v="7"/>
    <s v="ST"/>
    <x v="16"/>
    <x v="14"/>
    <x v="3"/>
    <n v="5135148"/>
    <n v="103000"/>
    <x v="0"/>
    <s v="YES"/>
    <d v="2021-01-29T00:00:00"/>
  </r>
  <r>
    <x v="7"/>
    <s v="ST"/>
    <x v="16"/>
    <x v="14"/>
    <x v="0"/>
    <n v="5135273"/>
    <n v="360000"/>
    <x v="0"/>
    <s v="YES"/>
    <d v="2021-01-29T00:00:00"/>
  </r>
  <r>
    <x v="7"/>
    <s v="ST"/>
    <x v="16"/>
    <x v="14"/>
    <x v="0"/>
    <n v="5128856"/>
    <n v="363000"/>
    <x v="0"/>
    <s v="YES"/>
    <d v="2021-01-15T00:00:00"/>
  </r>
  <r>
    <x v="7"/>
    <s v="ST"/>
    <x v="17"/>
    <x v="14"/>
    <x v="2"/>
    <n v="5129056"/>
    <n v="454000"/>
    <x v="0"/>
    <s v="YES"/>
    <d v="2021-01-15T00:00:00"/>
  </r>
  <r>
    <x v="7"/>
    <s v="ST"/>
    <x v="16"/>
    <x v="14"/>
    <x v="2"/>
    <n v="5132209"/>
    <n v="370000"/>
    <x v="0"/>
    <s v="YES"/>
    <d v="2021-01-25T00:00:00"/>
  </r>
  <r>
    <x v="7"/>
    <s v="ST"/>
    <x v="17"/>
    <x v="14"/>
    <x v="0"/>
    <n v="5128109"/>
    <n v="420000"/>
    <x v="0"/>
    <s v="YES"/>
    <d v="2021-01-13T00:00:00"/>
  </r>
  <r>
    <x v="7"/>
    <s v="ST"/>
    <x v="16"/>
    <x v="14"/>
    <x v="0"/>
    <n v="5128457"/>
    <n v="275000"/>
    <x v="0"/>
    <s v="YES"/>
    <d v="2021-01-14T00:00:00"/>
  </r>
  <r>
    <x v="7"/>
    <s v="ST"/>
    <x v="17"/>
    <x v="14"/>
    <x v="2"/>
    <n v="5129557"/>
    <n v="412250"/>
    <x v="0"/>
    <s v="YES"/>
    <d v="2021-01-19T00:00:00"/>
  </r>
  <r>
    <x v="7"/>
    <s v="ST"/>
    <x v="16"/>
    <x v="14"/>
    <x v="2"/>
    <n v="5132292"/>
    <n v="200000"/>
    <x v="0"/>
    <s v="YES"/>
    <d v="2021-01-26T00:00:00"/>
  </r>
  <r>
    <x v="7"/>
    <s v="ST"/>
    <x v="16"/>
    <x v="14"/>
    <x v="0"/>
    <n v="5135203"/>
    <n v="490000"/>
    <x v="0"/>
    <s v="YES"/>
    <d v="2021-01-29T00:00:00"/>
  </r>
  <r>
    <x v="7"/>
    <s v="ST"/>
    <x v="16"/>
    <x v="14"/>
    <x v="0"/>
    <n v="5135501"/>
    <n v="676500"/>
    <x v="0"/>
    <s v="YES"/>
    <d v="2021-01-29T00:00:00"/>
  </r>
  <r>
    <x v="7"/>
    <s v="ST"/>
    <x v="17"/>
    <x v="14"/>
    <x v="0"/>
    <n v="5129299"/>
    <n v="340000"/>
    <x v="0"/>
    <s v="YES"/>
    <d v="2021-01-15T00:00:00"/>
  </r>
  <r>
    <x v="7"/>
    <s v="ST"/>
    <x v="17"/>
    <x v="14"/>
    <x v="0"/>
    <n v="5135381"/>
    <n v="287000"/>
    <x v="0"/>
    <s v="YES"/>
    <d v="2021-01-29T00:00:00"/>
  </r>
  <r>
    <x v="7"/>
    <s v="ST"/>
    <x v="16"/>
    <x v="14"/>
    <x v="0"/>
    <n v="5125513"/>
    <n v="255000"/>
    <x v="0"/>
    <s v="YES"/>
    <d v="2021-01-06T00:00:00"/>
  </r>
  <r>
    <x v="7"/>
    <s v="ST"/>
    <x v="16"/>
    <x v="14"/>
    <x v="0"/>
    <n v="5129527"/>
    <n v="535000"/>
    <x v="0"/>
    <s v="YES"/>
    <d v="2021-01-19T00:00:00"/>
  </r>
  <r>
    <x v="7"/>
    <s v="ST"/>
    <x v="17"/>
    <x v="14"/>
    <x v="0"/>
    <n v="5135452"/>
    <n v="359000"/>
    <x v="0"/>
    <s v="YES"/>
    <d v="2021-01-29T00:00:00"/>
  </r>
  <r>
    <x v="7"/>
    <s v="ST"/>
    <x v="16"/>
    <x v="14"/>
    <x v="1"/>
    <n v="5129729"/>
    <n v="360500"/>
    <x v="0"/>
    <s v="YES"/>
    <d v="2021-01-19T00:00:00"/>
  </r>
  <r>
    <x v="7"/>
    <s v="ST"/>
    <x v="16"/>
    <x v="14"/>
    <x v="0"/>
    <n v="5135475"/>
    <n v="440000"/>
    <x v="0"/>
    <s v="YES"/>
    <d v="2021-01-29T00:00:00"/>
  </r>
  <r>
    <x v="7"/>
    <s v="ST"/>
    <x v="16"/>
    <x v="14"/>
    <x v="0"/>
    <n v="5135480"/>
    <n v="552500"/>
    <x v="0"/>
    <s v="YES"/>
    <d v="2021-01-29T00:00:00"/>
  </r>
  <r>
    <x v="7"/>
    <s v="ST"/>
    <x v="16"/>
    <x v="14"/>
    <x v="3"/>
    <n v="5135349"/>
    <n v="95000"/>
    <x v="0"/>
    <s v="YES"/>
    <d v="2021-01-29T00:00:00"/>
  </r>
  <r>
    <x v="7"/>
    <s v="ST"/>
    <x v="16"/>
    <x v="14"/>
    <x v="0"/>
    <n v="5131440"/>
    <n v="458000"/>
    <x v="0"/>
    <s v="YES"/>
    <d v="2021-01-22T00:00:00"/>
  </r>
  <r>
    <x v="7"/>
    <s v="ST"/>
    <x v="16"/>
    <x v="14"/>
    <x v="2"/>
    <n v="5131445"/>
    <n v="190000"/>
    <x v="0"/>
    <s v="YES"/>
    <d v="2021-01-22T00:00:00"/>
  </r>
  <r>
    <x v="7"/>
    <s v="ST"/>
    <x v="17"/>
    <x v="14"/>
    <x v="0"/>
    <n v="5129892"/>
    <n v="985000"/>
    <x v="0"/>
    <s v="YES"/>
    <d v="2021-01-19T00:00:00"/>
  </r>
  <r>
    <x v="7"/>
    <s v="ST"/>
    <x v="16"/>
    <x v="14"/>
    <x v="0"/>
    <n v="5124688"/>
    <n v="341000"/>
    <x v="0"/>
    <s v="YES"/>
    <d v="2021-01-05T00:00:00"/>
  </r>
  <r>
    <x v="7"/>
    <s v="ST"/>
    <x v="17"/>
    <x v="14"/>
    <x v="4"/>
    <n v="5135593"/>
    <n v="297000"/>
    <x v="0"/>
    <s v="YES"/>
    <d v="2021-01-29T00:00:00"/>
  </r>
  <r>
    <x v="7"/>
    <s v="ST"/>
    <x v="16"/>
    <x v="14"/>
    <x v="0"/>
    <n v="5130308"/>
    <n v="376000"/>
    <x v="0"/>
    <s v="YES"/>
    <d v="2021-01-20T00:00:00"/>
  </r>
  <r>
    <x v="7"/>
    <s v="ST"/>
    <x v="17"/>
    <x v="14"/>
    <x v="5"/>
    <n v="5130917"/>
    <n v="750000"/>
    <x v="0"/>
    <s v="YES"/>
    <d v="2021-01-21T00:00:00"/>
  </r>
  <r>
    <x v="7"/>
    <s v="ST"/>
    <x v="16"/>
    <x v="14"/>
    <x v="0"/>
    <n v="5130902"/>
    <n v="520000"/>
    <x v="0"/>
    <s v="YES"/>
    <d v="2021-01-21T00:00:00"/>
  </r>
  <r>
    <x v="7"/>
    <s v="ST"/>
    <x v="16"/>
    <x v="14"/>
    <x v="0"/>
    <n v="5130826"/>
    <n v="400000"/>
    <x v="0"/>
    <s v="YES"/>
    <d v="2021-01-21T00:00:00"/>
  </r>
  <r>
    <x v="7"/>
    <s v="ST"/>
    <x v="16"/>
    <x v="14"/>
    <x v="3"/>
    <n v="5123983"/>
    <n v="775000"/>
    <x v="0"/>
    <s v="YES"/>
    <d v="2021-01-04T00:00:00"/>
  </r>
  <r>
    <x v="7"/>
    <s v="ST"/>
    <x v="16"/>
    <x v="14"/>
    <x v="3"/>
    <n v="5131456"/>
    <n v="180000"/>
    <x v="0"/>
    <s v="YES"/>
    <d v="2021-01-22T00:00:00"/>
  </r>
  <r>
    <x v="7"/>
    <s v="ST"/>
    <x v="16"/>
    <x v="14"/>
    <x v="0"/>
    <n v="5131611"/>
    <n v="280000"/>
    <x v="0"/>
    <s v="YES"/>
    <d v="2021-01-22T00:00:00"/>
  </r>
  <r>
    <x v="7"/>
    <s v="ST"/>
    <x v="16"/>
    <x v="14"/>
    <x v="0"/>
    <n v="5126250"/>
    <n v="362000"/>
    <x v="0"/>
    <s v="YES"/>
    <d v="2021-01-08T00:00:00"/>
  </r>
  <r>
    <x v="7"/>
    <s v="ST"/>
    <x v="16"/>
    <x v="14"/>
    <x v="0"/>
    <n v="5135250"/>
    <n v="280000"/>
    <x v="0"/>
    <s v="YES"/>
    <d v="2021-01-29T00:00:00"/>
  </r>
  <r>
    <x v="7"/>
    <s v="ST"/>
    <x v="16"/>
    <x v="14"/>
    <x v="3"/>
    <n v="5125815"/>
    <n v="235000"/>
    <x v="0"/>
    <s v="YES"/>
    <d v="2021-01-07T00:00:00"/>
  </r>
  <r>
    <x v="7"/>
    <s v="ST"/>
    <x v="16"/>
    <x v="14"/>
    <x v="0"/>
    <n v="5129261"/>
    <n v="225000"/>
    <x v="0"/>
    <s v="YES"/>
    <d v="2021-01-15T00:00:00"/>
  </r>
  <r>
    <x v="8"/>
    <s v="TI"/>
    <x v="3"/>
    <x v="29"/>
    <x v="0"/>
    <n v="5127603"/>
    <n v="305000"/>
    <x v="0"/>
    <s v="YES"/>
    <d v="2021-01-12T00:00:00"/>
  </r>
  <r>
    <x v="8"/>
    <s v="TI"/>
    <x v="3"/>
    <x v="29"/>
    <x v="0"/>
    <n v="5134465"/>
    <n v="358000"/>
    <x v="0"/>
    <s v="YES"/>
    <d v="2021-01-28T00:00:00"/>
  </r>
  <r>
    <x v="8"/>
    <s v="TI"/>
    <x v="9"/>
    <x v="30"/>
    <x v="0"/>
    <n v="5135605"/>
    <n v="899500"/>
    <x v="0"/>
    <s v="YES"/>
    <d v="2021-01-29T00:00:00"/>
  </r>
  <r>
    <x v="8"/>
    <s v="TI"/>
    <x v="9"/>
    <x v="30"/>
    <x v="0"/>
    <n v="5134476"/>
    <n v="350000"/>
    <x v="0"/>
    <s v="YES"/>
    <d v="2021-01-28T00:00:00"/>
  </r>
  <r>
    <x v="8"/>
    <s v="TI"/>
    <x v="9"/>
    <x v="30"/>
    <x v="0"/>
    <n v="5127670"/>
    <n v="535000"/>
    <x v="0"/>
    <s v="YES"/>
    <d v="2021-01-12T00:00:00"/>
  </r>
  <r>
    <x v="8"/>
    <s v="TI"/>
    <x v="3"/>
    <x v="31"/>
    <x v="0"/>
    <n v="5127657"/>
    <n v="389900"/>
    <x v="0"/>
    <s v="YES"/>
    <d v="2021-01-12T00:00:00"/>
  </r>
  <r>
    <x v="8"/>
    <s v="TI"/>
    <x v="16"/>
    <x v="32"/>
    <x v="3"/>
    <n v="5135623"/>
    <n v="135900"/>
    <x v="0"/>
    <s v="YES"/>
    <d v="2021-01-29T00:00:00"/>
  </r>
  <r>
    <x v="8"/>
    <s v="TI"/>
    <x v="3"/>
    <x v="33"/>
    <x v="3"/>
    <n v="5126341"/>
    <n v="131110"/>
    <x v="0"/>
    <s v="YES"/>
    <d v="2021-01-08T00:00:00"/>
  </r>
  <r>
    <x v="8"/>
    <s v="TI"/>
    <x v="4"/>
    <x v="34"/>
    <x v="2"/>
    <n v="5124058"/>
    <n v="700000"/>
    <x v="0"/>
    <s v="YES"/>
    <d v="2021-01-04T00:00:00"/>
  </r>
  <r>
    <x v="8"/>
    <s v="TI"/>
    <x v="9"/>
    <x v="30"/>
    <x v="0"/>
    <n v="5126375"/>
    <n v="320000"/>
    <x v="0"/>
    <s v="YES"/>
    <d v="2021-01-08T00:00:00"/>
  </r>
  <r>
    <x v="8"/>
    <s v="TI"/>
    <x v="16"/>
    <x v="32"/>
    <x v="0"/>
    <n v="5135585"/>
    <n v="532500"/>
    <x v="0"/>
    <s v="YES"/>
    <d v="2021-01-29T00:00:00"/>
  </r>
  <r>
    <x v="8"/>
    <s v="TI"/>
    <x v="16"/>
    <x v="32"/>
    <x v="0"/>
    <n v="5134516"/>
    <n v="465000"/>
    <x v="0"/>
    <s v="YES"/>
    <d v="2021-01-28T00:00:00"/>
  </r>
  <r>
    <x v="8"/>
    <s v="TI"/>
    <x v="9"/>
    <x v="16"/>
    <x v="3"/>
    <n v="5124108"/>
    <n v="100000"/>
    <x v="0"/>
    <s v="YES"/>
    <d v="2021-01-04T00:00:00"/>
  </r>
  <r>
    <x v="8"/>
    <s v="TI"/>
    <x v="3"/>
    <x v="33"/>
    <x v="3"/>
    <n v="5124112"/>
    <n v="500000"/>
    <x v="0"/>
    <s v="YES"/>
    <d v="2021-01-04T00:00:00"/>
  </r>
  <r>
    <x v="8"/>
    <s v="TI"/>
    <x v="4"/>
    <x v="34"/>
    <x v="2"/>
    <n v="5124137"/>
    <n v="760000"/>
    <x v="0"/>
    <s v="YES"/>
    <d v="2021-01-04T00:00:00"/>
  </r>
  <r>
    <x v="8"/>
    <s v="TI"/>
    <x v="4"/>
    <x v="34"/>
    <x v="2"/>
    <n v="5124140"/>
    <n v="1200000"/>
    <x v="0"/>
    <s v="YES"/>
    <d v="2021-01-04T00:00:00"/>
  </r>
  <r>
    <x v="8"/>
    <s v="TI"/>
    <x v="9"/>
    <x v="30"/>
    <x v="0"/>
    <n v="5134481"/>
    <n v="845000"/>
    <x v="0"/>
    <s v="YES"/>
    <d v="2021-01-28T00:00:00"/>
  </r>
  <r>
    <x v="8"/>
    <s v="TI"/>
    <x v="9"/>
    <x v="30"/>
    <x v="0"/>
    <n v="5130648"/>
    <n v="3800000"/>
    <x v="0"/>
    <s v="YES"/>
    <d v="2021-01-21T00:00:00"/>
  </r>
  <r>
    <x v="8"/>
    <s v="TI"/>
    <x v="3"/>
    <x v="31"/>
    <x v="0"/>
    <n v="5123973"/>
    <n v="640000"/>
    <x v="0"/>
    <s v="YES"/>
    <d v="2021-01-04T00:00:00"/>
  </r>
  <r>
    <x v="8"/>
    <s v="TI"/>
    <x v="3"/>
    <x v="29"/>
    <x v="0"/>
    <n v="5135225"/>
    <n v="724646"/>
    <x v="1"/>
    <s v="YES"/>
    <d v="2021-01-29T00:00:00"/>
  </r>
  <r>
    <x v="8"/>
    <s v="TI"/>
    <x v="3"/>
    <x v="33"/>
    <x v="3"/>
    <n v="5135221"/>
    <n v="565000"/>
    <x v="0"/>
    <s v="YES"/>
    <d v="2021-01-29T00:00:00"/>
  </r>
  <r>
    <x v="8"/>
    <s v="TI"/>
    <x v="3"/>
    <x v="33"/>
    <x v="1"/>
    <n v="5123992"/>
    <n v="1025000"/>
    <x v="0"/>
    <s v="YES"/>
    <d v="2021-01-04T00:00:00"/>
  </r>
  <r>
    <x v="8"/>
    <s v="TI"/>
    <x v="9"/>
    <x v="30"/>
    <x v="2"/>
    <n v="5128146"/>
    <n v="145000"/>
    <x v="0"/>
    <s v="YES"/>
    <d v="2021-01-13T00:00:00"/>
  </r>
  <r>
    <x v="8"/>
    <s v="TI"/>
    <x v="16"/>
    <x v="32"/>
    <x v="3"/>
    <n v="5135634"/>
    <n v="345000"/>
    <x v="0"/>
    <s v="YES"/>
    <d v="2021-01-29T00:00:00"/>
  </r>
  <r>
    <x v="8"/>
    <s v="TI"/>
    <x v="3"/>
    <x v="31"/>
    <x v="2"/>
    <n v="5135631"/>
    <n v="130000"/>
    <x v="0"/>
    <s v="YES"/>
    <d v="2021-01-29T00:00:00"/>
  </r>
  <r>
    <x v="8"/>
    <s v="TI"/>
    <x v="3"/>
    <x v="29"/>
    <x v="0"/>
    <n v="5124064"/>
    <n v="435000"/>
    <x v="0"/>
    <s v="YES"/>
    <d v="2021-01-04T00:00:00"/>
  </r>
  <r>
    <x v="8"/>
    <s v="TI"/>
    <x v="3"/>
    <x v="35"/>
    <x v="0"/>
    <n v="5126368"/>
    <n v="370000"/>
    <x v="0"/>
    <s v="YES"/>
    <d v="2021-01-08T00:00:00"/>
  </r>
  <r>
    <x v="8"/>
    <s v="TI"/>
    <x v="16"/>
    <x v="32"/>
    <x v="2"/>
    <n v="5135541"/>
    <n v="395000"/>
    <x v="0"/>
    <s v="YES"/>
    <d v="2021-01-29T00:00:00"/>
  </r>
  <r>
    <x v="8"/>
    <s v="TI"/>
    <x v="4"/>
    <x v="34"/>
    <x v="2"/>
    <n v="5134235"/>
    <n v="675000"/>
    <x v="0"/>
    <s v="YES"/>
    <d v="2021-01-27T00:00:00"/>
  </r>
  <r>
    <x v="8"/>
    <s v="TI"/>
    <x v="4"/>
    <x v="34"/>
    <x v="2"/>
    <n v="5124044"/>
    <n v="669000"/>
    <x v="0"/>
    <s v="YES"/>
    <d v="2021-01-04T00:00:00"/>
  </r>
  <r>
    <x v="8"/>
    <s v="TI"/>
    <x v="3"/>
    <x v="31"/>
    <x v="0"/>
    <n v="5128000"/>
    <n v="352000"/>
    <x v="0"/>
    <s v="YES"/>
    <d v="2021-01-13T00:00:00"/>
  </r>
  <r>
    <x v="8"/>
    <s v="TI"/>
    <x v="3"/>
    <x v="33"/>
    <x v="3"/>
    <n v="5126342"/>
    <n v="374999.33"/>
    <x v="0"/>
    <s v="YES"/>
    <d v="2021-01-08T00:00:00"/>
  </r>
  <r>
    <x v="8"/>
    <s v="TI"/>
    <x v="3"/>
    <x v="31"/>
    <x v="0"/>
    <n v="5127950"/>
    <n v="377000"/>
    <x v="0"/>
    <s v="YES"/>
    <d v="2021-01-13T00:00:00"/>
  </r>
  <r>
    <x v="8"/>
    <s v="TI"/>
    <x v="16"/>
    <x v="32"/>
    <x v="2"/>
    <n v="5135523"/>
    <n v="466000"/>
    <x v="0"/>
    <s v="YES"/>
    <d v="2021-01-29T00:00:00"/>
  </r>
  <r>
    <x v="8"/>
    <s v="TI"/>
    <x v="9"/>
    <x v="30"/>
    <x v="0"/>
    <n v="5127902"/>
    <n v="465000"/>
    <x v="0"/>
    <s v="YES"/>
    <d v="2021-01-13T00:00:00"/>
  </r>
  <r>
    <x v="8"/>
    <s v="TI"/>
    <x v="4"/>
    <x v="34"/>
    <x v="2"/>
    <n v="5134170"/>
    <n v="1200000"/>
    <x v="0"/>
    <s v="YES"/>
    <d v="2021-01-27T00:00:00"/>
  </r>
  <r>
    <x v="8"/>
    <s v="TI"/>
    <x v="4"/>
    <x v="34"/>
    <x v="2"/>
    <n v="5125287"/>
    <n v="775000"/>
    <x v="0"/>
    <s v="YES"/>
    <d v="2021-01-06T00:00:00"/>
  </r>
  <r>
    <x v="8"/>
    <s v="TI"/>
    <x v="3"/>
    <x v="31"/>
    <x v="3"/>
    <n v="5127017"/>
    <n v="249900"/>
    <x v="0"/>
    <s v="YES"/>
    <d v="2021-01-11T00:00:00"/>
  </r>
  <r>
    <x v="8"/>
    <s v="TI"/>
    <x v="9"/>
    <x v="30"/>
    <x v="0"/>
    <n v="5134974"/>
    <n v="430000"/>
    <x v="0"/>
    <s v="YES"/>
    <d v="2021-01-29T00:00:00"/>
  </r>
  <r>
    <x v="8"/>
    <s v="TI"/>
    <x v="9"/>
    <x v="30"/>
    <x v="0"/>
    <n v="5126142"/>
    <n v="1500000"/>
    <x v="0"/>
    <s v="YES"/>
    <d v="2021-01-08T00:00:00"/>
  </r>
  <r>
    <x v="8"/>
    <s v="TI"/>
    <x v="9"/>
    <x v="30"/>
    <x v="0"/>
    <n v="5126410"/>
    <n v="365000"/>
    <x v="0"/>
    <s v="YES"/>
    <d v="2021-01-08T00:00:00"/>
  </r>
  <r>
    <x v="8"/>
    <s v="TI"/>
    <x v="16"/>
    <x v="32"/>
    <x v="0"/>
    <n v="5125089"/>
    <n v="350000"/>
    <x v="0"/>
    <s v="YES"/>
    <d v="2021-01-06T00:00:00"/>
  </r>
  <r>
    <x v="8"/>
    <s v="TI"/>
    <x v="16"/>
    <x v="32"/>
    <x v="0"/>
    <n v="5135012"/>
    <n v="339468"/>
    <x v="0"/>
    <s v="YES"/>
    <d v="2021-01-29T00:00:00"/>
  </r>
  <r>
    <x v="8"/>
    <s v="TI"/>
    <x v="13"/>
    <x v="36"/>
    <x v="3"/>
    <n v="5124508"/>
    <n v="210000"/>
    <x v="0"/>
    <s v="YES"/>
    <d v="2021-01-05T00:00:00"/>
  </r>
  <r>
    <x v="8"/>
    <s v="TI"/>
    <x v="3"/>
    <x v="31"/>
    <x v="0"/>
    <n v="5135142"/>
    <n v="367000"/>
    <x v="0"/>
    <s v="YES"/>
    <d v="2021-01-29T00:00:00"/>
  </r>
  <r>
    <x v="8"/>
    <s v="TI"/>
    <x v="16"/>
    <x v="32"/>
    <x v="0"/>
    <n v="5134725"/>
    <n v="663000"/>
    <x v="0"/>
    <s v="YES"/>
    <d v="2021-01-28T00:00:00"/>
  </r>
  <r>
    <x v="8"/>
    <s v="TI"/>
    <x v="3"/>
    <x v="29"/>
    <x v="0"/>
    <n v="5125385"/>
    <n v="738067"/>
    <x v="1"/>
    <s v="YES"/>
    <d v="2021-01-06T00:00:00"/>
  </r>
  <r>
    <x v="8"/>
    <s v="TI"/>
    <x v="3"/>
    <x v="31"/>
    <x v="3"/>
    <n v="5125667"/>
    <n v="62000"/>
    <x v="0"/>
    <s v="YES"/>
    <d v="2021-01-07T00:00:00"/>
  </r>
  <r>
    <x v="8"/>
    <s v="TI"/>
    <x v="3"/>
    <x v="29"/>
    <x v="0"/>
    <n v="5125729"/>
    <n v="281177"/>
    <x v="0"/>
    <s v="YES"/>
    <d v="2021-01-07T00:00:00"/>
  </r>
  <r>
    <x v="8"/>
    <s v="TI"/>
    <x v="9"/>
    <x v="30"/>
    <x v="0"/>
    <n v="5126534"/>
    <n v="606000"/>
    <x v="0"/>
    <s v="YES"/>
    <d v="2021-01-08T00:00:00"/>
  </r>
  <r>
    <x v="8"/>
    <s v="TI"/>
    <x v="9"/>
    <x v="30"/>
    <x v="0"/>
    <n v="5125752"/>
    <n v="1450000"/>
    <x v="0"/>
    <s v="YES"/>
    <d v="2021-01-07T00:00:00"/>
  </r>
  <r>
    <x v="8"/>
    <s v="TI"/>
    <x v="3"/>
    <x v="37"/>
    <x v="2"/>
    <n v="5126481"/>
    <n v="365000"/>
    <x v="0"/>
    <s v="YES"/>
    <d v="2021-01-08T00:00:00"/>
  </r>
  <r>
    <x v="8"/>
    <s v="TI"/>
    <x v="9"/>
    <x v="30"/>
    <x v="0"/>
    <n v="5125796"/>
    <n v="310000"/>
    <x v="0"/>
    <s v="YES"/>
    <d v="2021-01-07T00:00:00"/>
  </r>
  <r>
    <x v="8"/>
    <s v="TI"/>
    <x v="3"/>
    <x v="29"/>
    <x v="0"/>
    <n v="5126581"/>
    <n v="310000"/>
    <x v="0"/>
    <s v="YES"/>
    <d v="2021-01-08T00:00:00"/>
  </r>
  <r>
    <x v="8"/>
    <s v="TI"/>
    <x v="9"/>
    <x v="30"/>
    <x v="2"/>
    <n v="5124734"/>
    <n v="455000"/>
    <x v="0"/>
    <s v="YES"/>
    <d v="2021-01-05T00:00:00"/>
  </r>
  <r>
    <x v="8"/>
    <s v="TI"/>
    <x v="9"/>
    <x v="30"/>
    <x v="0"/>
    <n v="5127125"/>
    <n v="687500"/>
    <x v="0"/>
    <s v="YES"/>
    <d v="2021-01-11T00:00:00"/>
  </r>
  <r>
    <x v="8"/>
    <s v="TI"/>
    <x v="9"/>
    <x v="30"/>
    <x v="0"/>
    <n v="5124673"/>
    <n v="630000"/>
    <x v="0"/>
    <s v="YES"/>
    <d v="2021-01-05T00:00:00"/>
  </r>
  <r>
    <x v="8"/>
    <s v="TI"/>
    <x v="16"/>
    <x v="32"/>
    <x v="0"/>
    <n v="5125789"/>
    <n v="704500"/>
    <x v="0"/>
    <s v="YES"/>
    <d v="2021-01-07T00:00:00"/>
  </r>
  <r>
    <x v="8"/>
    <s v="TI"/>
    <x v="16"/>
    <x v="32"/>
    <x v="0"/>
    <n v="5126336"/>
    <n v="2350000"/>
    <x v="0"/>
    <s v="YES"/>
    <d v="2021-01-08T00:00:00"/>
  </r>
  <r>
    <x v="8"/>
    <s v="TI"/>
    <x v="3"/>
    <x v="31"/>
    <x v="0"/>
    <n v="5127250"/>
    <n v="765000"/>
    <x v="0"/>
    <s v="YES"/>
    <d v="2021-01-11T00:00:00"/>
  </r>
  <r>
    <x v="8"/>
    <s v="TI"/>
    <x v="16"/>
    <x v="32"/>
    <x v="0"/>
    <n v="5127233"/>
    <n v="720000"/>
    <x v="0"/>
    <s v="YES"/>
    <d v="2021-01-11T00:00:00"/>
  </r>
  <r>
    <x v="8"/>
    <s v="TI"/>
    <x v="4"/>
    <x v="34"/>
    <x v="0"/>
    <n v="5126334"/>
    <n v="6450000"/>
    <x v="0"/>
    <s v="YES"/>
    <d v="2021-01-08T00:00:00"/>
  </r>
  <r>
    <x v="8"/>
    <s v="TI"/>
    <x v="9"/>
    <x v="30"/>
    <x v="3"/>
    <n v="5127042"/>
    <n v="85000"/>
    <x v="0"/>
    <s v="YES"/>
    <d v="2021-01-11T00:00:00"/>
  </r>
  <r>
    <x v="8"/>
    <s v="TI"/>
    <x v="9"/>
    <x v="30"/>
    <x v="0"/>
    <n v="5127190"/>
    <n v="540000"/>
    <x v="0"/>
    <s v="YES"/>
    <d v="2021-01-11T00:00:00"/>
  </r>
  <r>
    <x v="8"/>
    <s v="TI"/>
    <x v="9"/>
    <x v="30"/>
    <x v="0"/>
    <n v="5124823"/>
    <n v="498000"/>
    <x v="0"/>
    <s v="YES"/>
    <d v="2021-01-05T00:00:00"/>
  </r>
  <r>
    <x v="8"/>
    <s v="TI"/>
    <x v="16"/>
    <x v="32"/>
    <x v="0"/>
    <n v="5135494"/>
    <n v="641000"/>
    <x v="0"/>
    <s v="YES"/>
    <d v="2021-01-29T00:00:00"/>
  </r>
  <r>
    <x v="8"/>
    <s v="TI"/>
    <x v="3"/>
    <x v="33"/>
    <x v="3"/>
    <n v="5126275"/>
    <n v="160000"/>
    <x v="0"/>
    <s v="YES"/>
    <d v="2021-01-08T00:00:00"/>
  </r>
  <r>
    <x v="8"/>
    <s v="TI"/>
    <x v="3"/>
    <x v="33"/>
    <x v="3"/>
    <n v="5126343"/>
    <n v="522500"/>
    <x v="0"/>
    <s v="YES"/>
    <d v="2021-01-08T00:00:00"/>
  </r>
  <r>
    <x v="8"/>
    <s v="TI"/>
    <x v="16"/>
    <x v="32"/>
    <x v="0"/>
    <n v="5135483"/>
    <n v="630000"/>
    <x v="0"/>
    <s v="YES"/>
    <d v="2021-01-29T00:00:00"/>
  </r>
  <r>
    <x v="8"/>
    <s v="TI"/>
    <x v="4"/>
    <x v="34"/>
    <x v="2"/>
    <n v="5124802"/>
    <n v="821000"/>
    <x v="0"/>
    <s v="YES"/>
    <d v="2021-01-05T00:00:00"/>
  </r>
  <r>
    <x v="8"/>
    <s v="TI"/>
    <x v="3"/>
    <x v="29"/>
    <x v="0"/>
    <n v="5126175"/>
    <n v="648280"/>
    <x v="1"/>
    <s v="YES"/>
    <d v="2021-01-08T00:00:00"/>
  </r>
  <r>
    <x v="8"/>
    <s v="TI"/>
    <x v="16"/>
    <x v="32"/>
    <x v="2"/>
    <n v="5135536"/>
    <n v="199000"/>
    <x v="0"/>
    <s v="YES"/>
    <d v="2021-01-29T00:00:00"/>
  </r>
  <r>
    <x v="8"/>
    <s v="TI"/>
    <x v="3"/>
    <x v="29"/>
    <x v="0"/>
    <n v="5126400"/>
    <n v="810440"/>
    <x v="1"/>
    <s v="YES"/>
    <d v="2021-01-08T00:00:00"/>
  </r>
  <r>
    <x v="8"/>
    <s v="TI"/>
    <x v="16"/>
    <x v="32"/>
    <x v="0"/>
    <n v="5131454"/>
    <n v="407000"/>
    <x v="0"/>
    <s v="YES"/>
    <d v="2021-01-22T00:00:00"/>
  </r>
  <r>
    <x v="8"/>
    <s v="TI"/>
    <x v="3"/>
    <x v="38"/>
    <x v="1"/>
    <n v="5131557"/>
    <n v="11220000"/>
    <x v="0"/>
    <s v="YES"/>
    <d v="2021-01-22T00:00:00"/>
  </r>
  <r>
    <x v="8"/>
    <s v="TI"/>
    <x v="3"/>
    <x v="37"/>
    <x v="4"/>
    <n v="5128984"/>
    <n v="259000"/>
    <x v="0"/>
    <s v="YES"/>
    <d v="2021-01-15T00:00:00"/>
  </r>
  <r>
    <x v="8"/>
    <s v="TI"/>
    <x v="3"/>
    <x v="33"/>
    <x v="1"/>
    <n v="5128955"/>
    <n v="670000"/>
    <x v="0"/>
    <s v="YES"/>
    <d v="2021-01-15T00:00:00"/>
  </r>
  <r>
    <x v="8"/>
    <s v="TI"/>
    <x v="3"/>
    <x v="29"/>
    <x v="0"/>
    <n v="5128953"/>
    <n v="339900"/>
    <x v="0"/>
    <s v="YES"/>
    <d v="2021-01-15T00:00:00"/>
  </r>
  <r>
    <x v="8"/>
    <s v="TI"/>
    <x v="9"/>
    <x v="30"/>
    <x v="2"/>
    <n v="5128946"/>
    <n v="390000"/>
    <x v="0"/>
    <s v="YES"/>
    <d v="2021-01-15T00:00:00"/>
  </r>
  <r>
    <x v="8"/>
    <s v="TI"/>
    <x v="9"/>
    <x v="30"/>
    <x v="0"/>
    <n v="5128939"/>
    <n v="248000"/>
    <x v="0"/>
    <s v="YES"/>
    <d v="2021-01-15T00:00:00"/>
  </r>
  <r>
    <x v="8"/>
    <s v="TI"/>
    <x v="9"/>
    <x v="30"/>
    <x v="3"/>
    <n v="5128929"/>
    <n v="135000"/>
    <x v="0"/>
    <s v="YES"/>
    <d v="2021-01-15T00:00:00"/>
  </r>
  <r>
    <x v="8"/>
    <s v="TI"/>
    <x v="3"/>
    <x v="29"/>
    <x v="0"/>
    <n v="5131267"/>
    <n v="619248"/>
    <x v="1"/>
    <s v="YES"/>
    <d v="2021-01-22T00:00:00"/>
  </r>
  <r>
    <x v="8"/>
    <s v="TI"/>
    <x v="3"/>
    <x v="38"/>
    <x v="0"/>
    <n v="5129781"/>
    <n v="478000"/>
    <x v="0"/>
    <s v="YES"/>
    <d v="2021-01-19T00:00:00"/>
  </r>
  <r>
    <x v="8"/>
    <s v="TI"/>
    <x v="3"/>
    <x v="29"/>
    <x v="0"/>
    <n v="5129339"/>
    <n v="799000"/>
    <x v="0"/>
    <s v="YES"/>
    <d v="2021-01-15T00:00:00"/>
  </r>
  <r>
    <x v="8"/>
    <s v="TI"/>
    <x v="16"/>
    <x v="32"/>
    <x v="2"/>
    <n v="5133112"/>
    <n v="105000"/>
    <x v="0"/>
    <s v="YES"/>
    <d v="2021-01-26T00:00:00"/>
  </r>
  <r>
    <x v="8"/>
    <s v="TI"/>
    <x v="9"/>
    <x v="30"/>
    <x v="0"/>
    <n v="5128889"/>
    <n v="268000"/>
    <x v="0"/>
    <s v="YES"/>
    <d v="2021-01-15T00:00:00"/>
  </r>
  <r>
    <x v="8"/>
    <s v="TI"/>
    <x v="16"/>
    <x v="32"/>
    <x v="0"/>
    <n v="5129875"/>
    <n v="849000"/>
    <x v="0"/>
    <s v="YES"/>
    <d v="2021-01-19T00:00:00"/>
  </r>
  <r>
    <x v="8"/>
    <s v="TI"/>
    <x v="16"/>
    <x v="32"/>
    <x v="3"/>
    <n v="5133249"/>
    <n v="221000"/>
    <x v="0"/>
    <s v="YES"/>
    <d v="2021-01-26T00:00:00"/>
  </r>
  <r>
    <x v="8"/>
    <s v="TI"/>
    <x v="13"/>
    <x v="36"/>
    <x v="0"/>
    <n v="5133251"/>
    <n v="425000"/>
    <x v="0"/>
    <s v="YES"/>
    <d v="2021-01-26T00:00:00"/>
  </r>
  <r>
    <x v="8"/>
    <s v="TI"/>
    <x v="3"/>
    <x v="37"/>
    <x v="0"/>
    <n v="5133256"/>
    <n v="461500"/>
    <x v="0"/>
    <s v="YES"/>
    <d v="2021-01-26T00:00:00"/>
  </r>
  <r>
    <x v="8"/>
    <s v="TI"/>
    <x v="9"/>
    <x v="30"/>
    <x v="0"/>
    <n v="5128778"/>
    <n v="1249500"/>
    <x v="0"/>
    <s v="YES"/>
    <d v="2021-01-15T00:00:00"/>
  </r>
  <r>
    <x v="8"/>
    <s v="TI"/>
    <x v="9"/>
    <x v="30"/>
    <x v="2"/>
    <n v="5132796"/>
    <n v="285000"/>
    <x v="0"/>
    <s v="YES"/>
    <d v="2021-01-26T00:00:00"/>
  </r>
  <r>
    <x v="8"/>
    <s v="TI"/>
    <x v="4"/>
    <x v="34"/>
    <x v="0"/>
    <n v="5129306"/>
    <n v="2500000"/>
    <x v="0"/>
    <s v="YES"/>
    <d v="2021-01-15T00:00:00"/>
  </r>
  <r>
    <x v="8"/>
    <s v="TI"/>
    <x v="3"/>
    <x v="33"/>
    <x v="0"/>
    <n v="5131651"/>
    <n v="2000000"/>
    <x v="0"/>
    <s v="YES"/>
    <d v="2021-01-22T00:00:00"/>
  </r>
  <r>
    <x v="8"/>
    <s v="TI"/>
    <x v="16"/>
    <x v="32"/>
    <x v="0"/>
    <n v="5129233"/>
    <n v="611000"/>
    <x v="0"/>
    <s v="YES"/>
    <d v="2021-01-15T00:00:00"/>
  </r>
  <r>
    <x v="8"/>
    <s v="TI"/>
    <x v="9"/>
    <x v="30"/>
    <x v="0"/>
    <n v="5129250"/>
    <n v="445000"/>
    <x v="0"/>
    <s v="YES"/>
    <d v="2021-01-15T00:00:00"/>
  </r>
  <r>
    <x v="8"/>
    <s v="TI"/>
    <x v="4"/>
    <x v="34"/>
    <x v="0"/>
    <n v="5129267"/>
    <n v="2000000"/>
    <x v="0"/>
    <s v="YES"/>
    <d v="2021-01-15T00:00:00"/>
  </r>
  <r>
    <x v="8"/>
    <s v="TI"/>
    <x v="3"/>
    <x v="29"/>
    <x v="0"/>
    <n v="5129145"/>
    <n v="465000"/>
    <x v="0"/>
    <s v="YES"/>
    <d v="2021-01-15T00:00:00"/>
  </r>
  <r>
    <x v="8"/>
    <s v="TI"/>
    <x v="9"/>
    <x v="30"/>
    <x v="0"/>
    <n v="5131597"/>
    <n v="425000"/>
    <x v="0"/>
    <s v="YES"/>
    <d v="2021-01-22T00:00:00"/>
  </r>
  <r>
    <x v="8"/>
    <s v="TI"/>
    <x v="3"/>
    <x v="31"/>
    <x v="0"/>
    <n v="5129143"/>
    <n v="359775"/>
    <x v="0"/>
    <s v="YES"/>
    <d v="2021-01-15T00:00:00"/>
  </r>
  <r>
    <x v="8"/>
    <s v="TI"/>
    <x v="4"/>
    <x v="34"/>
    <x v="2"/>
    <n v="5123905"/>
    <n v="760000"/>
    <x v="0"/>
    <s v="YES"/>
    <d v="2021-01-04T00:00:00"/>
  </r>
  <r>
    <x v="8"/>
    <s v="TI"/>
    <x v="3"/>
    <x v="33"/>
    <x v="1"/>
    <n v="5129137"/>
    <n v="2163719.4900000002"/>
    <x v="0"/>
    <s v="YES"/>
    <d v="2021-01-15T00:00:00"/>
  </r>
  <r>
    <x v="8"/>
    <s v="TI"/>
    <x v="3"/>
    <x v="29"/>
    <x v="0"/>
    <n v="5132254"/>
    <n v="470000"/>
    <x v="0"/>
    <s v="YES"/>
    <d v="2021-01-25T00:00:00"/>
  </r>
  <r>
    <x v="8"/>
    <s v="TI"/>
    <x v="4"/>
    <x v="34"/>
    <x v="2"/>
    <n v="5132164"/>
    <n v="785000"/>
    <x v="0"/>
    <s v="YES"/>
    <d v="2021-01-25T00:00:00"/>
  </r>
  <r>
    <x v="8"/>
    <s v="TI"/>
    <x v="3"/>
    <x v="29"/>
    <x v="0"/>
    <n v="5131585"/>
    <n v="660472"/>
    <x v="1"/>
    <s v="YES"/>
    <d v="2021-01-22T00:00:00"/>
  </r>
  <r>
    <x v="8"/>
    <s v="TI"/>
    <x v="16"/>
    <x v="32"/>
    <x v="0"/>
    <n v="5131573"/>
    <n v="425000"/>
    <x v="0"/>
    <s v="YES"/>
    <d v="2021-01-22T00:00:00"/>
  </r>
  <r>
    <x v="8"/>
    <s v="TI"/>
    <x v="4"/>
    <x v="34"/>
    <x v="0"/>
    <n v="5132196"/>
    <n v="2575000"/>
    <x v="0"/>
    <s v="YES"/>
    <d v="2021-01-25T00:00:00"/>
  </r>
  <r>
    <x v="8"/>
    <s v="TI"/>
    <x v="3"/>
    <x v="31"/>
    <x v="0"/>
    <n v="5129059"/>
    <n v="555000"/>
    <x v="0"/>
    <s v="YES"/>
    <d v="2021-01-15T00:00:00"/>
  </r>
  <r>
    <x v="8"/>
    <s v="TI"/>
    <x v="4"/>
    <x v="34"/>
    <x v="2"/>
    <n v="5132233"/>
    <n v="750000"/>
    <x v="0"/>
    <s v="YES"/>
    <d v="2021-01-25T00:00:00"/>
  </r>
  <r>
    <x v="8"/>
    <s v="TI"/>
    <x v="3"/>
    <x v="29"/>
    <x v="0"/>
    <n v="5129029"/>
    <n v="659366"/>
    <x v="1"/>
    <s v="YES"/>
    <d v="2021-01-15T00:00:00"/>
  </r>
  <r>
    <x v="8"/>
    <s v="TI"/>
    <x v="13"/>
    <x v="36"/>
    <x v="0"/>
    <n v="5131467"/>
    <n v="379000"/>
    <x v="0"/>
    <s v="YES"/>
    <d v="2021-01-22T00:00:00"/>
  </r>
  <r>
    <x v="8"/>
    <s v="TI"/>
    <x v="16"/>
    <x v="32"/>
    <x v="3"/>
    <n v="5129303"/>
    <n v="435000"/>
    <x v="0"/>
    <s v="YES"/>
    <d v="2021-01-15T00:00:00"/>
  </r>
  <r>
    <x v="8"/>
    <s v="TI"/>
    <x v="9"/>
    <x v="30"/>
    <x v="2"/>
    <n v="5128210"/>
    <n v="209700"/>
    <x v="0"/>
    <s v="YES"/>
    <d v="2021-01-13T00:00:00"/>
  </r>
  <r>
    <x v="8"/>
    <s v="TI"/>
    <x v="4"/>
    <x v="34"/>
    <x v="0"/>
    <n v="5128442"/>
    <n v="1090000"/>
    <x v="0"/>
    <s v="YES"/>
    <d v="2021-01-14T00:00:00"/>
  </r>
  <r>
    <x v="8"/>
    <s v="TI"/>
    <x v="3"/>
    <x v="35"/>
    <x v="0"/>
    <n v="5130383"/>
    <n v="360000"/>
    <x v="0"/>
    <s v="YES"/>
    <d v="2021-01-20T00:00:00"/>
  </r>
  <r>
    <x v="8"/>
    <s v="TI"/>
    <x v="3"/>
    <x v="29"/>
    <x v="0"/>
    <n v="5130957"/>
    <n v="353000"/>
    <x v="0"/>
    <s v="YES"/>
    <d v="2021-01-21T00:00:00"/>
  </r>
  <r>
    <x v="8"/>
    <s v="TI"/>
    <x v="4"/>
    <x v="34"/>
    <x v="2"/>
    <n v="5130982"/>
    <n v="1000000"/>
    <x v="0"/>
    <s v="YES"/>
    <d v="2021-01-21T00:00:00"/>
  </r>
  <r>
    <x v="8"/>
    <s v="TI"/>
    <x v="16"/>
    <x v="32"/>
    <x v="0"/>
    <n v="5130489"/>
    <n v="415000"/>
    <x v="0"/>
    <s v="YES"/>
    <d v="2021-01-20T00:00:00"/>
  </r>
  <r>
    <x v="8"/>
    <s v="TI"/>
    <x v="3"/>
    <x v="31"/>
    <x v="2"/>
    <n v="5133850"/>
    <n v="385000"/>
    <x v="0"/>
    <s v="YES"/>
    <d v="2021-01-27T00:00:00"/>
  </r>
  <r>
    <x v="8"/>
    <s v="TI"/>
    <x v="16"/>
    <x v="32"/>
    <x v="0"/>
    <n v="5128246"/>
    <n v="570000"/>
    <x v="0"/>
    <s v="YES"/>
    <d v="2021-01-13T00:00:00"/>
  </r>
  <r>
    <x v="8"/>
    <s v="TI"/>
    <x v="9"/>
    <x v="30"/>
    <x v="0"/>
    <n v="5130271"/>
    <n v="728000"/>
    <x v="0"/>
    <s v="YES"/>
    <d v="2021-01-20T00:00:00"/>
  </r>
  <r>
    <x v="8"/>
    <s v="TI"/>
    <x v="9"/>
    <x v="30"/>
    <x v="0"/>
    <n v="5130764"/>
    <n v="394000"/>
    <x v="0"/>
    <s v="YES"/>
    <d v="2021-01-21T00:00:00"/>
  </r>
  <r>
    <x v="8"/>
    <s v="TI"/>
    <x v="9"/>
    <x v="30"/>
    <x v="3"/>
    <n v="5130269"/>
    <n v="145000"/>
    <x v="0"/>
    <s v="YES"/>
    <d v="2021-01-20T00:00:00"/>
  </r>
  <r>
    <x v="8"/>
    <s v="TI"/>
    <x v="3"/>
    <x v="29"/>
    <x v="1"/>
    <n v="5128588"/>
    <n v="737500"/>
    <x v="0"/>
    <s v="YES"/>
    <d v="2021-01-14T00:00:00"/>
  </r>
  <r>
    <x v="8"/>
    <s v="TI"/>
    <x v="9"/>
    <x v="30"/>
    <x v="0"/>
    <n v="5131250"/>
    <n v="585000"/>
    <x v="0"/>
    <s v="YES"/>
    <d v="2021-01-22T00:00:00"/>
  </r>
  <r>
    <x v="8"/>
    <s v="TI"/>
    <x v="16"/>
    <x v="32"/>
    <x v="0"/>
    <n v="5128196"/>
    <n v="472000"/>
    <x v="0"/>
    <s v="YES"/>
    <d v="2021-01-13T00:00:00"/>
  </r>
  <r>
    <x v="8"/>
    <s v="TI"/>
    <x v="3"/>
    <x v="31"/>
    <x v="0"/>
    <n v="5130805"/>
    <n v="428000"/>
    <x v="0"/>
    <s v="YES"/>
    <d v="2021-01-21T00:00:00"/>
  </r>
  <r>
    <x v="8"/>
    <s v="TI"/>
    <x v="9"/>
    <x v="30"/>
    <x v="0"/>
    <n v="5130664"/>
    <n v="245000"/>
    <x v="0"/>
    <s v="YES"/>
    <d v="2021-01-21T00:00:00"/>
  </r>
  <r>
    <x v="8"/>
    <s v="TI"/>
    <x v="3"/>
    <x v="29"/>
    <x v="0"/>
    <n v="5130250"/>
    <n v="412500"/>
    <x v="0"/>
    <s v="YES"/>
    <d v="2021-01-20T00:00:00"/>
  </r>
  <r>
    <x v="9"/>
    <s v="TT"/>
    <x v="1"/>
    <x v="14"/>
    <x v="4"/>
    <n v="5124604"/>
    <n v="243000"/>
    <x v="0"/>
    <s v="YES"/>
    <d v="2021-01-05T00:00:00"/>
  </r>
  <r>
    <x v="9"/>
    <s v="TT"/>
    <x v="1"/>
    <x v="39"/>
    <x v="0"/>
    <n v="5126989"/>
    <n v="217500"/>
    <x v="0"/>
    <s v="YES"/>
    <d v="2021-01-11T00:00:00"/>
  </r>
  <r>
    <x v="9"/>
    <s v="TT"/>
    <x v="1"/>
    <x v="39"/>
    <x v="2"/>
    <n v="5131515"/>
    <n v="115000"/>
    <x v="0"/>
    <s v="YES"/>
    <d v="2021-01-22T00:00:00"/>
  </r>
  <r>
    <x v="9"/>
    <s v="TT"/>
    <x v="1"/>
    <x v="14"/>
    <x v="2"/>
    <n v="5124829"/>
    <n v="360000"/>
    <x v="0"/>
    <s v="YES"/>
    <d v="2021-01-05T00:00:00"/>
  </r>
  <r>
    <x v="9"/>
    <s v="TT"/>
    <x v="1"/>
    <x v="14"/>
    <x v="0"/>
    <n v="5129932"/>
    <n v="495000"/>
    <x v="0"/>
    <s v="YES"/>
    <d v="2021-01-19T00:00:00"/>
  </r>
  <r>
    <x v="9"/>
    <s v="TT"/>
    <x v="1"/>
    <x v="40"/>
    <x v="2"/>
    <n v="5125250"/>
    <n v="175000"/>
    <x v="0"/>
    <s v="YES"/>
    <d v="2021-01-06T00:00:00"/>
  </r>
  <r>
    <x v="9"/>
    <s v="TT"/>
    <x v="1"/>
    <x v="39"/>
    <x v="0"/>
    <n v="5134107"/>
    <n v="275000"/>
    <x v="0"/>
    <s v="YES"/>
    <d v="2021-01-27T00:00:00"/>
  </r>
  <r>
    <x v="9"/>
    <s v="TT"/>
    <x v="1"/>
    <x v="14"/>
    <x v="0"/>
    <n v="5129349"/>
    <n v="369000"/>
    <x v="0"/>
    <s v="YES"/>
    <d v="2021-01-15T00:00:00"/>
  </r>
  <r>
    <x v="9"/>
    <s v="TT"/>
    <x v="1"/>
    <x v="14"/>
    <x v="0"/>
    <n v="5129170"/>
    <n v="445000"/>
    <x v="0"/>
    <s v="YES"/>
    <d v="2021-01-15T00:00:00"/>
  </r>
  <r>
    <x v="9"/>
    <s v="TT"/>
    <x v="1"/>
    <x v="39"/>
    <x v="0"/>
    <n v="5127229"/>
    <n v="500000"/>
    <x v="0"/>
    <s v="YES"/>
    <d v="2021-01-11T00:00:00"/>
  </r>
  <r>
    <x v="10"/>
    <s v="TTE"/>
    <x v="16"/>
    <x v="41"/>
    <x v="0"/>
    <n v="5133941"/>
    <n v="495000"/>
    <x v="0"/>
    <s v="YES"/>
    <d v="2021-01-27T00:00:00"/>
  </r>
  <r>
    <x v="10"/>
    <s v="TTE"/>
    <x v="16"/>
    <x v="41"/>
    <x v="2"/>
    <n v="5124727"/>
    <n v="185000"/>
    <x v="0"/>
    <s v="YES"/>
    <d v="2021-01-05T00:00:00"/>
  </r>
  <r>
    <x v="10"/>
    <s v="TTE"/>
    <x v="16"/>
    <x v="41"/>
    <x v="0"/>
    <n v="5128278"/>
    <n v="71000"/>
    <x v="0"/>
    <s v="YES"/>
    <d v="2021-01-13T00:00:00"/>
  </r>
  <r>
    <x v="11"/>
    <s v="WE"/>
    <x v="3"/>
    <x v="42"/>
    <x v="0"/>
    <n v="5124026"/>
    <n v="385000"/>
    <x v="0"/>
    <s v="YES"/>
    <d v="2021-01-04T00:00:00"/>
  </r>
  <r>
    <x v="11"/>
    <s v="WE"/>
    <x v="3"/>
    <x v="43"/>
    <x v="0"/>
    <n v="5125884"/>
    <n v="443087"/>
    <x v="1"/>
    <s v="YES"/>
    <d v="2021-01-07T00:00:00"/>
  </r>
  <r>
    <x v="11"/>
    <s v="WE"/>
    <x v="18"/>
    <x v="44"/>
    <x v="2"/>
    <n v="5124054"/>
    <n v="292765"/>
    <x v="1"/>
    <s v="YES"/>
    <d v="2021-01-04T00:00:00"/>
  </r>
  <r>
    <x v="11"/>
    <s v="WE"/>
    <x v="3"/>
    <x v="45"/>
    <x v="0"/>
    <n v="5130936"/>
    <n v="400000"/>
    <x v="0"/>
    <s v="YES"/>
    <d v="2021-01-21T00:00:00"/>
  </r>
  <r>
    <x v="11"/>
    <s v="WE"/>
    <x v="3"/>
    <x v="42"/>
    <x v="0"/>
    <n v="5125469"/>
    <n v="1035000"/>
    <x v="0"/>
    <s v="YES"/>
    <d v="2021-01-06T00:00:00"/>
  </r>
  <r>
    <x v="11"/>
    <s v="WE"/>
    <x v="3"/>
    <x v="43"/>
    <x v="0"/>
    <n v="5124016"/>
    <n v="450345"/>
    <x v="1"/>
    <s v="YES"/>
    <d v="2021-01-04T00:00:00"/>
  </r>
  <r>
    <x v="11"/>
    <s v="WE"/>
    <x v="3"/>
    <x v="45"/>
    <x v="0"/>
    <n v="5135411"/>
    <n v="375000"/>
    <x v="0"/>
    <s v="YES"/>
    <d v="2021-01-29T00:00:00"/>
  </r>
  <r>
    <x v="11"/>
    <s v="WE"/>
    <x v="18"/>
    <x v="46"/>
    <x v="0"/>
    <n v="5135652"/>
    <n v="465000"/>
    <x v="0"/>
    <s v="YES"/>
    <d v="2021-01-29T00:00:00"/>
  </r>
  <r>
    <x v="11"/>
    <s v="WE"/>
    <x v="3"/>
    <x v="47"/>
    <x v="0"/>
    <n v="5130905"/>
    <n v="413698"/>
    <x v="1"/>
    <s v="YES"/>
    <d v="2021-01-21T00:00:00"/>
  </r>
  <r>
    <x v="11"/>
    <s v="WE"/>
    <x v="3"/>
    <x v="42"/>
    <x v="0"/>
    <n v="5125481"/>
    <n v="435000"/>
    <x v="0"/>
    <s v="YES"/>
    <d v="2021-01-06T00:00:00"/>
  </r>
  <r>
    <x v="11"/>
    <s v="WE"/>
    <x v="3"/>
    <x v="45"/>
    <x v="2"/>
    <n v="5125909"/>
    <n v="236000"/>
    <x v="0"/>
    <s v="YES"/>
    <d v="2021-01-07T00:00:00"/>
  </r>
  <r>
    <x v="11"/>
    <s v="WE"/>
    <x v="3"/>
    <x v="43"/>
    <x v="0"/>
    <n v="5124013"/>
    <n v="347500"/>
    <x v="0"/>
    <s v="YES"/>
    <d v="2021-01-04T00:00:00"/>
  </r>
  <r>
    <x v="11"/>
    <s v="WE"/>
    <x v="3"/>
    <x v="48"/>
    <x v="3"/>
    <n v="5131577"/>
    <n v="145000"/>
    <x v="0"/>
    <s v="YES"/>
    <d v="2021-01-22T00:00:00"/>
  </r>
  <r>
    <x v="11"/>
    <s v="WE"/>
    <x v="18"/>
    <x v="44"/>
    <x v="0"/>
    <n v="5130483"/>
    <n v="307000"/>
    <x v="0"/>
    <s v="YES"/>
    <d v="2021-01-20T00:00:00"/>
  </r>
  <r>
    <x v="11"/>
    <s v="WE"/>
    <x v="3"/>
    <x v="43"/>
    <x v="0"/>
    <n v="5135299"/>
    <n v="378571"/>
    <x v="1"/>
    <s v="YES"/>
    <d v="2021-01-29T00:00:00"/>
  </r>
  <r>
    <x v="11"/>
    <s v="WE"/>
    <x v="3"/>
    <x v="48"/>
    <x v="0"/>
    <n v="5130491"/>
    <n v="835000"/>
    <x v="0"/>
    <s v="YES"/>
    <d v="2021-01-20T00:00:00"/>
  </r>
  <r>
    <x v="11"/>
    <s v="WE"/>
    <x v="3"/>
    <x v="42"/>
    <x v="0"/>
    <n v="5135420"/>
    <n v="435071"/>
    <x v="1"/>
    <s v="YES"/>
    <d v="2021-01-29T00:00:00"/>
  </r>
  <r>
    <x v="11"/>
    <s v="WE"/>
    <x v="3"/>
    <x v="48"/>
    <x v="0"/>
    <n v="5131629"/>
    <n v="320000"/>
    <x v="0"/>
    <s v="YES"/>
    <d v="2021-01-22T00:00:00"/>
  </r>
  <r>
    <x v="11"/>
    <s v="WE"/>
    <x v="3"/>
    <x v="48"/>
    <x v="0"/>
    <n v="5129296"/>
    <n v="629900"/>
    <x v="0"/>
    <s v="YES"/>
    <d v="2021-01-15T00:00:00"/>
  </r>
  <r>
    <x v="11"/>
    <s v="WE"/>
    <x v="3"/>
    <x v="42"/>
    <x v="0"/>
    <n v="5131600"/>
    <n v="200000"/>
    <x v="0"/>
    <s v="YES"/>
    <d v="2021-01-22T00:00:00"/>
  </r>
  <r>
    <x v="11"/>
    <s v="WE"/>
    <x v="13"/>
    <x v="49"/>
    <x v="0"/>
    <n v="5131605"/>
    <n v="416764"/>
    <x v="0"/>
    <s v="YES"/>
    <d v="2021-01-22T00:00:00"/>
  </r>
  <r>
    <x v="11"/>
    <s v="WE"/>
    <x v="3"/>
    <x v="43"/>
    <x v="0"/>
    <n v="5131617"/>
    <n v="543044"/>
    <x v="1"/>
    <s v="YES"/>
    <d v="2021-01-22T00:00:00"/>
  </r>
  <r>
    <x v="11"/>
    <s v="WE"/>
    <x v="3"/>
    <x v="45"/>
    <x v="2"/>
    <n v="5131627"/>
    <n v="400000"/>
    <x v="0"/>
    <s v="YES"/>
    <d v="2021-01-22T00:00:00"/>
  </r>
  <r>
    <x v="11"/>
    <s v="WE"/>
    <x v="18"/>
    <x v="46"/>
    <x v="0"/>
    <n v="5123952"/>
    <n v="360000"/>
    <x v="0"/>
    <s v="YES"/>
    <d v="2021-01-04T00:00:00"/>
  </r>
  <r>
    <x v="11"/>
    <s v="WE"/>
    <x v="3"/>
    <x v="43"/>
    <x v="0"/>
    <n v="5129256"/>
    <n v="322750"/>
    <x v="1"/>
    <s v="YES"/>
    <d v="2021-01-15T00:00:00"/>
  </r>
  <r>
    <x v="11"/>
    <s v="WE"/>
    <x v="3"/>
    <x v="50"/>
    <x v="0"/>
    <n v="5125717"/>
    <n v="395000"/>
    <x v="0"/>
    <s v="YES"/>
    <d v="2021-01-07T00:00:00"/>
  </r>
  <r>
    <x v="11"/>
    <s v="WE"/>
    <x v="3"/>
    <x v="42"/>
    <x v="0"/>
    <n v="5124695"/>
    <n v="525000"/>
    <x v="0"/>
    <s v="YES"/>
    <d v="2021-01-05T00:00:00"/>
  </r>
  <r>
    <x v="11"/>
    <s v="WE"/>
    <x v="3"/>
    <x v="43"/>
    <x v="0"/>
    <n v="5129650"/>
    <n v="521709"/>
    <x v="1"/>
    <s v="YES"/>
    <d v="2021-01-19T00:00:00"/>
  </r>
  <r>
    <x v="11"/>
    <s v="WE"/>
    <x v="3"/>
    <x v="42"/>
    <x v="2"/>
    <n v="5124793"/>
    <n v="179000"/>
    <x v="0"/>
    <s v="YES"/>
    <d v="2021-01-05T00:00:00"/>
  </r>
  <r>
    <x v="11"/>
    <s v="WE"/>
    <x v="3"/>
    <x v="47"/>
    <x v="0"/>
    <n v="5129847"/>
    <n v="369997"/>
    <x v="1"/>
    <s v="YES"/>
    <d v="2021-01-19T00:00:00"/>
  </r>
  <r>
    <x v="11"/>
    <s v="WE"/>
    <x v="18"/>
    <x v="44"/>
    <x v="2"/>
    <n v="5124744"/>
    <n v="289875"/>
    <x v="1"/>
    <s v="YES"/>
    <d v="2021-01-05T00:00:00"/>
  </r>
  <r>
    <x v="11"/>
    <s v="WE"/>
    <x v="19"/>
    <x v="51"/>
    <x v="2"/>
    <n v="5129857"/>
    <n v="415000"/>
    <x v="0"/>
    <s v="YES"/>
    <d v="2021-01-19T00:00:00"/>
  </r>
  <r>
    <x v="11"/>
    <s v="WE"/>
    <x v="3"/>
    <x v="45"/>
    <x v="2"/>
    <n v="5129870"/>
    <n v="370000"/>
    <x v="0"/>
    <s v="YES"/>
    <d v="2021-01-19T00:00:00"/>
  </r>
  <r>
    <x v="11"/>
    <s v="WE"/>
    <x v="18"/>
    <x v="44"/>
    <x v="0"/>
    <n v="5135505"/>
    <n v="515000"/>
    <x v="0"/>
    <s v="YES"/>
    <d v="2021-01-29T00:00:00"/>
  </r>
  <r>
    <x v="11"/>
    <s v="WE"/>
    <x v="3"/>
    <x v="45"/>
    <x v="0"/>
    <n v="5130275"/>
    <n v="494250"/>
    <x v="0"/>
    <s v="YES"/>
    <d v="2021-01-20T00:00:00"/>
  </r>
  <r>
    <x v="11"/>
    <s v="WE"/>
    <x v="13"/>
    <x v="52"/>
    <x v="5"/>
    <n v="5135507"/>
    <n v="155000"/>
    <x v="0"/>
    <s v="YES"/>
    <d v="2021-01-29T00:00:00"/>
  </r>
  <r>
    <x v="11"/>
    <s v="WE"/>
    <x v="3"/>
    <x v="42"/>
    <x v="4"/>
    <n v="5131638"/>
    <n v="200000"/>
    <x v="0"/>
    <s v="YES"/>
    <d v="2021-01-22T00:00:00"/>
  </r>
  <r>
    <x v="11"/>
    <s v="WE"/>
    <x v="3"/>
    <x v="42"/>
    <x v="0"/>
    <n v="5131419"/>
    <n v="485000"/>
    <x v="0"/>
    <s v="YES"/>
    <d v="2021-01-22T00:00:00"/>
  </r>
  <r>
    <x v="11"/>
    <s v="WE"/>
    <x v="3"/>
    <x v="42"/>
    <x v="0"/>
    <n v="5124686"/>
    <n v="318000"/>
    <x v="0"/>
    <s v="YES"/>
    <d v="2021-01-05T00:00:00"/>
  </r>
  <r>
    <x v="11"/>
    <s v="WE"/>
    <x v="3"/>
    <x v="47"/>
    <x v="0"/>
    <n v="5131336"/>
    <n v="365000"/>
    <x v="0"/>
    <s v="YES"/>
    <d v="2021-01-22T00:00:00"/>
  </r>
  <r>
    <x v="11"/>
    <s v="WE"/>
    <x v="3"/>
    <x v="48"/>
    <x v="0"/>
    <n v="5124162"/>
    <n v="310000"/>
    <x v="0"/>
    <s v="YES"/>
    <d v="2021-01-04T00:00:00"/>
  </r>
  <r>
    <x v="11"/>
    <s v="WE"/>
    <x v="3"/>
    <x v="48"/>
    <x v="4"/>
    <n v="5129952"/>
    <n v="294000"/>
    <x v="0"/>
    <s v="YES"/>
    <d v="2021-01-19T00:00:00"/>
  </r>
  <r>
    <x v="11"/>
    <s v="WE"/>
    <x v="13"/>
    <x v="52"/>
    <x v="0"/>
    <n v="5130079"/>
    <n v="300000"/>
    <x v="0"/>
    <s v="YES"/>
    <d v="2021-01-20T00:00:00"/>
  </r>
  <r>
    <x v="11"/>
    <s v="WE"/>
    <x v="3"/>
    <x v="43"/>
    <x v="0"/>
    <n v="5130072"/>
    <n v="410429"/>
    <x v="1"/>
    <s v="YES"/>
    <d v="2021-01-20T00:00:00"/>
  </r>
  <r>
    <x v="11"/>
    <s v="WE"/>
    <x v="18"/>
    <x v="53"/>
    <x v="0"/>
    <n v="5124228"/>
    <n v="650000"/>
    <x v="0"/>
    <s v="YES"/>
    <d v="2021-01-04T00:00:00"/>
  </r>
  <r>
    <x v="11"/>
    <s v="WE"/>
    <x v="3"/>
    <x v="42"/>
    <x v="0"/>
    <n v="5130257"/>
    <n v="366721"/>
    <x v="1"/>
    <s v="YES"/>
    <d v="2021-01-20T00:00:00"/>
  </r>
  <r>
    <x v="11"/>
    <s v="WE"/>
    <x v="3"/>
    <x v="45"/>
    <x v="0"/>
    <n v="5125153"/>
    <n v="450500"/>
    <x v="0"/>
    <s v="YES"/>
    <d v="2021-01-06T00:00:00"/>
  </r>
  <r>
    <x v="11"/>
    <s v="WE"/>
    <x v="3"/>
    <x v="48"/>
    <x v="2"/>
    <n v="5135424"/>
    <n v="350000"/>
    <x v="0"/>
    <s v="YES"/>
    <d v="2021-01-29T00:00:00"/>
  </r>
  <r>
    <x v="11"/>
    <s v="WE"/>
    <x v="3"/>
    <x v="48"/>
    <x v="0"/>
    <n v="5135431"/>
    <n v="239900"/>
    <x v="0"/>
    <s v="YES"/>
    <d v="2021-01-29T00:00:00"/>
  </r>
  <r>
    <x v="11"/>
    <s v="WE"/>
    <x v="3"/>
    <x v="47"/>
    <x v="0"/>
    <n v="5124061"/>
    <n v="373000"/>
    <x v="0"/>
    <s v="YES"/>
    <d v="2021-01-04T00:00:00"/>
  </r>
  <r>
    <x v="11"/>
    <s v="WE"/>
    <x v="3"/>
    <x v="47"/>
    <x v="0"/>
    <n v="5125255"/>
    <n v="402755"/>
    <x v="1"/>
    <s v="YES"/>
    <d v="2021-01-06T00:00:00"/>
  </r>
  <r>
    <x v="11"/>
    <s v="WE"/>
    <x v="3"/>
    <x v="48"/>
    <x v="4"/>
    <n v="5135629"/>
    <n v="137500"/>
    <x v="0"/>
    <s v="YES"/>
    <d v="2021-01-29T00:00:00"/>
  </r>
  <r>
    <x v="11"/>
    <s v="WE"/>
    <x v="3"/>
    <x v="47"/>
    <x v="0"/>
    <n v="5129769"/>
    <n v="569965"/>
    <x v="1"/>
    <s v="YES"/>
    <d v="2021-01-19T00:00:00"/>
  </r>
  <r>
    <x v="11"/>
    <s v="WE"/>
    <x v="3"/>
    <x v="47"/>
    <x v="0"/>
    <n v="5125176"/>
    <n v="405076"/>
    <x v="1"/>
    <s v="YES"/>
    <d v="2021-01-06T00:00:00"/>
  </r>
  <r>
    <x v="11"/>
    <s v="WE"/>
    <x v="3"/>
    <x v="43"/>
    <x v="3"/>
    <n v="5129178"/>
    <n v="136000"/>
    <x v="1"/>
    <s v="YES"/>
    <d v="2021-01-15T00:00:00"/>
  </r>
  <r>
    <x v="11"/>
    <s v="WE"/>
    <x v="3"/>
    <x v="43"/>
    <x v="0"/>
    <n v="5129672"/>
    <n v="445003"/>
    <x v="1"/>
    <s v="YES"/>
    <d v="2021-01-19T00:00:00"/>
  </r>
  <r>
    <x v="11"/>
    <s v="WE"/>
    <x v="3"/>
    <x v="50"/>
    <x v="0"/>
    <n v="5125372"/>
    <n v="355000"/>
    <x v="0"/>
    <s v="YES"/>
    <d v="2021-01-06T00:00:00"/>
  </r>
  <r>
    <x v="11"/>
    <s v="WE"/>
    <x v="3"/>
    <x v="42"/>
    <x v="0"/>
    <n v="5125146"/>
    <n v="471000"/>
    <x v="0"/>
    <s v="YES"/>
    <d v="2021-01-06T00:00:00"/>
  </r>
  <r>
    <x v="11"/>
    <s v="WE"/>
    <x v="18"/>
    <x v="44"/>
    <x v="0"/>
    <n v="5129677"/>
    <n v="798500"/>
    <x v="0"/>
    <s v="YES"/>
    <d v="2021-01-19T00:00:00"/>
  </r>
  <r>
    <x v="11"/>
    <s v="WE"/>
    <x v="3"/>
    <x v="45"/>
    <x v="2"/>
    <n v="5131555"/>
    <n v="730000"/>
    <x v="0"/>
    <s v="YES"/>
    <d v="2021-01-22T00:00:00"/>
  </r>
  <r>
    <x v="11"/>
    <s v="WE"/>
    <x v="3"/>
    <x v="43"/>
    <x v="0"/>
    <n v="5130298"/>
    <n v="430048.5"/>
    <x v="1"/>
    <s v="YES"/>
    <d v="2021-01-20T00:00:00"/>
  </r>
  <r>
    <x v="11"/>
    <s v="WE"/>
    <x v="18"/>
    <x v="44"/>
    <x v="0"/>
    <n v="5129710"/>
    <n v="380000"/>
    <x v="0"/>
    <s v="YES"/>
    <d v="2021-01-19T00:00:00"/>
  </r>
  <r>
    <x v="11"/>
    <s v="WE"/>
    <x v="3"/>
    <x v="42"/>
    <x v="2"/>
    <n v="5131523"/>
    <n v="290000"/>
    <x v="0"/>
    <s v="YES"/>
    <d v="2021-01-22T00:00:00"/>
  </r>
  <r>
    <x v="11"/>
    <s v="WE"/>
    <x v="3"/>
    <x v="48"/>
    <x v="0"/>
    <n v="5124872"/>
    <n v="630000"/>
    <x v="0"/>
    <s v="YES"/>
    <d v="2021-01-05T00:00:00"/>
  </r>
  <r>
    <x v="11"/>
    <s v="WE"/>
    <x v="3"/>
    <x v="47"/>
    <x v="1"/>
    <n v="5124100"/>
    <n v="3000000"/>
    <x v="0"/>
    <s v="YES"/>
    <d v="2021-01-04T00:00:00"/>
  </r>
  <r>
    <x v="11"/>
    <s v="WE"/>
    <x v="3"/>
    <x v="48"/>
    <x v="4"/>
    <n v="5124271"/>
    <n v="292000"/>
    <x v="0"/>
    <s v="YES"/>
    <d v="2021-01-05T00:00:00"/>
  </r>
  <r>
    <x v="11"/>
    <s v="WE"/>
    <x v="3"/>
    <x v="42"/>
    <x v="6"/>
    <n v="5127111"/>
    <n v="600000"/>
    <x v="0"/>
    <s v="YES"/>
    <d v="2021-01-11T00:00:00"/>
  </r>
  <r>
    <x v="11"/>
    <s v="WE"/>
    <x v="18"/>
    <x v="46"/>
    <x v="2"/>
    <n v="5134577"/>
    <n v="360000"/>
    <x v="0"/>
    <s v="YES"/>
    <d v="2021-01-28T00:00:00"/>
  </r>
  <r>
    <x v="11"/>
    <s v="WE"/>
    <x v="3"/>
    <x v="50"/>
    <x v="3"/>
    <n v="5134636"/>
    <n v="315000"/>
    <x v="0"/>
    <s v="YES"/>
    <d v="2021-01-28T00:00:00"/>
  </r>
  <r>
    <x v="11"/>
    <s v="WE"/>
    <x v="3"/>
    <x v="45"/>
    <x v="0"/>
    <n v="5127217"/>
    <n v="522000"/>
    <x v="0"/>
    <s v="YES"/>
    <d v="2021-01-11T00:00:00"/>
  </r>
  <r>
    <x v="11"/>
    <s v="WE"/>
    <x v="3"/>
    <x v="42"/>
    <x v="0"/>
    <n v="5127215"/>
    <n v="1450000"/>
    <x v="0"/>
    <s v="YES"/>
    <d v="2021-01-11T00:00:00"/>
  </r>
  <r>
    <x v="11"/>
    <s v="WE"/>
    <x v="3"/>
    <x v="42"/>
    <x v="3"/>
    <n v="5133186"/>
    <n v="65000"/>
    <x v="0"/>
    <s v="YES"/>
    <d v="2021-01-26T00:00:00"/>
  </r>
  <r>
    <x v="11"/>
    <s v="WE"/>
    <x v="3"/>
    <x v="43"/>
    <x v="0"/>
    <n v="5134647"/>
    <n v="341000"/>
    <x v="1"/>
    <s v="YES"/>
    <d v="2021-01-28T00:00:00"/>
  </r>
  <r>
    <x v="11"/>
    <s v="WE"/>
    <x v="3"/>
    <x v="45"/>
    <x v="0"/>
    <n v="5134663"/>
    <n v="670000"/>
    <x v="0"/>
    <s v="YES"/>
    <d v="2021-01-28T00:00:00"/>
  </r>
  <r>
    <x v="11"/>
    <s v="WE"/>
    <x v="18"/>
    <x v="44"/>
    <x v="0"/>
    <n v="5128970"/>
    <n v="315000"/>
    <x v="0"/>
    <s v="YES"/>
    <d v="2021-01-15T00:00:00"/>
  </r>
  <r>
    <x v="11"/>
    <s v="WE"/>
    <x v="3"/>
    <x v="43"/>
    <x v="0"/>
    <n v="5128897"/>
    <n v="514087"/>
    <x v="1"/>
    <s v="YES"/>
    <d v="2021-01-15T00:00:00"/>
  </r>
  <r>
    <x v="11"/>
    <s v="WE"/>
    <x v="3"/>
    <x v="48"/>
    <x v="4"/>
    <n v="5128698"/>
    <n v="315000"/>
    <x v="0"/>
    <s v="YES"/>
    <d v="2021-01-14T00:00:00"/>
  </r>
  <r>
    <x v="11"/>
    <s v="WE"/>
    <x v="18"/>
    <x v="54"/>
    <x v="0"/>
    <n v="5133000"/>
    <n v="475000"/>
    <x v="0"/>
    <s v="YES"/>
    <d v="2021-01-26T00:00:00"/>
  </r>
  <r>
    <x v="11"/>
    <s v="WE"/>
    <x v="3"/>
    <x v="47"/>
    <x v="0"/>
    <n v="5125946"/>
    <n v="410000"/>
    <x v="0"/>
    <s v="YES"/>
    <d v="2021-01-07T00:00:00"/>
  </r>
  <r>
    <x v="11"/>
    <s v="WE"/>
    <x v="3"/>
    <x v="45"/>
    <x v="0"/>
    <n v="5132948"/>
    <n v="435000"/>
    <x v="0"/>
    <s v="YES"/>
    <d v="2021-01-26T00:00:00"/>
  </r>
  <r>
    <x v="11"/>
    <s v="WE"/>
    <x v="3"/>
    <x v="45"/>
    <x v="0"/>
    <n v="5127095"/>
    <n v="680000"/>
    <x v="0"/>
    <s v="YES"/>
    <d v="2021-01-11T00:00:00"/>
  </r>
  <r>
    <x v="11"/>
    <s v="WE"/>
    <x v="19"/>
    <x v="51"/>
    <x v="0"/>
    <n v="5128926"/>
    <n v="320000"/>
    <x v="0"/>
    <s v="YES"/>
    <d v="2021-01-15T00:00:00"/>
  </r>
  <r>
    <x v="11"/>
    <s v="WE"/>
    <x v="18"/>
    <x v="53"/>
    <x v="0"/>
    <n v="5126893"/>
    <n v="445000"/>
    <x v="0"/>
    <s v="YES"/>
    <d v="2021-01-11T00:00:00"/>
  </r>
  <r>
    <x v="11"/>
    <s v="WE"/>
    <x v="3"/>
    <x v="48"/>
    <x v="0"/>
    <n v="5126601"/>
    <n v="398000"/>
    <x v="0"/>
    <s v="YES"/>
    <d v="2021-01-08T00:00:00"/>
  </r>
  <r>
    <x v="11"/>
    <s v="WE"/>
    <x v="3"/>
    <x v="48"/>
    <x v="0"/>
    <n v="5127134"/>
    <n v="430000"/>
    <x v="0"/>
    <s v="YES"/>
    <d v="2021-01-11T00:00:00"/>
  </r>
  <r>
    <x v="11"/>
    <s v="WE"/>
    <x v="3"/>
    <x v="48"/>
    <x v="0"/>
    <n v="5128450"/>
    <n v="325000"/>
    <x v="0"/>
    <s v="YES"/>
    <d v="2021-01-14T00:00:00"/>
  </r>
  <r>
    <x v="11"/>
    <s v="WE"/>
    <x v="18"/>
    <x v="44"/>
    <x v="2"/>
    <n v="5128151"/>
    <n v="303724"/>
    <x v="1"/>
    <s v="YES"/>
    <d v="2021-01-13T00:00:00"/>
  </r>
  <r>
    <x v="11"/>
    <s v="WE"/>
    <x v="3"/>
    <x v="43"/>
    <x v="0"/>
    <n v="5128144"/>
    <n v="357760"/>
    <x v="1"/>
    <s v="YES"/>
    <d v="2021-01-13T00:00:00"/>
  </r>
  <r>
    <x v="11"/>
    <s v="WE"/>
    <x v="18"/>
    <x v="44"/>
    <x v="0"/>
    <n v="5134039"/>
    <n v="333000"/>
    <x v="0"/>
    <s v="YES"/>
    <d v="2021-01-27T00:00:00"/>
  </r>
  <r>
    <x v="11"/>
    <s v="WE"/>
    <x v="3"/>
    <x v="48"/>
    <x v="0"/>
    <n v="5128255"/>
    <n v="243000"/>
    <x v="0"/>
    <s v="YES"/>
    <d v="2021-01-13T00:00:00"/>
  </r>
  <r>
    <x v="11"/>
    <s v="WE"/>
    <x v="3"/>
    <x v="42"/>
    <x v="0"/>
    <n v="5134034"/>
    <n v="317207"/>
    <x v="1"/>
    <s v="YES"/>
    <d v="2021-01-27T00:00:00"/>
  </r>
  <r>
    <x v="11"/>
    <s v="WE"/>
    <x v="18"/>
    <x v="46"/>
    <x v="2"/>
    <n v="5128408"/>
    <n v="110000"/>
    <x v="0"/>
    <s v="YES"/>
    <d v="2021-01-14T00:00:00"/>
  </r>
  <r>
    <x v="11"/>
    <s v="WE"/>
    <x v="3"/>
    <x v="48"/>
    <x v="4"/>
    <n v="5134250"/>
    <n v="200000"/>
    <x v="0"/>
    <s v="YES"/>
    <d v="2021-01-27T00:00:00"/>
  </r>
  <r>
    <x v="11"/>
    <s v="WE"/>
    <x v="18"/>
    <x v="53"/>
    <x v="0"/>
    <n v="5133262"/>
    <n v="495000"/>
    <x v="0"/>
    <s v="YES"/>
    <d v="2021-01-26T00:00:00"/>
  </r>
  <r>
    <x v="11"/>
    <s v="WE"/>
    <x v="3"/>
    <x v="50"/>
    <x v="0"/>
    <n v="5134024"/>
    <n v="325000"/>
    <x v="0"/>
    <s v="YES"/>
    <d v="2021-01-27T00:00:00"/>
  </r>
  <r>
    <x v="11"/>
    <s v="WE"/>
    <x v="18"/>
    <x v="44"/>
    <x v="2"/>
    <n v="5128716"/>
    <n v="338711"/>
    <x v="1"/>
    <s v="YES"/>
    <d v="2021-01-14T00:00:00"/>
  </r>
  <r>
    <x v="11"/>
    <s v="WE"/>
    <x v="3"/>
    <x v="43"/>
    <x v="0"/>
    <n v="5133954"/>
    <n v="366964"/>
    <x v="1"/>
    <s v="YES"/>
    <d v="2021-01-27T00:00:00"/>
  </r>
  <r>
    <x v="11"/>
    <s v="WE"/>
    <x v="18"/>
    <x v="44"/>
    <x v="2"/>
    <n v="5127660"/>
    <n v="313358"/>
    <x v="1"/>
    <s v="YES"/>
    <d v="2021-01-12T00:00:00"/>
  </r>
  <r>
    <x v="11"/>
    <s v="WE"/>
    <x v="3"/>
    <x v="42"/>
    <x v="0"/>
    <n v="5127650"/>
    <n v="499900"/>
    <x v="0"/>
    <s v="YES"/>
    <d v="2021-01-12T00:00:00"/>
  </r>
  <r>
    <x v="11"/>
    <s v="WE"/>
    <x v="3"/>
    <x v="48"/>
    <x v="4"/>
    <n v="5127590"/>
    <n v="245000"/>
    <x v="0"/>
    <s v="YES"/>
    <d v="2021-01-12T00:00:00"/>
  </r>
  <r>
    <x v="11"/>
    <s v="WE"/>
    <x v="3"/>
    <x v="50"/>
    <x v="0"/>
    <n v="5127585"/>
    <n v="331000"/>
    <x v="0"/>
    <s v="YES"/>
    <d v="2021-01-12T00:00:00"/>
  </r>
  <r>
    <x v="11"/>
    <s v="WE"/>
    <x v="18"/>
    <x v="55"/>
    <x v="1"/>
    <n v="5128634"/>
    <n v="685000"/>
    <x v="0"/>
    <s v="YES"/>
    <d v="2021-01-14T00:00:00"/>
  </r>
  <r>
    <x v="11"/>
    <s v="WE"/>
    <x v="3"/>
    <x v="42"/>
    <x v="2"/>
    <n v="5128646"/>
    <n v="235000"/>
    <x v="0"/>
    <s v="YES"/>
    <d v="2021-01-14T00:00:00"/>
  </r>
  <r>
    <x v="11"/>
    <s v="WE"/>
    <x v="3"/>
    <x v="45"/>
    <x v="2"/>
    <n v="5134680"/>
    <n v="310500"/>
    <x v="0"/>
    <s v="YES"/>
    <d v="2021-01-28T00:00:00"/>
  </r>
  <r>
    <x v="11"/>
    <s v="WE"/>
    <x v="18"/>
    <x v="44"/>
    <x v="0"/>
    <n v="5128023"/>
    <n v="808000"/>
    <x v="0"/>
    <s v="YES"/>
    <d v="2021-01-13T00:00:00"/>
  </r>
  <r>
    <x v="11"/>
    <s v="WE"/>
    <x v="3"/>
    <x v="43"/>
    <x v="0"/>
    <n v="5129154"/>
    <n v="395477"/>
    <x v="1"/>
    <s v="YES"/>
    <d v="2021-01-15T00:00:00"/>
  </r>
  <r>
    <x v="11"/>
    <s v="WE"/>
    <x v="18"/>
    <x v="46"/>
    <x v="0"/>
    <n v="5135102"/>
    <n v="435000"/>
    <x v="0"/>
    <s v="YES"/>
    <d v="2021-01-29T00:00:00"/>
  </r>
  <r>
    <x v="11"/>
    <s v="WE"/>
    <x v="18"/>
    <x v="44"/>
    <x v="3"/>
    <n v="5129048"/>
    <n v="149900"/>
    <x v="0"/>
    <s v="YES"/>
    <d v="2021-01-15T00:00:00"/>
  </r>
  <r>
    <x v="11"/>
    <s v="WE"/>
    <x v="18"/>
    <x v="44"/>
    <x v="0"/>
    <n v="5129089"/>
    <n v="605000"/>
    <x v="0"/>
    <s v="YES"/>
    <d v="2021-01-15T00:00:00"/>
  </r>
  <r>
    <x v="11"/>
    <s v="WE"/>
    <x v="3"/>
    <x v="48"/>
    <x v="0"/>
    <n v="5129092"/>
    <n v="890000"/>
    <x v="0"/>
    <s v="YES"/>
    <d v="2021-01-15T00:00:00"/>
  </r>
  <r>
    <x v="11"/>
    <s v="WE"/>
    <x v="18"/>
    <x v="44"/>
    <x v="0"/>
    <n v="5126377"/>
    <n v="645000"/>
    <x v="0"/>
    <s v="YES"/>
    <d v="2021-01-08T00:00:00"/>
  </r>
  <r>
    <x v="11"/>
    <s v="WE"/>
    <x v="18"/>
    <x v="53"/>
    <x v="0"/>
    <n v="5132191"/>
    <n v="275000"/>
    <x v="0"/>
    <s v="YES"/>
    <d v="2021-01-25T00:00:00"/>
  </r>
  <r>
    <x v="11"/>
    <s v="WE"/>
    <x v="3"/>
    <x v="50"/>
    <x v="0"/>
    <n v="5135052"/>
    <n v="550000"/>
    <x v="0"/>
    <s v="YES"/>
    <d v="2021-01-29T00:00:00"/>
  </r>
  <r>
    <x v="11"/>
    <s v="WE"/>
    <x v="3"/>
    <x v="43"/>
    <x v="0"/>
    <n v="5126357"/>
    <n v="370000"/>
    <x v="0"/>
    <s v="YES"/>
    <d v="2021-01-08T00:00:00"/>
  </r>
  <r>
    <x v="11"/>
    <s v="WE"/>
    <x v="3"/>
    <x v="42"/>
    <x v="6"/>
    <n v="5127110"/>
    <n v="494700"/>
    <x v="0"/>
    <s v="YES"/>
    <d v="2021-01-11T00:00:00"/>
  </r>
  <r>
    <x v="11"/>
    <s v="WE"/>
    <x v="3"/>
    <x v="48"/>
    <x v="0"/>
    <n v="5132245"/>
    <n v="542000"/>
    <x v="0"/>
    <s v="YES"/>
    <d v="2021-01-25T00:00:00"/>
  </r>
  <r>
    <x v="11"/>
    <s v="WE"/>
    <x v="3"/>
    <x v="47"/>
    <x v="0"/>
    <n v="5129151"/>
    <n v="420000"/>
    <x v="0"/>
    <s v="YES"/>
    <d v="2021-01-15T00:00:00"/>
  </r>
  <r>
    <x v="11"/>
    <s v="WE"/>
    <x v="3"/>
    <x v="45"/>
    <x v="3"/>
    <n v="5132159"/>
    <n v="125000"/>
    <x v="0"/>
    <s v="YES"/>
    <d v="2021-01-25T00:00:00"/>
  </r>
  <r>
    <x v="11"/>
    <s v="WE"/>
    <x v="3"/>
    <x v="45"/>
    <x v="2"/>
    <n v="5129173"/>
    <n v="260000"/>
    <x v="0"/>
    <s v="YES"/>
    <d v="2021-01-15T00:00:00"/>
  </r>
  <r>
    <x v="11"/>
    <s v="WE"/>
    <x v="18"/>
    <x v="53"/>
    <x v="0"/>
    <n v="5135257"/>
    <n v="365000"/>
    <x v="0"/>
    <s v="YES"/>
    <d v="2021-01-29T00:00:00"/>
  </r>
  <r>
    <x v="11"/>
    <s v="WE"/>
    <x v="3"/>
    <x v="42"/>
    <x v="0"/>
    <n v="5128101"/>
    <n v="349871"/>
    <x v="1"/>
    <s v="YES"/>
    <d v="2021-01-13T00:00:00"/>
  </r>
  <r>
    <x v="11"/>
    <s v="WE"/>
    <x v="18"/>
    <x v="44"/>
    <x v="0"/>
    <n v="5131995"/>
    <n v="825000"/>
    <x v="0"/>
    <s v="YES"/>
    <d v="2021-01-25T00:00:00"/>
  </r>
  <r>
    <x v="11"/>
    <s v="WE"/>
    <x v="3"/>
    <x v="47"/>
    <x v="0"/>
    <n v="5131929"/>
    <n v="344654"/>
    <x v="1"/>
    <s v="YES"/>
    <d v="2021-01-25T00:00:00"/>
  </r>
  <r>
    <x v="11"/>
    <s v="WE"/>
    <x v="3"/>
    <x v="48"/>
    <x v="4"/>
    <n v="5131656"/>
    <n v="260000"/>
    <x v="0"/>
    <s v="YES"/>
    <d v="2021-01-22T00:00:00"/>
  </r>
  <r>
    <x v="11"/>
    <s v="WE"/>
    <x v="3"/>
    <x v="47"/>
    <x v="3"/>
    <n v="5126158"/>
    <n v="400000"/>
    <x v="1"/>
    <s v="YES"/>
    <d v="2021-01-08T00:00:00"/>
  </r>
  <r>
    <x v="11"/>
    <s v="WE"/>
    <x v="3"/>
    <x v="47"/>
    <x v="3"/>
    <n v="5126150"/>
    <n v="250000"/>
    <x v="0"/>
    <s v="YES"/>
    <d v="2021-01-08T00:00:00"/>
  </r>
  <r>
    <x v="11"/>
    <s v="WE"/>
    <x v="3"/>
    <x v="48"/>
    <x v="0"/>
    <n v="5125963"/>
    <n v="315000"/>
    <x v="0"/>
    <s v="YES"/>
    <d v="2021-01-07T00:00:00"/>
  </r>
  <r>
    <x v="11"/>
    <s v="WE"/>
    <x v="3"/>
    <x v="42"/>
    <x v="3"/>
    <n v="5129144"/>
    <n v="175000"/>
    <x v="0"/>
    <s v="YES"/>
    <d v="2021-01-15T00:00:00"/>
  </r>
  <r>
    <x v="11"/>
    <s v="WE"/>
    <x v="18"/>
    <x v="44"/>
    <x v="2"/>
    <n v="5128981"/>
    <n v="296684"/>
    <x v="1"/>
    <s v="YES"/>
    <d v="2021-01-15T00:00:00"/>
  </r>
  <r>
    <x v="11"/>
    <s v="WE"/>
    <x v="3"/>
    <x v="42"/>
    <x v="3"/>
    <n v="5126540"/>
    <n v="480000"/>
    <x v="0"/>
    <s v="YES"/>
    <d v="2021-01-08T00:00:00"/>
  </r>
  <r>
    <x v="11"/>
    <s v="WE"/>
    <x v="18"/>
    <x v="55"/>
    <x v="2"/>
    <n v="5126513"/>
    <n v="508000"/>
    <x v="0"/>
    <s v="YES"/>
    <d v="2021-01-08T00:00:00"/>
  </r>
  <r>
    <x v="11"/>
    <s v="WE"/>
    <x v="18"/>
    <x v="44"/>
    <x v="2"/>
    <n v="5126495"/>
    <n v="312130"/>
    <x v="1"/>
    <s v="YES"/>
    <d v="2021-01-08T00:00:00"/>
  </r>
  <r>
    <x v="11"/>
    <s v="WE"/>
    <x v="3"/>
    <x v="48"/>
    <x v="0"/>
    <n v="5126538"/>
    <n v="412000"/>
    <x v="0"/>
    <s v="YES"/>
    <d v="2021-01-08T00:00:00"/>
  </r>
  <r>
    <x v="11"/>
    <s v="WE"/>
    <x v="3"/>
    <x v="42"/>
    <x v="4"/>
    <n v="5132492"/>
    <n v="155000"/>
    <x v="0"/>
    <s v="YES"/>
    <d v="2021-01-26T00:00:00"/>
  </r>
  <r>
    <x v="11"/>
    <s v="WE"/>
    <x v="18"/>
    <x v="54"/>
    <x v="0"/>
    <n v="5126484"/>
    <n v="395000"/>
    <x v="0"/>
    <s v="YES"/>
    <d v="2021-01-08T00:00:00"/>
  </r>
  <r>
    <x v="11"/>
    <s v="WE"/>
    <x v="3"/>
    <x v="50"/>
    <x v="0"/>
    <n v="5132140"/>
    <n v="365000"/>
    <x v="0"/>
    <s v="YES"/>
    <d v="2021-01-25T00:00:00"/>
  </r>
  <r>
    <x v="12"/>
    <s v="WTA"/>
    <x v="20"/>
    <x v="56"/>
    <x v="0"/>
    <n v="5127875"/>
    <n v="562816"/>
    <x v="1"/>
    <s v="YES"/>
    <d v="2021-01-13T00:00:00"/>
  </r>
  <r>
    <x v="12"/>
    <s v="WTA"/>
    <x v="20"/>
    <x v="56"/>
    <x v="0"/>
    <n v="5134375"/>
    <n v="654995"/>
    <x v="1"/>
    <s v="YES"/>
    <d v="2021-01-28T00:00:00"/>
  </r>
  <r>
    <x v="12"/>
    <s v="WTA"/>
    <x v="20"/>
    <x v="56"/>
    <x v="0"/>
    <n v="5134407"/>
    <n v="652953"/>
    <x v="1"/>
    <s v="YES"/>
    <d v="2021-01-28T00:00:00"/>
  </r>
  <r>
    <x v="12"/>
    <s v="WTA"/>
    <x v="20"/>
    <x v="56"/>
    <x v="0"/>
    <n v="5134971"/>
    <n v="732995"/>
    <x v="1"/>
    <s v="YES"/>
    <d v="2021-01-29T00:00:00"/>
  </r>
  <r>
    <x v="12"/>
    <s v="WTA"/>
    <x v="20"/>
    <x v="56"/>
    <x v="0"/>
    <n v="5127932"/>
    <n v="949995"/>
    <x v="1"/>
    <s v="YES"/>
    <d v="2021-01-13T00:00:00"/>
  </r>
  <r>
    <x v="12"/>
    <s v="WTA"/>
    <x v="20"/>
    <x v="56"/>
    <x v="0"/>
    <n v="5134424"/>
    <n v="599995"/>
    <x v="1"/>
    <s v="YES"/>
    <d v="2021-01-28T00:00:00"/>
  </r>
  <r>
    <x v="12"/>
    <s v="WTA"/>
    <x v="20"/>
    <x v="56"/>
    <x v="0"/>
    <n v="5134416"/>
    <n v="1125540"/>
    <x v="1"/>
    <s v="YES"/>
    <d v="2021-01-28T00:00:00"/>
  </r>
  <r>
    <x v="12"/>
    <s v="WTA"/>
    <x v="20"/>
    <x v="56"/>
    <x v="0"/>
    <n v="5128411"/>
    <n v="796100"/>
    <x v="1"/>
    <s v="YES"/>
    <d v="2021-01-14T00:00:00"/>
  </r>
  <r>
    <x v="12"/>
    <s v="WTA"/>
    <x v="20"/>
    <x v="56"/>
    <x v="0"/>
    <n v="5131518"/>
    <n v="923759"/>
    <x v="1"/>
    <s v="YES"/>
    <d v="2021-01-22T00:00:00"/>
  </r>
  <r>
    <x v="12"/>
    <s v="WTA"/>
    <x v="20"/>
    <x v="56"/>
    <x v="0"/>
    <n v="5130855"/>
    <n v="506572"/>
    <x v="1"/>
    <s v="YES"/>
    <d v="2021-01-21T00:00:00"/>
  </r>
  <r>
    <x v="12"/>
    <s v="WTA"/>
    <x v="20"/>
    <x v="56"/>
    <x v="0"/>
    <n v="5131216"/>
    <n v="634995"/>
    <x v="1"/>
    <s v="YES"/>
    <d v="2021-01-22T00:00:00"/>
  </r>
  <r>
    <x v="12"/>
    <s v="WTA"/>
    <x v="20"/>
    <x v="56"/>
    <x v="0"/>
    <n v="5134383"/>
    <n v="632227"/>
    <x v="1"/>
    <s v="YES"/>
    <d v="2021-01-28T00:00:00"/>
  </r>
  <r>
    <x v="12"/>
    <s v="WTA"/>
    <x v="20"/>
    <x v="56"/>
    <x v="0"/>
    <n v="5131232"/>
    <n v="697856"/>
    <x v="1"/>
    <s v="YES"/>
    <d v="2021-01-22T00:00:00"/>
  </r>
  <r>
    <x v="12"/>
    <s v="WTA"/>
    <x v="20"/>
    <x v="56"/>
    <x v="0"/>
    <n v="5126973"/>
    <n v="915995"/>
    <x v="1"/>
    <s v="YES"/>
    <d v="2021-01-11T00:00:00"/>
  </r>
  <r>
    <x v="12"/>
    <s v="WTA"/>
    <x v="20"/>
    <x v="56"/>
    <x v="0"/>
    <n v="5135288"/>
    <n v="607580"/>
    <x v="1"/>
    <s v="YES"/>
    <d v="2021-01-29T00:00:00"/>
  </r>
  <r>
    <x v="12"/>
    <s v="WTA"/>
    <x v="20"/>
    <x v="56"/>
    <x v="0"/>
    <n v="5134990"/>
    <n v="680120"/>
    <x v="1"/>
    <s v="YES"/>
    <d v="2021-01-29T00:00:00"/>
  </r>
  <r>
    <x v="12"/>
    <s v="WTA"/>
    <x v="20"/>
    <x v="56"/>
    <x v="0"/>
    <n v="5130735"/>
    <n v="445456"/>
    <x v="1"/>
    <s v="YES"/>
    <d v="2021-01-21T00:00:00"/>
  </r>
  <r>
    <x v="12"/>
    <s v="WTA"/>
    <x v="20"/>
    <x v="56"/>
    <x v="0"/>
    <n v="5135026"/>
    <n v="740130"/>
    <x v="1"/>
    <s v="YES"/>
    <d v="2021-01-29T00:00:00"/>
  </r>
  <r>
    <x v="12"/>
    <s v="WTA"/>
    <x v="20"/>
    <x v="56"/>
    <x v="0"/>
    <n v="5134069"/>
    <n v="688236"/>
    <x v="1"/>
    <s v="YES"/>
    <d v="2021-01-27T00:00:00"/>
  </r>
  <r>
    <x v="12"/>
    <s v="WTA"/>
    <x v="20"/>
    <x v="56"/>
    <x v="0"/>
    <n v="5132550"/>
    <n v="1409555"/>
    <x v="1"/>
    <s v="YES"/>
    <d v="2021-01-26T00:00:00"/>
  </r>
  <r>
    <x v="12"/>
    <s v="WTA"/>
    <x v="20"/>
    <x v="56"/>
    <x v="0"/>
    <n v="5129186"/>
    <n v="455283"/>
    <x v="1"/>
    <s v="YES"/>
    <d v="2021-01-15T00:00:00"/>
  </r>
  <r>
    <x v="12"/>
    <s v="WTA"/>
    <x v="20"/>
    <x v="56"/>
    <x v="0"/>
    <n v="5134864"/>
    <n v="637995"/>
    <x v="1"/>
    <s v="YES"/>
    <d v="2021-01-29T00:00:00"/>
  </r>
  <r>
    <x v="12"/>
    <s v="WTA"/>
    <x v="20"/>
    <x v="56"/>
    <x v="0"/>
    <n v="5134650"/>
    <n v="745741"/>
    <x v="1"/>
    <s v="YES"/>
    <d v="2021-01-28T00:00:00"/>
  </r>
  <r>
    <x v="12"/>
    <s v="WTA"/>
    <x v="20"/>
    <x v="56"/>
    <x v="0"/>
    <n v="5132524"/>
    <n v="1445989"/>
    <x v="1"/>
    <s v="YES"/>
    <d v="2021-01-26T00:00:00"/>
  </r>
  <r>
    <x v="12"/>
    <s v="WTA"/>
    <x v="20"/>
    <x v="56"/>
    <x v="0"/>
    <n v="5131421"/>
    <n v="817495"/>
    <x v="1"/>
    <s v="YES"/>
    <d v="2021-01-22T00:00:00"/>
  </r>
  <r>
    <x v="12"/>
    <s v="WTA"/>
    <x v="20"/>
    <x v="56"/>
    <x v="0"/>
    <n v="5135253"/>
    <n v="784995"/>
    <x v="1"/>
    <s v="YES"/>
    <d v="2021-01-29T00:00:00"/>
  </r>
  <r>
    <x v="12"/>
    <s v="WTA"/>
    <x v="20"/>
    <x v="56"/>
    <x v="0"/>
    <n v="5125652"/>
    <n v="692231"/>
    <x v="1"/>
    <s v="YES"/>
    <d v="2021-01-07T00:00:00"/>
  </r>
  <r>
    <x v="12"/>
    <s v="WTA"/>
    <x v="20"/>
    <x v="56"/>
    <x v="0"/>
    <n v="5128832"/>
    <n v="661564"/>
    <x v="1"/>
    <s v="YES"/>
    <d v="2021-01-15T00:00:00"/>
  </r>
  <r>
    <x v="12"/>
    <s v="WTA"/>
    <x v="20"/>
    <x v="56"/>
    <x v="0"/>
    <n v="5129524"/>
    <n v="841508"/>
    <x v="1"/>
    <s v="YES"/>
    <d v="2021-01-19T00:00:00"/>
  </r>
  <r>
    <x v="12"/>
    <s v="WTA"/>
    <x v="20"/>
    <x v="56"/>
    <x v="0"/>
    <n v="5135532"/>
    <n v="570375"/>
    <x v="1"/>
    <s v="YES"/>
    <d v="2021-01-29T00:00:00"/>
  </r>
  <r>
    <x v="12"/>
    <s v="WTA"/>
    <x v="20"/>
    <x v="56"/>
    <x v="0"/>
    <n v="5125703"/>
    <n v="1648995"/>
    <x v="1"/>
    <s v="YES"/>
    <d v="2021-01-07T00:00:00"/>
  </r>
  <r>
    <x v="12"/>
    <s v="WTA"/>
    <x v="20"/>
    <x v="56"/>
    <x v="0"/>
    <n v="5132002"/>
    <n v="993320"/>
    <x v="1"/>
    <s v="YES"/>
    <d v="2021-01-25T00:00:00"/>
  </r>
  <r>
    <x v="12"/>
    <s v="WTA"/>
    <x v="20"/>
    <x v="56"/>
    <x v="0"/>
    <n v="5132539"/>
    <n v="583628"/>
    <x v="1"/>
    <s v="YES"/>
    <d v="2021-01-26T00:00:00"/>
  </r>
  <r>
    <x v="12"/>
    <s v="WTA"/>
    <x v="20"/>
    <x v="56"/>
    <x v="0"/>
    <n v="5131224"/>
    <n v="685120"/>
    <x v="1"/>
    <s v="YES"/>
    <d v="2021-01-22T00:00:00"/>
  </r>
  <r>
    <x v="12"/>
    <s v="WTA"/>
    <x v="20"/>
    <x v="56"/>
    <x v="0"/>
    <n v="5133574"/>
    <n v="821626"/>
    <x v="1"/>
    <s v="YES"/>
    <d v="2021-01-27T00:00:00"/>
  </r>
  <r>
    <x v="12"/>
    <s v="WTA"/>
    <x v="20"/>
    <x v="56"/>
    <x v="0"/>
    <n v="5131259"/>
    <n v="736671"/>
    <x v="1"/>
    <s v="YES"/>
    <d v="2021-01-22T00:00:00"/>
  </r>
  <r>
    <x v="12"/>
    <s v="WTA"/>
    <x v="20"/>
    <x v="56"/>
    <x v="0"/>
    <n v="5134866"/>
    <n v="1125786"/>
    <x v="1"/>
    <s v="YES"/>
    <d v="2021-01-29T00:00:00"/>
  </r>
  <r>
    <x v="12"/>
    <s v="WTA"/>
    <x v="20"/>
    <x v="56"/>
    <x v="0"/>
    <n v="5134501"/>
    <n v="707495"/>
    <x v="1"/>
    <s v="YES"/>
    <d v="2021-01-28T00:00:00"/>
  </r>
  <r>
    <x v="12"/>
    <s v="WTA"/>
    <x v="20"/>
    <x v="56"/>
    <x v="0"/>
    <n v="5134929"/>
    <n v="763146"/>
    <x v="1"/>
    <s v="YES"/>
    <d v="2021-01-29T00:00:00"/>
  </r>
  <r>
    <x v="12"/>
    <s v="WTA"/>
    <x v="20"/>
    <x v="56"/>
    <x v="0"/>
    <n v="5134936"/>
    <n v="973995"/>
    <x v="1"/>
    <s v="YES"/>
    <d v="2021-01-29T00:00:00"/>
  </r>
  <r>
    <x v="12"/>
    <s v="WTA"/>
    <x v="20"/>
    <x v="56"/>
    <x v="0"/>
    <n v="5133690"/>
    <n v="543780"/>
    <x v="1"/>
    <s v="YES"/>
    <d v="2021-01-27T00:00:00"/>
  </r>
  <r>
    <x v="12"/>
    <s v="WTA"/>
    <x v="20"/>
    <x v="56"/>
    <x v="0"/>
    <n v="5133783"/>
    <n v="765803"/>
    <x v="1"/>
    <s v="YES"/>
    <d v="2021-01-27T00:00:00"/>
  </r>
  <r>
    <x v="12"/>
    <s v="WTA"/>
    <x v="20"/>
    <x v="56"/>
    <x v="0"/>
    <n v="5133821"/>
    <n v="1225000"/>
    <x v="1"/>
    <s v="YES"/>
    <d v="2021-01-27T00:00:00"/>
  </r>
  <r>
    <x v="12"/>
    <s v="WTA"/>
    <x v="20"/>
    <x v="56"/>
    <x v="0"/>
    <n v="5131463"/>
    <n v="689995"/>
    <x v="1"/>
    <s v="YES"/>
    <d v="2021-01-22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7">
  <r>
    <x v="0"/>
    <s v="ACT"/>
    <x v="0"/>
    <s v="009-111-03"/>
    <n v="5128994"/>
    <n v="528000"/>
    <d v="2021-01-15T00:00:00"/>
    <x v="0"/>
  </r>
  <r>
    <x v="0"/>
    <s v="ACT"/>
    <x v="1"/>
    <s v="526-232-01"/>
    <n v="5135479"/>
    <n v="387000"/>
    <d v="2021-01-29T00:00:00"/>
    <x v="1"/>
  </r>
  <r>
    <x v="0"/>
    <s v="ACT"/>
    <x v="0"/>
    <s v="143-142-25"/>
    <n v="5129890"/>
    <n v="390000"/>
    <d v="2021-01-19T00:00:00"/>
    <x v="2"/>
  </r>
  <r>
    <x v="0"/>
    <s v="ACT"/>
    <x v="0"/>
    <s v="002-495-01"/>
    <n v="5126266"/>
    <n v="233000"/>
    <d v="2021-01-08T00:00:00"/>
    <x v="3"/>
  </r>
  <r>
    <x v="0"/>
    <s v="ACT"/>
    <x v="0"/>
    <s v="238-382-04"/>
    <n v="5129818"/>
    <n v="274000"/>
    <d v="2021-01-19T00:00:00"/>
    <x v="4"/>
  </r>
  <r>
    <x v="0"/>
    <s v="ACT"/>
    <x v="0"/>
    <s v="232-240-29"/>
    <n v="5135185"/>
    <n v="214000"/>
    <d v="2021-01-29T00:00:00"/>
    <x v="5"/>
  </r>
  <r>
    <x v="0"/>
    <s v="ACT"/>
    <x v="0"/>
    <s v="080-313-03"/>
    <n v="5127115"/>
    <n v="232500"/>
    <d v="2021-01-11T00:00:00"/>
    <x v="3"/>
  </r>
  <r>
    <x v="0"/>
    <s v="ACT"/>
    <x v="0"/>
    <s v="026-751-10"/>
    <n v="5131461"/>
    <n v="384000"/>
    <d v="2021-01-22T00:00:00"/>
    <x v="6"/>
  </r>
  <r>
    <x v="0"/>
    <s v="ACT"/>
    <x v="0"/>
    <s v="005-111-01"/>
    <n v="5130699"/>
    <n v="285122"/>
    <d v="2021-01-21T00:00:00"/>
    <x v="7"/>
  </r>
  <r>
    <x v="0"/>
    <s v="ACT"/>
    <x v="0"/>
    <s v="143-152-10"/>
    <n v="5127480"/>
    <n v="287500"/>
    <d v="2021-01-12T00:00:00"/>
    <x v="3"/>
  </r>
  <r>
    <x v="0"/>
    <s v="ACT"/>
    <x v="0"/>
    <s v="011-594-04"/>
    <n v="5128963"/>
    <n v="195000"/>
    <d v="2021-01-15T00:00:00"/>
    <x v="8"/>
  </r>
  <r>
    <x v="0"/>
    <s v="ACT"/>
    <x v="0"/>
    <s v="530-673-05"/>
    <n v="5127631"/>
    <n v="231140"/>
    <d v="2021-01-12T00:00:00"/>
    <x v="4"/>
  </r>
  <r>
    <x v="0"/>
    <s v="ACT"/>
    <x v="0"/>
    <s v="010-512-46"/>
    <n v="5126249"/>
    <n v="225000"/>
    <d v="2021-01-08T00:00:00"/>
    <x v="3"/>
  </r>
  <r>
    <x v="0"/>
    <s v="ACT"/>
    <x v="0"/>
    <s v="141-401-28"/>
    <n v="5127093"/>
    <n v="313000"/>
    <d v="2021-01-11T00:00:00"/>
    <x v="0"/>
  </r>
  <r>
    <x v="0"/>
    <s v="ACT"/>
    <x v="0"/>
    <s v="039-122-37"/>
    <n v="5127196"/>
    <n v="249000"/>
    <d v="2021-01-11T00:00:00"/>
    <x v="9"/>
  </r>
  <r>
    <x v="0"/>
    <s v="ACT"/>
    <x v="0"/>
    <s v="200-211-01"/>
    <n v="5127378"/>
    <n v="272000"/>
    <d v="2021-01-12T00:00:00"/>
    <x v="10"/>
  </r>
  <r>
    <x v="0"/>
    <s v="ACT"/>
    <x v="0"/>
    <s v="078-183-02"/>
    <n v="5132118"/>
    <n v="269000"/>
    <d v="2021-01-25T00:00:00"/>
    <x v="11"/>
  </r>
  <r>
    <x v="0"/>
    <s v="ACT"/>
    <x v="1"/>
    <s v="082-061-09"/>
    <n v="5128009"/>
    <n v="353935"/>
    <d v="2021-01-13T00:00:00"/>
    <x v="10"/>
  </r>
  <r>
    <x v="0"/>
    <s v="ACT"/>
    <x v="0"/>
    <s v="518-392-08"/>
    <n v="5130393"/>
    <n v="210000"/>
    <d v="2021-01-20T00:00:00"/>
    <x v="3"/>
  </r>
  <r>
    <x v="0"/>
    <s v="ACT"/>
    <x v="2"/>
    <s v="508-171-11"/>
    <n v="5129880"/>
    <n v="262417"/>
    <d v="2021-01-19T00:00:00"/>
    <x v="10"/>
  </r>
  <r>
    <x v="0"/>
    <s v="ACT"/>
    <x v="0"/>
    <s v="150-482-05"/>
    <n v="5133664"/>
    <n v="500000"/>
    <d v="2021-01-27T00:00:00"/>
    <x v="5"/>
  </r>
  <r>
    <x v="0"/>
    <s v="ACT"/>
    <x v="0"/>
    <s v="045-612-14"/>
    <n v="5124590"/>
    <n v="510350"/>
    <d v="2021-01-05T00:00:00"/>
    <x v="3"/>
  </r>
  <r>
    <x v="0"/>
    <s v="ACT"/>
    <x v="0"/>
    <s v="204-492-24"/>
    <n v="5125192"/>
    <n v="241000"/>
    <d v="2021-01-06T00:00:00"/>
    <x v="3"/>
  </r>
  <r>
    <x v="1"/>
    <s v="ATE"/>
    <x v="0"/>
    <s v="530-532-04"/>
    <n v="5132440"/>
    <n v="305600"/>
    <d v="2021-01-26T00:00:00"/>
    <x v="12"/>
  </r>
  <r>
    <x v="1"/>
    <s v="ATE"/>
    <x v="0"/>
    <s v="150-511-02"/>
    <n v="5135441"/>
    <n v="446750"/>
    <d v="2021-01-29T00:00:00"/>
    <x v="13"/>
  </r>
  <r>
    <x v="1"/>
    <s v="ATE"/>
    <x v="0"/>
    <s v="530-675-09"/>
    <n v="5126398"/>
    <n v="312000"/>
    <d v="2021-01-08T00:00:00"/>
    <x v="12"/>
  </r>
  <r>
    <x v="1"/>
    <s v="ATE"/>
    <x v="0"/>
    <s v="556-432-08"/>
    <n v="5126246"/>
    <n v="233100"/>
    <d v="2021-01-08T00:00:00"/>
    <x v="12"/>
  </r>
  <r>
    <x v="1"/>
    <s v="ATE"/>
    <x v="0"/>
    <s v="530-431-01"/>
    <n v="5132027"/>
    <n v="246000"/>
    <d v="2021-01-25T00:00:00"/>
    <x v="13"/>
  </r>
  <r>
    <x v="1"/>
    <s v="ATE"/>
    <x v="0"/>
    <s v="534-162-09"/>
    <n v="5125067"/>
    <n v="440000"/>
    <d v="2021-01-06T00:00:00"/>
    <x v="13"/>
  </r>
  <r>
    <x v="1"/>
    <s v="ATE"/>
    <x v="0"/>
    <s v="238-282-06"/>
    <n v="5129544"/>
    <n v="272500"/>
    <d v="2021-01-19T00:00:00"/>
    <x v="7"/>
  </r>
  <r>
    <x v="1"/>
    <s v="ATE"/>
    <x v="0"/>
    <s v="009-441-14"/>
    <n v="5129806"/>
    <n v="217000"/>
    <d v="2021-01-19T00:00:00"/>
    <x v="13"/>
  </r>
  <r>
    <x v="1"/>
    <s v="ATE"/>
    <x v="0"/>
    <s v="010-082-05"/>
    <n v="5132436"/>
    <n v="265000"/>
    <d v="2021-01-26T00:00:00"/>
    <x v="12"/>
  </r>
  <r>
    <x v="1"/>
    <s v="ATE"/>
    <x v="0"/>
    <s v="522-532-04"/>
    <n v="5132444"/>
    <n v="313000"/>
    <d v="2021-01-26T00:00:00"/>
    <x v="12"/>
  </r>
  <r>
    <x v="1"/>
    <s v="ATE"/>
    <x v="0"/>
    <s v="001-103-06"/>
    <n v="5133593"/>
    <n v="278500"/>
    <d v="2021-01-27T00:00:00"/>
    <x v="13"/>
  </r>
  <r>
    <x v="1"/>
    <s v="ATE"/>
    <x v="0"/>
    <s v="145-061-03"/>
    <n v="5134918"/>
    <n v="275000"/>
    <d v="2021-01-29T00:00:00"/>
    <x v="7"/>
  </r>
  <r>
    <x v="2"/>
    <s v="CAL"/>
    <x v="0"/>
    <s v="552-411-04"/>
    <n v="5130280"/>
    <n v="398394"/>
    <d v="2021-01-20T00:00:00"/>
    <x v="14"/>
  </r>
  <r>
    <x v="2"/>
    <s v="CAL"/>
    <x v="0"/>
    <s v="041-462-06"/>
    <n v="5126202"/>
    <n v="390000"/>
    <d v="2021-01-08T00:00:00"/>
    <x v="15"/>
  </r>
  <r>
    <x v="2"/>
    <s v="CAL"/>
    <x v="0"/>
    <s v="141-544-02"/>
    <n v="5125865"/>
    <n v="354303"/>
    <d v="2021-01-07T00:00:00"/>
    <x v="16"/>
  </r>
  <r>
    <x v="3"/>
    <s v="FA"/>
    <x v="1"/>
    <s v="530-714-03"/>
    <n v="5125177"/>
    <n v="306900"/>
    <d v="2021-01-06T00:00:00"/>
    <x v="8"/>
  </r>
  <r>
    <x v="3"/>
    <s v="FA"/>
    <x v="0"/>
    <s v="160-163-01"/>
    <n v="5135007"/>
    <n v="313500"/>
    <d v="2021-01-29T00:00:00"/>
    <x v="17"/>
  </r>
  <r>
    <x v="3"/>
    <s v="FA"/>
    <x v="0"/>
    <s v="530-812-08"/>
    <n v="5126258"/>
    <n v="378243"/>
    <d v="2021-01-08T00:00:00"/>
    <x v="8"/>
  </r>
  <r>
    <x v="3"/>
    <s v="FA"/>
    <x v="0"/>
    <s v="160-835-08"/>
    <n v="5126313"/>
    <n v="298000"/>
    <d v="2021-01-08T00:00:00"/>
    <x v="18"/>
  </r>
  <r>
    <x v="3"/>
    <s v="FA"/>
    <x v="0"/>
    <s v="028-451-19"/>
    <n v="5126320"/>
    <n v="255000"/>
    <d v="2021-01-08T00:00:00"/>
    <x v="19"/>
  </r>
  <r>
    <x v="3"/>
    <s v="FA"/>
    <x v="0"/>
    <s v="021-223-10"/>
    <n v="5126322"/>
    <n v="160000"/>
    <d v="2021-01-08T00:00:00"/>
    <x v="20"/>
  </r>
  <r>
    <x v="3"/>
    <s v="FA"/>
    <x v="0"/>
    <s v="039-065-02"/>
    <n v="5135036"/>
    <n v="270000"/>
    <d v="2021-01-29T00:00:00"/>
    <x v="21"/>
  </r>
  <r>
    <x v="3"/>
    <s v="FA"/>
    <x v="0"/>
    <s v="508-481-10"/>
    <n v="5135215"/>
    <n v="215000"/>
    <d v="2021-01-29T00:00:00"/>
    <x v="22"/>
  </r>
  <r>
    <x v="3"/>
    <s v="FA"/>
    <x v="0"/>
    <s v="143-181-20"/>
    <n v="5135222"/>
    <n v="215500"/>
    <d v="2021-01-29T00:00:00"/>
    <x v="10"/>
  </r>
  <r>
    <x v="3"/>
    <s v="FA"/>
    <x v="2"/>
    <s v="083-506-08"/>
    <n v="5125179"/>
    <n v="203500"/>
    <d v="2021-01-06T00:00:00"/>
    <x v="8"/>
  </r>
  <r>
    <x v="3"/>
    <s v="FA"/>
    <x v="0"/>
    <s v="143-081-26"/>
    <n v="5125181"/>
    <n v="397000"/>
    <d v="2021-01-06T00:00:00"/>
    <x v="10"/>
  </r>
  <r>
    <x v="3"/>
    <s v="FA"/>
    <x v="1"/>
    <s v="086-212-08"/>
    <n v="5125283"/>
    <n v="538720"/>
    <d v="2021-01-06T00:00:00"/>
    <x v="21"/>
  </r>
  <r>
    <x v="3"/>
    <s v="FA"/>
    <x v="0"/>
    <s v="165-103-05"/>
    <n v="5125312"/>
    <n v="265000"/>
    <d v="2021-01-06T00:00:00"/>
    <x v="10"/>
  </r>
  <r>
    <x v="3"/>
    <s v="FA"/>
    <x v="1"/>
    <s v="556-211-24"/>
    <n v="5125376"/>
    <n v="351197"/>
    <d v="2021-01-06T00:00:00"/>
    <x v="23"/>
  </r>
  <r>
    <x v="3"/>
    <s v="FA"/>
    <x v="1"/>
    <s v="528-206-08"/>
    <n v="5125637"/>
    <n v="383647"/>
    <d v="2021-01-07T00:00:00"/>
    <x v="23"/>
  </r>
  <r>
    <x v="3"/>
    <s v="FA"/>
    <x v="0"/>
    <s v="013-384-02"/>
    <n v="5125761"/>
    <n v="315000"/>
    <d v="2021-01-07T00:00:00"/>
    <x v="17"/>
  </r>
  <r>
    <x v="3"/>
    <s v="FA"/>
    <x v="2"/>
    <s v="035-731-04"/>
    <n v="5135096"/>
    <n v="293069"/>
    <d v="2021-01-29T00:00:00"/>
    <x v="10"/>
  </r>
  <r>
    <x v="3"/>
    <s v="FA"/>
    <x v="0"/>
    <s v="131-212-06"/>
    <n v="5129757"/>
    <n v="971750"/>
    <d v="2021-01-19T00:00:00"/>
    <x v="24"/>
  </r>
  <r>
    <x v="3"/>
    <s v="FA"/>
    <x v="2"/>
    <s v="002-552-02"/>
    <n v="5124069"/>
    <n v="311422"/>
    <d v="2021-01-04T00:00:00"/>
    <x v="23"/>
  </r>
  <r>
    <x v="3"/>
    <s v="FA"/>
    <x v="0"/>
    <s v="526-411-22"/>
    <n v="5124273"/>
    <n v="229406"/>
    <d v="2021-01-05T00:00:00"/>
    <x v="23"/>
  </r>
  <r>
    <x v="3"/>
    <s v="FA"/>
    <x v="0"/>
    <s v="035-301-24"/>
    <n v="5124413"/>
    <n v="643000"/>
    <d v="2021-01-05T00:00:00"/>
    <x v="21"/>
  </r>
  <r>
    <x v="3"/>
    <s v="FA"/>
    <x v="1"/>
    <s v="556-531-12"/>
    <n v="5123981"/>
    <n v="323521"/>
    <d v="2021-01-04T00:00:00"/>
    <x v="23"/>
  </r>
  <r>
    <x v="3"/>
    <s v="FA"/>
    <x v="0"/>
    <s v="550-471-03"/>
    <n v="5126255"/>
    <n v="220000"/>
    <d v="2021-01-08T00:00:00"/>
    <x v="10"/>
  </r>
  <r>
    <x v="3"/>
    <s v="FA"/>
    <x v="0"/>
    <s v="039-693-37"/>
    <n v="5135016"/>
    <n v="163500"/>
    <d v="2021-01-29T00:00:00"/>
    <x v="10"/>
  </r>
  <r>
    <x v="3"/>
    <s v="FA"/>
    <x v="3"/>
    <s v="085-851-15"/>
    <n v="5135106"/>
    <n v="3041250"/>
    <d v="2021-01-29T00:00:00"/>
    <x v="25"/>
  </r>
  <r>
    <x v="3"/>
    <s v="FA"/>
    <x v="0"/>
    <s v="032-126-18"/>
    <n v="5135122"/>
    <n v="157500"/>
    <d v="2021-01-29T00:00:00"/>
    <x v="8"/>
  </r>
  <r>
    <x v="3"/>
    <s v="FA"/>
    <x v="0"/>
    <s v="077-160-23"/>
    <n v="5126172"/>
    <n v="103700"/>
    <d v="2021-01-08T00:00:00"/>
    <x v="10"/>
  </r>
  <r>
    <x v="3"/>
    <s v="FA"/>
    <x v="0"/>
    <s v="530-262-03"/>
    <n v="5126181"/>
    <n v="183000"/>
    <d v="2021-01-08T00:00:00"/>
    <x v="18"/>
  </r>
  <r>
    <x v="3"/>
    <s v="FA"/>
    <x v="0"/>
    <s v="520-301-07"/>
    <n v="5135073"/>
    <n v="246000"/>
    <d v="2021-01-29T00:00:00"/>
    <x v="20"/>
  </r>
  <r>
    <x v="3"/>
    <s v="FA"/>
    <x v="0"/>
    <s v="161-273-09"/>
    <n v="5135072"/>
    <n v="385000"/>
    <d v="2021-01-29T00:00:00"/>
    <x v="20"/>
  </r>
  <r>
    <x v="3"/>
    <s v="FA"/>
    <x v="0"/>
    <s v="145-073-02"/>
    <n v="5135063"/>
    <n v="347000"/>
    <d v="2021-01-29T00:00:00"/>
    <x v="20"/>
  </r>
  <r>
    <x v="3"/>
    <s v="FA"/>
    <x v="2"/>
    <s v="516-091-03"/>
    <n v="5126159"/>
    <n v="375496"/>
    <d v="2021-01-08T00:00:00"/>
    <x v="23"/>
  </r>
  <r>
    <x v="3"/>
    <s v="FA"/>
    <x v="0"/>
    <s v="160-212-19"/>
    <n v="5135111"/>
    <n v="422400"/>
    <d v="2021-01-29T00:00:00"/>
    <x v="20"/>
  </r>
  <r>
    <x v="3"/>
    <s v="FA"/>
    <x v="1"/>
    <s v="010-321-16"/>
    <n v="5129766"/>
    <n v="224309"/>
    <d v="2021-01-19T00:00:00"/>
    <x v="10"/>
  </r>
  <r>
    <x v="3"/>
    <s v="FA"/>
    <x v="0"/>
    <s v="023-723-04"/>
    <n v="5132007"/>
    <n v="510400"/>
    <d v="2021-01-25T00:00:00"/>
    <x v="20"/>
  </r>
  <r>
    <x v="3"/>
    <s v="FA"/>
    <x v="2"/>
    <s v="008-142-03"/>
    <n v="5124963"/>
    <n v="194263"/>
    <d v="2021-01-06T00:00:00"/>
    <x v="23"/>
  </r>
  <r>
    <x v="3"/>
    <s v="FA"/>
    <x v="0"/>
    <s v="502-491-15"/>
    <n v="5129568"/>
    <n v="269800"/>
    <d v="2021-01-19T00:00:00"/>
    <x v="5"/>
  </r>
  <r>
    <x v="3"/>
    <s v="FA"/>
    <x v="0"/>
    <s v="534-445-03"/>
    <n v="5129758"/>
    <n v="406000"/>
    <d v="2021-01-19T00:00:00"/>
    <x v="5"/>
  </r>
  <r>
    <x v="3"/>
    <s v="FA"/>
    <x v="0"/>
    <s v="518-232-14"/>
    <n v="5132081"/>
    <n v="374250"/>
    <d v="2021-01-25T00:00:00"/>
    <x v="17"/>
  </r>
  <r>
    <x v="3"/>
    <s v="FA"/>
    <x v="1"/>
    <s v="504-641-32"/>
    <n v="5132011"/>
    <n v="140141"/>
    <d v="2021-01-25T00:00:00"/>
    <x v="23"/>
  </r>
  <r>
    <x v="3"/>
    <s v="FA"/>
    <x v="0"/>
    <s v="526-631-19"/>
    <n v="5129763"/>
    <n v="305000"/>
    <d v="2021-01-19T00:00:00"/>
    <x v="26"/>
  </r>
  <r>
    <x v="3"/>
    <s v="FA"/>
    <x v="2"/>
    <s v="204-692-13"/>
    <n v="5132017"/>
    <n v="324630"/>
    <d v="2021-01-25T00:00:00"/>
    <x v="23"/>
  </r>
  <r>
    <x v="3"/>
    <s v="FA"/>
    <x v="0"/>
    <s v="014-031-16"/>
    <n v="5129790"/>
    <n v="330000"/>
    <d v="2021-01-19T00:00:00"/>
    <x v="17"/>
  </r>
  <r>
    <x v="3"/>
    <s v="FA"/>
    <x v="1"/>
    <s v="556-551-06"/>
    <n v="5131968"/>
    <n v="249945"/>
    <d v="2021-01-25T00:00:00"/>
    <x v="27"/>
  </r>
  <r>
    <x v="3"/>
    <s v="FA"/>
    <x v="0"/>
    <s v="010-452-12"/>
    <n v="5131952"/>
    <n v="175000"/>
    <d v="2021-01-25T00:00:00"/>
    <x v="28"/>
  </r>
  <r>
    <x v="3"/>
    <s v="FA"/>
    <x v="0"/>
    <s v="009-182-13"/>
    <n v="5129820"/>
    <n v="115000"/>
    <d v="2021-01-19T00:00:00"/>
    <x v="29"/>
  </r>
  <r>
    <x v="3"/>
    <s v="FA"/>
    <x v="0"/>
    <s v="140-256-01"/>
    <n v="5129845"/>
    <n v="149166"/>
    <d v="2021-01-19T00:00:00"/>
    <x v="8"/>
  </r>
  <r>
    <x v="3"/>
    <s v="FA"/>
    <x v="0"/>
    <s v="002-403-01"/>
    <n v="5131985"/>
    <n v="289500"/>
    <d v="2021-01-25T00:00:00"/>
    <x v="17"/>
  </r>
  <r>
    <x v="3"/>
    <s v="FA"/>
    <x v="0"/>
    <s v="003-502-11"/>
    <n v="5129761"/>
    <n v="223000"/>
    <d v="2021-01-19T00:00:00"/>
    <x v="10"/>
  </r>
  <r>
    <x v="3"/>
    <s v="FA"/>
    <x v="0"/>
    <s v="035-322-22"/>
    <n v="5125695"/>
    <n v="156000"/>
    <d v="2021-01-07T00:00:00"/>
    <x v="8"/>
  </r>
  <r>
    <x v="3"/>
    <s v="FA"/>
    <x v="0"/>
    <s v="084-352-15"/>
    <n v="5135117"/>
    <n v="401000"/>
    <d v="2021-01-29T00:00:00"/>
    <x v="8"/>
  </r>
  <r>
    <x v="3"/>
    <s v="FA"/>
    <x v="0"/>
    <s v="141-617-10"/>
    <n v="5135168"/>
    <n v="373800"/>
    <d v="2021-01-29T00:00:00"/>
    <x v="10"/>
  </r>
  <r>
    <x v="3"/>
    <s v="FA"/>
    <x v="2"/>
    <s v="030-084-14"/>
    <n v="5125819"/>
    <n v="276381"/>
    <d v="2021-01-07T00:00:00"/>
    <x v="23"/>
  </r>
  <r>
    <x v="3"/>
    <s v="FA"/>
    <x v="2"/>
    <s v="028-383-22"/>
    <n v="5125887"/>
    <n v="217130"/>
    <d v="2021-01-07T00:00:00"/>
    <x v="23"/>
  </r>
  <r>
    <x v="3"/>
    <s v="FA"/>
    <x v="4"/>
    <s v="019-032-03"/>
    <n v="5127113"/>
    <n v="94000"/>
    <d v="2021-01-11T00:00:00"/>
    <x v="30"/>
  </r>
  <r>
    <x v="3"/>
    <s v="FA"/>
    <x v="1"/>
    <s v="161-104-03"/>
    <n v="5125903"/>
    <n v="465601"/>
    <d v="2021-01-07T00:00:00"/>
    <x v="23"/>
  </r>
  <r>
    <x v="3"/>
    <s v="FA"/>
    <x v="0"/>
    <s v="238-292-02"/>
    <n v="5124031"/>
    <n v="228500"/>
    <d v="2021-01-04T00:00:00"/>
    <x v="31"/>
  </r>
  <r>
    <x v="3"/>
    <s v="FA"/>
    <x v="0"/>
    <s v="402-072-15"/>
    <n v="5126367"/>
    <n v="286400"/>
    <d v="2021-01-08T00:00:00"/>
    <x v="17"/>
  </r>
  <r>
    <x v="3"/>
    <s v="FA"/>
    <x v="1"/>
    <s v="518-071-06"/>
    <n v="5129685"/>
    <n v="243295"/>
    <d v="2021-01-19T00:00:00"/>
    <x v="32"/>
  </r>
  <r>
    <x v="3"/>
    <s v="FA"/>
    <x v="0"/>
    <s v="150-061-07"/>
    <n v="5129760"/>
    <n v="315500"/>
    <d v="2021-01-19T00:00:00"/>
    <x v="17"/>
  </r>
  <r>
    <x v="3"/>
    <s v="FA"/>
    <x v="1"/>
    <s v="161-262-05"/>
    <n v="5128560"/>
    <n v="411971"/>
    <d v="2021-01-14T00:00:00"/>
    <x v="10"/>
  </r>
  <r>
    <x v="3"/>
    <s v="FA"/>
    <x v="0"/>
    <s v="514-383-10"/>
    <n v="5132031"/>
    <n v="145000"/>
    <d v="2021-01-25T00:00:00"/>
    <x v="33"/>
  </r>
  <r>
    <x v="3"/>
    <s v="FA"/>
    <x v="0"/>
    <s v="152-732-02"/>
    <n v="5132022"/>
    <n v="498600"/>
    <d v="2021-01-25T00:00:00"/>
    <x v="20"/>
  </r>
  <r>
    <x v="3"/>
    <s v="FA"/>
    <x v="0"/>
    <s v="556-193-15"/>
    <n v="5132021"/>
    <n v="230870"/>
    <d v="2021-01-25T00:00:00"/>
    <x v="7"/>
  </r>
  <r>
    <x v="3"/>
    <s v="FA"/>
    <x v="2"/>
    <s v="530-812-07"/>
    <n v="5135179"/>
    <n v="208587"/>
    <d v="2021-01-29T00:00:00"/>
    <x v="34"/>
  </r>
  <r>
    <x v="3"/>
    <s v="FA"/>
    <x v="0"/>
    <s v="526-072-09"/>
    <n v="5135134"/>
    <n v="118000"/>
    <d v="2021-01-29T00:00:00"/>
    <x v="10"/>
  </r>
  <r>
    <x v="3"/>
    <s v="FA"/>
    <x v="4"/>
    <s v="005-111-13"/>
    <n v="5134537"/>
    <n v="180000"/>
    <d v="2021-01-28T00:00:00"/>
    <x v="35"/>
  </r>
  <r>
    <x v="3"/>
    <s v="FA"/>
    <x v="2"/>
    <s v="036-125-03"/>
    <n v="5134264"/>
    <n v="252901"/>
    <d v="2021-01-27T00:00:00"/>
    <x v="23"/>
  </r>
  <r>
    <x v="3"/>
    <s v="FA"/>
    <x v="0"/>
    <s v="527-132-04"/>
    <n v="5126841"/>
    <n v="251000"/>
    <d v="2021-01-11T00:00:00"/>
    <x v="18"/>
  </r>
  <r>
    <x v="3"/>
    <s v="FA"/>
    <x v="0"/>
    <s v="051-281-05"/>
    <n v="5127063"/>
    <n v="439800"/>
    <d v="2021-01-11T00:00:00"/>
    <x v="17"/>
  </r>
  <r>
    <x v="3"/>
    <s v="FA"/>
    <x v="0"/>
    <s v="502-331-09"/>
    <n v="5127082"/>
    <n v="303000"/>
    <d v="2021-01-11T00:00:00"/>
    <x v="34"/>
  </r>
  <r>
    <x v="3"/>
    <s v="FA"/>
    <x v="0"/>
    <s v="534-072-12"/>
    <n v="5126848"/>
    <n v="253000"/>
    <d v="2021-01-11T00:00:00"/>
    <x v="36"/>
  </r>
  <r>
    <x v="3"/>
    <s v="FA"/>
    <x v="1"/>
    <s v="017-232-15"/>
    <n v="5135227"/>
    <n v="250071"/>
    <d v="2021-01-29T00:00:00"/>
    <x v="10"/>
  </r>
  <r>
    <x v="3"/>
    <s v="FA"/>
    <x v="0"/>
    <s v="003-803-68"/>
    <n v="5134783"/>
    <n v="243000"/>
    <d v="2021-01-28T00:00:00"/>
    <x v="37"/>
  </r>
  <r>
    <x v="3"/>
    <s v="FA"/>
    <x v="0"/>
    <s v="534-617-13"/>
    <n v="5127022"/>
    <n v="536000"/>
    <d v="2021-01-11T00:00:00"/>
    <x v="10"/>
  </r>
  <r>
    <x v="3"/>
    <s v="FA"/>
    <x v="0"/>
    <s v="028-382-22"/>
    <n v="5134919"/>
    <n v="247000"/>
    <d v="2021-01-29T00:00:00"/>
    <x v="5"/>
  </r>
  <r>
    <x v="3"/>
    <s v="FA"/>
    <x v="0"/>
    <s v="005-153-12"/>
    <n v="5127079"/>
    <n v="154600"/>
    <d v="2021-01-11T00:00:00"/>
    <x v="17"/>
  </r>
  <r>
    <x v="3"/>
    <s v="FA"/>
    <x v="0"/>
    <s v="516-121-01"/>
    <n v="5134920"/>
    <n v="226700"/>
    <d v="2021-01-29T00:00:00"/>
    <x v="5"/>
  </r>
  <r>
    <x v="3"/>
    <s v="FA"/>
    <x v="0"/>
    <s v="140-892-46"/>
    <n v="5126463"/>
    <n v="145500"/>
    <d v="2021-01-08T00:00:00"/>
    <x v="38"/>
  </r>
  <r>
    <x v="3"/>
    <s v="FA"/>
    <x v="0"/>
    <s v="085-811-03"/>
    <n v="5134574"/>
    <n v="179000"/>
    <d v="2021-01-28T00:00:00"/>
    <x v="8"/>
  </r>
  <r>
    <x v="3"/>
    <s v="FA"/>
    <x v="0"/>
    <s v="080-313-01"/>
    <n v="5124724"/>
    <n v="171200"/>
    <d v="2021-01-05T00:00:00"/>
    <x v="26"/>
  </r>
  <r>
    <x v="3"/>
    <s v="FA"/>
    <x v="0"/>
    <s v="055-375-03"/>
    <n v="5127034"/>
    <n v="664500"/>
    <d v="2021-01-11T00:00:00"/>
    <x v="5"/>
  </r>
  <r>
    <x v="3"/>
    <s v="FA"/>
    <x v="0"/>
    <s v="017-310-11"/>
    <n v="5126928"/>
    <n v="196000"/>
    <d v="2021-01-11T00:00:00"/>
    <x v="2"/>
  </r>
  <r>
    <x v="3"/>
    <s v="FA"/>
    <x v="4"/>
    <s v="200-112-15"/>
    <n v="5134520"/>
    <n v="25000"/>
    <d v="2021-01-28T00:00:00"/>
    <x v="30"/>
  </r>
  <r>
    <x v="3"/>
    <s v="FA"/>
    <x v="1"/>
    <s v="027-423-09"/>
    <n v="5134202"/>
    <n v="109344"/>
    <d v="2021-01-27T00:00:00"/>
    <x v="39"/>
  </r>
  <r>
    <x v="3"/>
    <s v="FA"/>
    <x v="0"/>
    <s v="518-512-13"/>
    <n v="5127085"/>
    <n v="327745"/>
    <d v="2021-01-11T00:00:00"/>
    <x v="29"/>
  </r>
  <r>
    <x v="3"/>
    <s v="FA"/>
    <x v="0"/>
    <s v="122-202-16"/>
    <n v="5126955"/>
    <n v="510000"/>
    <d v="2021-01-11T00:00:00"/>
    <x v="40"/>
  </r>
  <r>
    <x v="3"/>
    <s v="FA"/>
    <x v="0"/>
    <s v="089-232-06"/>
    <n v="5127101"/>
    <n v="225000"/>
    <d v="2021-01-11T00:00:00"/>
    <x v="17"/>
  </r>
  <r>
    <x v="3"/>
    <s v="FA"/>
    <x v="0"/>
    <s v="051-342-05"/>
    <n v="5134922"/>
    <n v="365000"/>
    <d v="2021-01-29T00:00:00"/>
    <x v="20"/>
  </r>
  <r>
    <x v="3"/>
    <s v="FA"/>
    <x v="0"/>
    <s v="082-392-21"/>
    <n v="5126557"/>
    <n v="248000"/>
    <d v="2021-01-08T00:00:00"/>
    <x v="41"/>
  </r>
  <r>
    <x v="3"/>
    <s v="FA"/>
    <x v="0"/>
    <s v="251-351-02"/>
    <n v="5135159"/>
    <n v="248500"/>
    <d v="2021-01-29T00:00:00"/>
    <x v="10"/>
  </r>
  <r>
    <x v="3"/>
    <s v="FA"/>
    <x v="0"/>
    <s v="526-473-22"/>
    <n v="5127013"/>
    <n v="308000"/>
    <d v="2021-01-11T00:00:00"/>
    <x v="21"/>
  </r>
  <r>
    <x v="3"/>
    <s v="FA"/>
    <x v="1"/>
    <s v="160-821-12"/>
    <n v="5126383"/>
    <n v="294194"/>
    <d v="2021-01-08T00:00:00"/>
    <x v="23"/>
  </r>
  <r>
    <x v="3"/>
    <s v="FA"/>
    <x v="0"/>
    <s v="518-593-05"/>
    <n v="5126927"/>
    <n v="150000"/>
    <d v="2021-01-11T00:00:00"/>
    <x v="42"/>
  </r>
  <r>
    <x v="3"/>
    <s v="FA"/>
    <x v="2"/>
    <s v="504-730-22"/>
    <n v="5134422"/>
    <n v="296296"/>
    <d v="2021-01-28T00:00:00"/>
    <x v="43"/>
  </r>
  <r>
    <x v="3"/>
    <s v="FA"/>
    <x v="0"/>
    <s v="143-114-12"/>
    <n v="5126434"/>
    <n v="386400"/>
    <d v="2021-01-08T00:00:00"/>
    <x v="17"/>
  </r>
  <r>
    <x v="3"/>
    <s v="FA"/>
    <x v="0"/>
    <s v="141-614-02"/>
    <n v="5134580"/>
    <n v="186000"/>
    <d v="2021-01-28T00:00:00"/>
    <x v="44"/>
  </r>
  <r>
    <x v="3"/>
    <s v="FA"/>
    <x v="0"/>
    <s v="014-101-04"/>
    <n v="5124515"/>
    <n v="145000"/>
    <d v="2021-01-05T00:00:00"/>
    <x v="18"/>
  </r>
  <r>
    <x v="3"/>
    <s v="FA"/>
    <x v="0"/>
    <s v="127-560-07"/>
    <n v="5126385"/>
    <n v="720000"/>
    <d v="2021-01-08T00:00:00"/>
    <x v="40"/>
  </r>
  <r>
    <x v="3"/>
    <s v="FA"/>
    <x v="0"/>
    <s v="534-501-06"/>
    <n v="5123939"/>
    <n v="184000"/>
    <d v="2021-01-04T00:00:00"/>
    <x v="10"/>
  </r>
  <r>
    <x v="3"/>
    <s v="FA"/>
    <x v="1"/>
    <s v="030-413-04"/>
    <n v="5135218"/>
    <n v="334520"/>
    <d v="2021-01-29T00:00:00"/>
    <x v="10"/>
  </r>
  <r>
    <x v="3"/>
    <s v="FA"/>
    <x v="0"/>
    <s v="084-652-09"/>
    <n v="5124020"/>
    <n v="358000"/>
    <d v="2021-01-04T00:00:00"/>
    <x v="23"/>
  </r>
  <r>
    <x v="3"/>
    <s v="FA"/>
    <x v="0"/>
    <s v="534-041-04"/>
    <n v="5123886"/>
    <n v="200000"/>
    <d v="2021-01-04T00:00:00"/>
    <x v="18"/>
  </r>
  <r>
    <x v="3"/>
    <s v="FA"/>
    <x v="0"/>
    <s v="530-723-01"/>
    <n v="5123887"/>
    <n v="330000"/>
    <d v="2021-01-04T00:00:00"/>
    <x v="8"/>
  </r>
  <r>
    <x v="3"/>
    <s v="FA"/>
    <x v="0"/>
    <s v="518-331-03"/>
    <n v="5123911"/>
    <n v="342000"/>
    <d v="2021-01-04T00:00:00"/>
    <x v="10"/>
  </r>
  <r>
    <x v="3"/>
    <s v="FA"/>
    <x v="0"/>
    <s v="132-054-04"/>
    <n v="5123917"/>
    <n v="240000"/>
    <d v="2021-01-04T00:00:00"/>
    <x v="18"/>
  </r>
  <r>
    <x v="3"/>
    <s v="FA"/>
    <x v="2"/>
    <s v="036-172-07"/>
    <n v="5125888"/>
    <n v="251633"/>
    <d v="2021-01-07T00:00:00"/>
    <x v="23"/>
  </r>
  <r>
    <x v="3"/>
    <s v="FA"/>
    <x v="1"/>
    <s v="140-652-04"/>
    <n v="5123936"/>
    <n v="184800"/>
    <d v="2021-01-04T00:00:00"/>
    <x v="17"/>
  </r>
  <r>
    <x v="3"/>
    <s v="FA"/>
    <x v="0"/>
    <s v="131-250-26"/>
    <n v="5125099"/>
    <n v="750000"/>
    <d v="2021-01-06T00:00:00"/>
    <x v="32"/>
  </r>
  <r>
    <x v="3"/>
    <s v="FA"/>
    <x v="0"/>
    <s v="550-581-25"/>
    <n v="5123979"/>
    <n v="306993"/>
    <d v="2021-01-04T00:00:00"/>
    <x v="23"/>
  </r>
  <r>
    <x v="3"/>
    <s v="FA"/>
    <x v="0"/>
    <s v="160-611-15"/>
    <n v="5135333"/>
    <n v="229000"/>
    <d v="2021-01-29T00:00:00"/>
    <x v="17"/>
  </r>
  <r>
    <x v="3"/>
    <s v="FA"/>
    <x v="0"/>
    <s v="512-201-12"/>
    <n v="5135463"/>
    <n v="230000"/>
    <d v="2021-01-29T00:00:00"/>
    <x v="20"/>
  </r>
  <r>
    <x v="3"/>
    <s v="FA"/>
    <x v="0"/>
    <s v="526-231-09"/>
    <n v="5135216"/>
    <n v="397100"/>
    <d v="2021-01-29T00:00:00"/>
    <x v="10"/>
  </r>
  <r>
    <x v="3"/>
    <s v="FA"/>
    <x v="0"/>
    <s v="520-050-14"/>
    <n v="5135417"/>
    <n v="94000"/>
    <d v="2021-01-29T00:00:00"/>
    <x v="17"/>
  </r>
  <r>
    <x v="3"/>
    <s v="FA"/>
    <x v="0"/>
    <s v="402-301-09"/>
    <n v="5135415"/>
    <n v="169100"/>
    <d v="2021-01-29T00:00:00"/>
    <x v="10"/>
  </r>
  <r>
    <x v="3"/>
    <s v="FA"/>
    <x v="0"/>
    <s v="076-282-03"/>
    <n v="5123920"/>
    <n v="486600"/>
    <d v="2021-01-04T00:00:00"/>
    <x v="29"/>
  </r>
  <r>
    <x v="3"/>
    <s v="FA"/>
    <x v="2"/>
    <s v="036-511-07"/>
    <n v="5124417"/>
    <n v="200205"/>
    <d v="2021-01-05T00:00:00"/>
    <x v="23"/>
  </r>
  <r>
    <x v="3"/>
    <s v="FA"/>
    <x v="0"/>
    <s v="402-241-10"/>
    <n v="5135409"/>
    <n v="158100"/>
    <d v="2021-01-29T00:00:00"/>
    <x v="10"/>
  </r>
  <r>
    <x v="3"/>
    <s v="FA"/>
    <x v="0"/>
    <s v="011-224-09"/>
    <n v="5124557"/>
    <n v="285100"/>
    <d v="2021-01-05T00:00:00"/>
    <x v="8"/>
  </r>
  <r>
    <x v="3"/>
    <s v="FA"/>
    <x v="2"/>
    <s v="021-113-21"/>
    <n v="5124568"/>
    <n v="257173"/>
    <d v="2021-01-05T00:00:00"/>
    <x v="23"/>
  </r>
  <r>
    <x v="3"/>
    <s v="FA"/>
    <x v="0"/>
    <s v="028-031-13"/>
    <n v="5124582"/>
    <n v="103525"/>
    <d v="2021-01-05T00:00:00"/>
    <x v="23"/>
  </r>
  <r>
    <x v="3"/>
    <s v="FA"/>
    <x v="1"/>
    <s v="556-591-02"/>
    <n v="5124612"/>
    <n v="293487"/>
    <d v="2021-01-05T00:00:00"/>
    <x v="23"/>
  </r>
  <r>
    <x v="3"/>
    <s v="FA"/>
    <x v="1"/>
    <s v="514-252-02"/>
    <n v="5135285"/>
    <n v="321834"/>
    <d v="2021-01-29T00:00:00"/>
    <x v="10"/>
  </r>
  <r>
    <x v="3"/>
    <s v="FA"/>
    <x v="0"/>
    <s v="512-182-04"/>
    <n v="5124670"/>
    <n v="407000"/>
    <d v="2021-01-05T00:00:00"/>
    <x v="17"/>
  </r>
  <r>
    <x v="3"/>
    <s v="FA"/>
    <x v="0"/>
    <s v="556-521-05"/>
    <n v="5124671"/>
    <n v="160000"/>
    <d v="2021-01-05T00:00:00"/>
    <x v="8"/>
  </r>
  <r>
    <x v="3"/>
    <s v="FA"/>
    <x v="0"/>
    <s v="126-460-10"/>
    <n v="5124514"/>
    <n v="509680"/>
    <d v="2021-01-05T00:00:00"/>
    <x v="8"/>
  </r>
  <r>
    <x v="3"/>
    <s v="FA"/>
    <x v="0"/>
    <s v="556-162-17"/>
    <n v="5135266"/>
    <n v="223000"/>
    <d v="2021-01-29T00:00:00"/>
    <x v="22"/>
  </r>
  <r>
    <x v="3"/>
    <s v="FA"/>
    <x v="0"/>
    <s v="161-124-03"/>
    <n v="5124738"/>
    <n v="187800"/>
    <d v="2021-01-05T00:00:00"/>
    <x v="17"/>
  </r>
  <r>
    <x v="3"/>
    <s v="FA"/>
    <x v="1"/>
    <s v="030-291-11"/>
    <n v="5124962"/>
    <n v="334233"/>
    <d v="2021-01-06T00:00:00"/>
    <x v="23"/>
  </r>
  <r>
    <x v="3"/>
    <s v="FA"/>
    <x v="0"/>
    <s v="402-143-03"/>
    <n v="5126256"/>
    <n v="279300"/>
    <d v="2021-01-08T00:00:00"/>
    <x v="10"/>
  </r>
  <r>
    <x v="3"/>
    <s v="FA"/>
    <x v="1"/>
    <s v="039-563-02"/>
    <n v="5135242"/>
    <n v="91659"/>
    <d v="2021-01-29T00:00:00"/>
    <x v="43"/>
  </r>
  <r>
    <x v="3"/>
    <s v="FA"/>
    <x v="1"/>
    <s v="502-791-05"/>
    <n v="5132128"/>
    <n v="446742"/>
    <d v="2021-01-25T00:00:00"/>
    <x v="10"/>
  </r>
  <r>
    <x v="3"/>
    <s v="FA"/>
    <x v="0"/>
    <s v="141-078-06"/>
    <n v="5124511"/>
    <n v="306000"/>
    <d v="2021-01-05T00:00:00"/>
    <x v="17"/>
  </r>
  <r>
    <x v="3"/>
    <s v="FA"/>
    <x v="0"/>
    <s v="140-374-16"/>
    <n v="5133751"/>
    <n v="247000"/>
    <d v="2021-01-27T00:00:00"/>
    <x v="45"/>
  </r>
  <r>
    <x v="3"/>
    <s v="FA"/>
    <x v="3"/>
    <s v="004-292-08, 09, 11 &amp; 12"/>
    <n v="5133128"/>
    <n v="22380"/>
    <d v="2021-01-26T00:00:00"/>
    <x v="46"/>
  </r>
  <r>
    <x v="3"/>
    <s v="FA"/>
    <x v="4"/>
    <s v="222-122-12"/>
    <n v="5133887"/>
    <n v="100000"/>
    <d v="2021-01-27T00:00:00"/>
    <x v="5"/>
  </r>
  <r>
    <x v="3"/>
    <s v="FA"/>
    <x v="2"/>
    <s v="508-161-22"/>
    <n v="5133834"/>
    <n v="274725"/>
    <d v="2021-01-27T00:00:00"/>
    <x v="43"/>
  </r>
  <r>
    <x v="3"/>
    <s v="FA"/>
    <x v="0"/>
    <s v="123-272-21"/>
    <n v="5131011"/>
    <n v="975000"/>
    <d v="2021-01-21T00:00:00"/>
    <x v="40"/>
  </r>
  <r>
    <x v="3"/>
    <s v="FA"/>
    <x v="0"/>
    <s v="530-675-06"/>
    <n v="5133817"/>
    <n v="372000"/>
    <d v="2021-01-27T00:00:00"/>
    <x v="47"/>
  </r>
  <r>
    <x v="3"/>
    <s v="FA"/>
    <x v="0"/>
    <s v="526-052-12"/>
    <n v="5128949"/>
    <n v="367500"/>
    <d v="2021-01-15T00:00:00"/>
    <x v="17"/>
  </r>
  <r>
    <x v="3"/>
    <s v="FA"/>
    <x v="0"/>
    <s v="238-191-11"/>
    <n v="5133879"/>
    <n v="278348"/>
    <d v="2021-01-27T00:00:00"/>
    <x v="47"/>
  </r>
  <r>
    <x v="3"/>
    <s v="FA"/>
    <x v="0"/>
    <s v="NOT GIVEN"/>
    <n v="5128194"/>
    <n v="228750"/>
    <d v="2021-01-13T00:00:00"/>
    <x v="48"/>
  </r>
  <r>
    <x v="3"/>
    <s v="FA"/>
    <x v="0"/>
    <s v="087-412-09"/>
    <n v="5133880"/>
    <n v="185000"/>
    <d v="2021-01-27T00:00:00"/>
    <x v="47"/>
  </r>
  <r>
    <x v="3"/>
    <s v="FA"/>
    <x v="0"/>
    <s v="008-164-11"/>
    <n v="5133749"/>
    <n v="224000"/>
    <d v="2021-01-27T00:00:00"/>
    <x v="18"/>
  </r>
  <r>
    <x v="3"/>
    <s v="FA"/>
    <x v="0"/>
    <s v="530-171-10"/>
    <n v="5127945"/>
    <n v="160000"/>
    <d v="2021-01-13T00:00:00"/>
    <x v="20"/>
  </r>
  <r>
    <x v="3"/>
    <s v="FA"/>
    <x v="0"/>
    <s v="534-531-05"/>
    <n v="5127560"/>
    <n v="383000"/>
    <d v="2021-01-12T00:00:00"/>
    <x v="29"/>
  </r>
  <r>
    <x v="3"/>
    <s v="FA"/>
    <x v="0"/>
    <s v="009-451-03"/>
    <n v="5133891"/>
    <n v="250000"/>
    <d v="2021-01-27T00:00:00"/>
    <x v="28"/>
  </r>
  <r>
    <x v="3"/>
    <s v="FA"/>
    <x v="0"/>
    <s v="528-292-09"/>
    <n v="5132908"/>
    <n v="230000"/>
    <d v="2021-01-26T00:00:00"/>
    <x v="47"/>
  </r>
  <r>
    <x v="3"/>
    <s v="FA"/>
    <x v="0"/>
    <s v="017-171-18"/>
    <n v="5128066"/>
    <n v="345750"/>
    <d v="2021-01-13T00:00:00"/>
    <x v="10"/>
  </r>
  <r>
    <x v="3"/>
    <s v="FA"/>
    <x v="1"/>
    <s v="556-622-24"/>
    <n v="5133780"/>
    <n v="215350"/>
    <d v="2021-01-27T00:00:00"/>
    <x v="47"/>
  </r>
  <r>
    <x v="3"/>
    <s v="FA"/>
    <x v="0"/>
    <s v="030-584-10"/>
    <n v="5133139"/>
    <n v="376000"/>
    <d v="2021-01-26T00:00:00"/>
    <x v="47"/>
  </r>
  <r>
    <x v="3"/>
    <s v="FA"/>
    <x v="0"/>
    <s v="224-061-07"/>
    <n v="5133927"/>
    <n v="540842"/>
    <d v="2021-01-27T00:00:00"/>
    <x v="18"/>
  </r>
  <r>
    <x v="3"/>
    <s v="FA"/>
    <x v="0"/>
    <s v="021-295-11"/>
    <n v="5128072"/>
    <n v="290000"/>
    <d v="2021-01-13T00:00:00"/>
    <x v="17"/>
  </r>
  <r>
    <x v="3"/>
    <s v="FA"/>
    <x v="1"/>
    <s v="502-791-06"/>
    <n v="5128077"/>
    <n v="405053"/>
    <d v="2021-01-13T00:00:00"/>
    <x v="10"/>
  </r>
  <r>
    <x v="3"/>
    <s v="FA"/>
    <x v="0"/>
    <s v="502-792-13"/>
    <n v="5128026"/>
    <n v="254500"/>
    <d v="2021-01-13T00:00:00"/>
    <x v="49"/>
  </r>
  <r>
    <x v="3"/>
    <s v="FA"/>
    <x v="0"/>
    <s v="017-581-03"/>
    <n v="5128140"/>
    <n v="579006"/>
    <d v="2021-01-13T00:00:00"/>
    <x v="50"/>
  </r>
  <r>
    <x v="3"/>
    <s v="FA"/>
    <x v="0"/>
    <s v="023-361-12"/>
    <n v="5127533"/>
    <n v="398700"/>
    <d v="2021-01-12T00:00:00"/>
    <x v="26"/>
  </r>
  <r>
    <x v="3"/>
    <s v="FA"/>
    <x v="0"/>
    <s v="003-502-16"/>
    <n v="5133878"/>
    <n v="297000"/>
    <d v="2021-01-27T00:00:00"/>
    <x v="17"/>
  </r>
  <r>
    <x v="3"/>
    <s v="FA"/>
    <x v="0"/>
    <s v="530-822-12"/>
    <n v="5133192"/>
    <n v="243000"/>
    <d v="2021-01-26T00:00:00"/>
    <x v="33"/>
  </r>
  <r>
    <x v="3"/>
    <s v="FA"/>
    <x v="0"/>
    <s v="010-110-13"/>
    <n v="5127237"/>
    <n v="312500"/>
    <d v="2021-01-11T00:00:00"/>
    <x v="51"/>
  </r>
  <r>
    <x v="3"/>
    <s v="FA"/>
    <x v="5"/>
    <s v="004-292-08, 09, 11 &amp; 12"/>
    <n v="5133133"/>
    <n v="100000"/>
    <d v="2021-01-26T00:00:00"/>
    <x v="52"/>
  </r>
  <r>
    <x v="3"/>
    <s v="FA"/>
    <x v="3"/>
    <s v="004-292-08, 09, 11 &amp; 12"/>
    <n v="5133131"/>
    <n v="1500000"/>
    <d v="2021-01-26T00:00:00"/>
    <x v="46"/>
  </r>
  <r>
    <x v="3"/>
    <s v="FA"/>
    <x v="3"/>
    <s v="004-292-08, 09, 11 &amp; 12"/>
    <n v="5133130"/>
    <n v="9120000"/>
    <d v="2021-01-26T00:00:00"/>
    <x v="53"/>
  </r>
  <r>
    <x v="3"/>
    <s v="FA"/>
    <x v="0"/>
    <s v="222-122-12"/>
    <n v="5133886"/>
    <n v="363000"/>
    <d v="2021-01-27T00:00:00"/>
    <x v="5"/>
  </r>
  <r>
    <x v="3"/>
    <s v="FA"/>
    <x v="1"/>
    <s v="526-452-05"/>
    <n v="5133932"/>
    <n v="243813"/>
    <d v="2021-01-27T00:00:00"/>
    <x v="47"/>
  </r>
  <r>
    <x v="3"/>
    <s v="FA"/>
    <x v="2"/>
    <s v="082-823-03"/>
    <n v="5127928"/>
    <n v="275742"/>
    <d v="2021-01-13T00:00:00"/>
    <x v="21"/>
  </r>
  <r>
    <x v="3"/>
    <s v="FA"/>
    <x v="0"/>
    <s v="030-702-04"/>
    <n v="5133220"/>
    <n v="190000"/>
    <d v="2021-01-26T00:00:00"/>
    <x v="18"/>
  </r>
  <r>
    <x v="3"/>
    <s v="FA"/>
    <x v="0"/>
    <s v="502-453-05"/>
    <n v="5128426"/>
    <n v="229000"/>
    <d v="2021-01-14T00:00:00"/>
    <x v="18"/>
  </r>
  <r>
    <x v="3"/>
    <s v="FA"/>
    <x v="0"/>
    <s v="084-611-26"/>
    <n v="5127886"/>
    <n v="194000"/>
    <d v="2021-01-13T00:00:00"/>
    <x v="10"/>
  </r>
  <r>
    <x v="3"/>
    <s v="FA"/>
    <x v="3"/>
    <s v="562-051-01 AND MORE"/>
    <n v="5128251"/>
    <n v="738500"/>
    <d v="2021-01-13T00:00:00"/>
    <x v="54"/>
  </r>
  <r>
    <x v="3"/>
    <s v="FA"/>
    <x v="0"/>
    <s v="556-341-06"/>
    <n v="5133009"/>
    <n v="304000"/>
    <d v="2021-01-26T00:00:00"/>
    <x v="22"/>
  </r>
  <r>
    <x v="3"/>
    <s v="FA"/>
    <x v="1"/>
    <s v="165-083-01"/>
    <n v="5127424"/>
    <n v="252900"/>
    <d v="2021-01-12T00:00:00"/>
    <x v="5"/>
  </r>
  <r>
    <x v="3"/>
    <s v="FA"/>
    <x v="0"/>
    <s v="004-393-70"/>
    <n v="5132986"/>
    <n v="169000"/>
    <d v="2021-01-26T00:00:00"/>
    <x v="43"/>
  </r>
  <r>
    <x v="3"/>
    <s v="FA"/>
    <x v="0"/>
    <s v="122-060-21"/>
    <n v="5128419"/>
    <n v="1785000"/>
    <d v="2021-01-14T00:00:00"/>
    <x v="55"/>
  </r>
  <r>
    <x v="3"/>
    <s v="FA"/>
    <x v="0"/>
    <s v="023-082-07"/>
    <n v="5133948"/>
    <n v="202000"/>
    <d v="2021-01-27T00:00:00"/>
    <x v="18"/>
  </r>
  <r>
    <x v="3"/>
    <s v="FA"/>
    <x v="0"/>
    <s v="122-060-22"/>
    <n v="5128420"/>
    <n v="1710000"/>
    <d v="2021-01-14T00:00:00"/>
    <x v="55"/>
  </r>
  <r>
    <x v="3"/>
    <s v="FA"/>
    <x v="0"/>
    <s v="534-631-17"/>
    <n v="5127376"/>
    <n v="505000"/>
    <d v="2021-01-12T00:00:00"/>
    <x v="18"/>
  </r>
  <r>
    <x v="3"/>
    <s v="FA"/>
    <x v="0"/>
    <s v="010-171-10"/>
    <n v="5132932"/>
    <n v="187000"/>
    <d v="2021-01-26T00:00:00"/>
    <x v="20"/>
  </r>
  <r>
    <x v="3"/>
    <s v="FA"/>
    <x v="0"/>
    <s v="047-121-12"/>
    <n v="5134043"/>
    <n v="477500"/>
    <d v="2021-01-27T00:00:00"/>
    <x v="26"/>
  </r>
  <r>
    <x v="3"/>
    <s v="FA"/>
    <x v="2"/>
    <s v="086-521-04"/>
    <n v="5132909"/>
    <n v="255055"/>
    <d v="2021-01-26T00:00:00"/>
    <x v="47"/>
  </r>
  <r>
    <x v="3"/>
    <s v="FA"/>
    <x v="0"/>
    <s v="530-223-06"/>
    <n v="5134054"/>
    <n v="152000"/>
    <d v="2021-01-27T00:00:00"/>
    <x v="28"/>
  </r>
  <r>
    <x v="3"/>
    <s v="FA"/>
    <x v="0"/>
    <s v="508-476-02"/>
    <n v="5132702"/>
    <n v="225000"/>
    <d v="2021-01-26T00:00:00"/>
    <x v="21"/>
  </r>
  <r>
    <x v="3"/>
    <s v="FA"/>
    <x v="0"/>
    <s v="028-473-16"/>
    <n v="5135035"/>
    <n v="145000"/>
    <d v="2021-01-29T00:00:00"/>
    <x v="21"/>
  </r>
  <r>
    <x v="3"/>
    <s v="FA"/>
    <x v="0"/>
    <s v="124-072-10"/>
    <n v="5127409"/>
    <n v="337000"/>
    <d v="2021-01-12T00:00:00"/>
    <x v="18"/>
  </r>
  <r>
    <x v="3"/>
    <s v="FA"/>
    <x v="6"/>
    <s v="003-292-05 AND MORE"/>
    <n v="5128483"/>
    <n v="960000"/>
    <d v="2021-01-14T00:00:00"/>
    <x v="56"/>
  </r>
  <r>
    <x v="3"/>
    <s v="FA"/>
    <x v="0"/>
    <s v="156-091-02"/>
    <n v="5127228"/>
    <n v="548250"/>
    <d v="2021-01-11T00:00:00"/>
    <x v="17"/>
  </r>
  <r>
    <x v="3"/>
    <s v="FA"/>
    <x v="1"/>
    <s v="554-152-14"/>
    <n v="5132905"/>
    <n v="258787"/>
    <d v="2021-01-26T00:00:00"/>
    <x v="8"/>
  </r>
  <r>
    <x v="3"/>
    <s v="FA"/>
    <x v="0"/>
    <s v="530-422-02"/>
    <n v="5134130"/>
    <n v="135000"/>
    <d v="2021-01-27T00:00:00"/>
    <x v="29"/>
  </r>
  <r>
    <x v="3"/>
    <s v="FA"/>
    <x v="0"/>
    <s v="527-112-21"/>
    <n v="5132885"/>
    <n v="287000"/>
    <d v="2021-01-26T00:00:00"/>
    <x v="20"/>
  </r>
  <r>
    <x v="3"/>
    <s v="FA"/>
    <x v="0"/>
    <s v="524-300-06"/>
    <n v="5127214"/>
    <n v="275000"/>
    <d v="2021-01-11T00:00:00"/>
    <x v="17"/>
  </r>
  <r>
    <x v="3"/>
    <s v="FA"/>
    <x v="0"/>
    <s v="143-131-07"/>
    <n v="5128454"/>
    <n v="263500"/>
    <d v="2021-01-14T00:00:00"/>
    <x v="38"/>
  </r>
  <r>
    <x v="3"/>
    <s v="FA"/>
    <x v="0"/>
    <s v="504-552-07"/>
    <n v="5133959"/>
    <n v="184000"/>
    <d v="2021-01-27T00:00:00"/>
    <x v="47"/>
  </r>
  <r>
    <x v="3"/>
    <s v="FA"/>
    <x v="0"/>
    <s v="080-763-05"/>
    <n v="5134111"/>
    <n v="158000"/>
    <d v="2021-01-27T00:00:00"/>
    <x v="47"/>
  </r>
  <r>
    <x v="3"/>
    <s v="FA"/>
    <x v="1"/>
    <s v="402-051-03"/>
    <n v="5127547"/>
    <n v="285760"/>
    <d v="2021-01-12T00:00:00"/>
    <x v="20"/>
  </r>
  <r>
    <x v="3"/>
    <s v="FA"/>
    <x v="0"/>
    <s v="033-021-07"/>
    <n v="5128493"/>
    <n v="165000"/>
    <d v="2021-01-14T00:00:00"/>
    <x v="57"/>
  </r>
  <r>
    <x v="3"/>
    <s v="FA"/>
    <x v="0"/>
    <s v="030-333-15"/>
    <n v="5127213"/>
    <n v="320000"/>
    <d v="2021-01-11T00:00:00"/>
    <x v="10"/>
  </r>
  <r>
    <x v="3"/>
    <s v="FA"/>
    <x v="0"/>
    <s v="160-911-05"/>
    <n v="5127152"/>
    <n v="253000"/>
    <d v="2021-01-11T00:00:00"/>
    <x v="17"/>
  </r>
  <r>
    <x v="3"/>
    <s v="FA"/>
    <x v="0"/>
    <s v="125-161-11"/>
    <n v="5127129"/>
    <n v="385000"/>
    <d v="2021-01-11T00:00:00"/>
    <x v="49"/>
  </r>
  <r>
    <x v="3"/>
    <s v="FA"/>
    <x v="0"/>
    <s v="083-851-04"/>
    <n v="5128532"/>
    <n v="180000"/>
    <d v="2021-01-14T00:00:00"/>
    <x v="49"/>
  </r>
  <r>
    <x v="3"/>
    <s v="FA"/>
    <x v="0"/>
    <s v="141-461-04"/>
    <n v="5132882"/>
    <n v="398000"/>
    <d v="2021-01-26T00:00:00"/>
    <x v="20"/>
  </r>
  <r>
    <x v="3"/>
    <s v="FA"/>
    <x v="0"/>
    <s v="142-324-13"/>
    <n v="5132856"/>
    <n v="110000"/>
    <d v="2021-01-26T00:00:00"/>
    <x v="58"/>
  </r>
  <r>
    <x v="3"/>
    <s v="FA"/>
    <x v="0"/>
    <s v="510-452-05"/>
    <n v="5131438"/>
    <n v="175000"/>
    <d v="2021-01-22T00:00:00"/>
    <x v="59"/>
  </r>
  <r>
    <x v="3"/>
    <s v="FA"/>
    <x v="0"/>
    <s v="084-662-05"/>
    <n v="5129551"/>
    <n v="250000"/>
    <d v="2021-01-19T00:00:00"/>
    <x v="49"/>
  </r>
  <r>
    <x v="3"/>
    <s v="FA"/>
    <x v="0"/>
    <s v="125-352-06"/>
    <n v="5132163"/>
    <n v="1180000"/>
    <d v="2021-01-25T00:00:00"/>
    <x v="60"/>
  </r>
  <r>
    <x v="3"/>
    <s v="FA"/>
    <x v="0"/>
    <s v="530-533-13"/>
    <n v="5131308"/>
    <n v="318052"/>
    <d v="2021-01-22T00:00:00"/>
    <x v="10"/>
  </r>
  <r>
    <x v="3"/>
    <s v="FA"/>
    <x v="0"/>
    <s v="145-201-08"/>
    <n v="5131924"/>
    <n v="509500"/>
    <d v="2021-01-25T00:00:00"/>
    <x v="17"/>
  </r>
  <r>
    <x v="3"/>
    <s v="FA"/>
    <x v="0"/>
    <s v="402-392-16"/>
    <n v="5131483"/>
    <n v="327585"/>
    <d v="2021-01-22T00:00:00"/>
    <x v="61"/>
  </r>
  <r>
    <x v="3"/>
    <s v="FA"/>
    <x v="0"/>
    <s v="035-322-59"/>
    <n v="5130681"/>
    <n v="234000"/>
    <d v="2021-01-21T00:00:00"/>
    <x v="0"/>
  </r>
  <r>
    <x v="3"/>
    <s v="FA"/>
    <x v="0"/>
    <s v="516-182-08"/>
    <n v="5130834"/>
    <n v="336400"/>
    <d v="2021-01-21T00:00:00"/>
    <x v="47"/>
  </r>
  <r>
    <x v="3"/>
    <s v="FA"/>
    <x v="0"/>
    <s v="512-081-05"/>
    <n v="5130683"/>
    <n v="221500"/>
    <d v="2021-01-21T00:00:00"/>
    <x v="47"/>
  </r>
  <r>
    <x v="3"/>
    <s v="FA"/>
    <x v="0"/>
    <s v="528-206-09"/>
    <n v="5129157"/>
    <n v="353500"/>
    <d v="2021-01-15T00:00:00"/>
    <x v="17"/>
  </r>
  <r>
    <x v="3"/>
    <s v="FA"/>
    <x v="0"/>
    <s v="165-034-25"/>
    <n v="5131437"/>
    <n v="436000"/>
    <d v="2021-01-22T00:00:00"/>
    <x v="8"/>
  </r>
  <r>
    <x v="3"/>
    <s v="FA"/>
    <x v="0"/>
    <s v="160-563-21"/>
    <n v="5130684"/>
    <n v="259000"/>
    <d v="2021-01-21T00:00:00"/>
    <x v="29"/>
  </r>
  <r>
    <x v="3"/>
    <s v="FA"/>
    <x v="0"/>
    <s v="002-092-25"/>
    <n v="5131373"/>
    <n v="318400"/>
    <d v="2021-01-22T00:00:00"/>
    <x v="17"/>
  </r>
  <r>
    <x v="3"/>
    <s v="FA"/>
    <x v="0"/>
    <s v="055-167-10"/>
    <n v="5131490"/>
    <n v="322400"/>
    <d v="2021-01-22T00:00:00"/>
    <x v="17"/>
  </r>
  <r>
    <x v="3"/>
    <s v="FA"/>
    <x v="0"/>
    <s v="402-281-25"/>
    <n v="5130712"/>
    <n v="166300"/>
    <d v="2021-01-21T00:00:00"/>
    <x v="26"/>
  </r>
  <r>
    <x v="3"/>
    <s v="FA"/>
    <x v="0"/>
    <s v="040-424-01"/>
    <n v="5131494"/>
    <n v="222100"/>
    <d v="2021-01-22T00:00:00"/>
    <x v="17"/>
  </r>
  <r>
    <x v="3"/>
    <s v="FA"/>
    <x v="0"/>
    <s v="014-091-04"/>
    <n v="5131442"/>
    <n v="394000"/>
    <d v="2021-01-22T00:00:00"/>
    <x v="62"/>
  </r>
  <r>
    <x v="3"/>
    <s v="FA"/>
    <x v="1"/>
    <s v="502-792-09"/>
    <n v="5132052"/>
    <n v="415065"/>
    <d v="2021-01-25T00:00:00"/>
    <x v="10"/>
  </r>
  <r>
    <x v="3"/>
    <s v="FA"/>
    <x v="0"/>
    <s v="502-341-03"/>
    <n v="5128662"/>
    <n v="288000"/>
    <d v="2021-01-14T00:00:00"/>
    <x v="8"/>
  </r>
  <r>
    <x v="3"/>
    <s v="FA"/>
    <x v="0"/>
    <s v="124-081-11"/>
    <n v="5132854"/>
    <n v="508918"/>
    <d v="2021-01-26T00:00:00"/>
    <x v="63"/>
  </r>
  <r>
    <x v="3"/>
    <s v="FA"/>
    <x v="0"/>
    <s v="055-240-13"/>
    <n v="5132253"/>
    <n v="540000"/>
    <d v="2021-01-25T00:00:00"/>
    <x v="49"/>
  </r>
  <r>
    <x v="3"/>
    <s v="FA"/>
    <x v="1"/>
    <s v="030-653-10"/>
    <n v="5132748"/>
    <n v="285758"/>
    <d v="2021-01-26T00:00:00"/>
    <x v="21"/>
  </r>
  <r>
    <x v="3"/>
    <s v="FA"/>
    <x v="0"/>
    <s v="526-253-13"/>
    <n v="5128823"/>
    <n v="174000"/>
    <d v="2021-01-15T00:00:00"/>
    <x v="18"/>
  </r>
  <r>
    <x v="3"/>
    <s v="FA"/>
    <x v="0"/>
    <s v="090-391-06"/>
    <n v="5128863"/>
    <n v="314250"/>
    <d v="2021-01-15T00:00:00"/>
    <x v="20"/>
  </r>
  <r>
    <x v="3"/>
    <s v="FA"/>
    <x v="3"/>
    <s v="019-160-31"/>
    <n v="5129190"/>
    <n v="522000"/>
    <d v="2021-01-15T00:00:00"/>
    <x v="50"/>
  </r>
  <r>
    <x v="3"/>
    <s v="FA"/>
    <x v="0"/>
    <s v="520-112-01"/>
    <n v="5128867"/>
    <n v="211000"/>
    <d v="2021-01-15T00:00:00"/>
    <x v="10"/>
  </r>
  <r>
    <x v="3"/>
    <s v="FA"/>
    <x v="0"/>
    <s v="036-633-06"/>
    <n v="5129159"/>
    <n v="278300"/>
    <d v="2021-01-15T00:00:00"/>
    <x v="18"/>
  </r>
  <r>
    <x v="3"/>
    <s v="FA"/>
    <x v="0"/>
    <s v="131-012-30"/>
    <n v="5128978"/>
    <n v="509700"/>
    <d v="2021-01-15T00:00:00"/>
    <x v="10"/>
  </r>
  <r>
    <x v="3"/>
    <s v="FA"/>
    <x v="0"/>
    <s v="510-264-12"/>
    <n v="5131914"/>
    <n v="245500"/>
    <d v="2021-01-25T00:00:00"/>
    <x v="21"/>
  </r>
  <r>
    <x v="3"/>
    <s v="FA"/>
    <x v="0"/>
    <s v="002-312-19"/>
    <n v="5132124"/>
    <n v="312400"/>
    <d v="2021-01-25T00:00:00"/>
    <x v="10"/>
  </r>
  <r>
    <x v="3"/>
    <s v="FA"/>
    <x v="0"/>
    <s v="526-651-19"/>
    <n v="5132121"/>
    <n v="251100"/>
    <d v="2021-01-25T00:00:00"/>
    <x v="10"/>
  </r>
  <r>
    <x v="3"/>
    <s v="FA"/>
    <x v="0"/>
    <s v="021-651-14"/>
    <n v="5129094"/>
    <n v="263800"/>
    <d v="2021-01-15T00:00:00"/>
    <x v="64"/>
  </r>
  <r>
    <x v="3"/>
    <s v="FA"/>
    <x v="0"/>
    <s v="080-395-01"/>
    <n v="5132116"/>
    <n v="324500"/>
    <d v="2021-01-25T00:00:00"/>
    <x v="65"/>
  </r>
  <r>
    <x v="3"/>
    <s v="FA"/>
    <x v="2"/>
    <s v="006-076-18"/>
    <n v="5128789"/>
    <n v="343660"/>
    <d v="2021-01-15T00:00:00"/>
    <x v="20"/>
  </r>
  <r>
    <x v="3"/>
    <s v="FA"/>
    <x v="0"/>
    <s v="021-215-11"/>
    <n v="5132218"/>
    <n v="194600"/>
    <d v="2021-01-25T00:00:00"/>
    <x v="10"/>
  </r>
  <r>
    <x v="3"/>
    <s v="FA"/>
    <x v="0"/>
    <s v="082-587-08"/>
    <n v="5130343"/>
    <n v="295075"/>
    <d v="2021-01-20T00:00:00"/>
    <x v="66"/>
  </r>
  <r>
    <x v="3"/>
    <s v="FA"/>
    <x v="0"/>
    <s v="023-241-02"/>
    <n v="5130645"/>
    <n v="412000"/>
    <d v="2021-01-21T00:00:00"/>
    <x v="21"/>
  </r>
  <r>
    <x v="3"/>
    <s v="FA"/>
    <x v="0"/>
    <s v="504-452-15"/>
    <n v="5131792"/>
    <n v="236000"/>
    <d v="2021-01-25T00:00:00"/>
    <x v="21"/>
  </r>
  <r>
    <x v="3"/>
    <s v="FA"/>
    <x v="0"/>
    <s v="016-484-36"/>
    <n v="5131918"/>
    <n v="289000"/>
    <d v="2021-01-25T00:00:00"/>
    <x v="10"/>
  </r>
  <r>
    <x v="3"/>
    <s v="FA"/>
    <x v="0"/>
    <s v="161-133-17"/>
    <n v="5130247"/>
    <n v="270000"/>
    <d v="2021-01-20T00:00:00"/>
    <x v="17"/>
  </r>
  <r>
    <x v="3"/>
    <s v="FA"/>
    <x v="0"/>
    <s v="526-411-12"/>
    <n v="5130264"/>
    <n v="245500"/>
    <d v="2021-01-20T00:00:00"/>
    <x v="10"/>
  </r>
  <r>
    <x v="3"/>
    <s v="FA"/>
    <x v="0"/>
    <s v="526-533-12"/>
    <n v="5130120"/>
    <n v="272900"/>
    <d v="2021-01-20T00:00:00"/>
    <x v="10"/>
  </r>
  <r>
    <x v="3"/>
    <s v="FA"/>
    <x v="0"/>
    <s v="132-212-04"/>
    <n v="5131588"/>
    <n v="407000"/>
    <d v="2021-01-22T00:00:00"/>
    <x v="42"/>
  </r>
  <r>
    <x v="3"/>
    <s v="FA"/>
    <x v="2"/>
    <s v="030-154-06"/>
    <n v="5128141"/>
    <n v="295209"/>
    <d v="2021-01-13T00:00:00"/>
    <x v="10"/>
  </r>
  <r>
    <x v="3"/>
    <s v="FA"/>
    <x v="0"/>
    <s v="140-512-15"/>
    <n v="5130348"/>
    <n v="276000"/>
    <d v="2021-01-20T00:00:00"/>
    <x v="17"/>
  </r>
  <r>
    <x v="3"/>
    <s v="FA"/>
    <x v="0"/>
    <s v="524-091-09"/>
    <n v="5130391"/>
    <n v="226000"/>
    <d v="2021-01-20T00:00:00"/>
    <x v="22"/>
  </r>
  <r>
    <x v="3"/>
    <s v="FA"/>
    <x v="1"/>
    <s v="021-633-19"/>
    <n v="5131513"/>
    <n v="321893"/>
    <d v="2021-01-22T00:00:00"/>
    <x v="10"/>
  </r>
  <r>
    <x v="3"/>
    <s v="FA"/>
    <x v="0"/>
    <s v="526-052-19"/>
    <n v="5130154"/>
    <n v="320000"/>
    <d v="2021-01-20T00:00:00"/>
    <x v="21"/>
  </r>
  <r>
    <x v="3"/>
    <s v="FA"/>
    <x v="0"/>
    <s v="222-031-19"/>
    <n v="5133075"/>
    <n v="194500"/>
    <d v="2021-01-26T00:00:00"/>
    <x v="17"/>
  </r>
  <r>
    <x v="3"/>
    <s v="FA"/>
    <x v="0"/>
    <s v="028-241-03"/>
    <n v="5130849"/>
    <n v="96000"/>
    <d v="2021-01-21T00:00:00"/>
    <x v="67"/>
  </r>
  <r>
    <x v="3"/>
    <s v="FA"/>
    <x v="0"/>
    <s v="522-740-40"/>
    <n v="5130314"/>
    <n v="222700"/>
    <d v="2021-01-20T00:00:00"/>
    <x v="26"/>
  </r>
  <r>
    <x v="3"/>
    <s v="FA"/>
    <x v="0"/>
    <s v="556-071-24"/>
    <n v="5131246"/>
    <n v="197000"/>
    <d v="2021-01-22T00:00:00"/>
    <x v="23"/>
  </r>
  <r>
    <x v="3"/>
    <s v="FA"/>
    <x v="0"/>
    <s v="516-222-03"/>
    <n v="5127528"/>
    <n v="198700"/>
    <d v="2021-01-12T00:00:00"/>
    <x v="18"/>
  </r>
  <r>
    <x v="3"/>
    <s v="FA"/>
    <x v="0"/>
    <s v="140-432-12"/>
    <n v="5130108"/>
    <n v="404000"/>
    <d v="2021-01-20T00:00:00"/>
    <x v="20"/>
  </r>
  <r>
    <x v="3"/>
    <s v="FA"/>
    <x v="0"/>
    <s v="017-081-10"/>
    <n v="5130874"/>
    <n v="198500"/>
    <d v="2021-01-21T00:00:00"/>
    <x v="17"/>
  </r>
  <r>
    <x v="3"/>
    <s v="FA"/>
    <x v="0"/>
    <s v="532-061-08"/>
    <n v="5131240"/>
    <n v="244000"/>
    <d v="2021-01-22T00:00:00"/>
    <x v="18"/>
  </r>
  <r>
    <x v="3"/>
    <s v="FA"/>
    <x v="4"/>
    <s v="152-110-49"/>
    <n v="5131227"/>
    <n v="130700"/>
    <d v="2021-01-22T00:00:00"/>
    <x v="68"/>
  </r>
  <r>
    <x v="3"/>
    <s v="FA"/>
    <x v="0"/>
    <s v="028-062-05"/>
    <n v="5130880"/>
    <n v="424000"/>
    <d v="2021-01-21T00:00:00"/>
    <x v="69"/>
  </r>
  <r>
    <x v="3"/>
    <s v="FA"/>
    <x v="0"/>
    <s v="165-311-28"/>
    <n v="5130961"/>
    <n v="364000"/>
    <d v="2021-01-21T00:00:00"/>
    <x v="69"/>
  </r>
  <r>
    <x v="3"/>
    <s v="FA"/>
    <x v="0"/>
    <s v="083-723-16"/>
    <n v="5130698"/>
    <n v="210300"/>
    <d v="2021-01-21T00:00:00"/>
    <x v="21"/>
  </r>
  <r>
    <x v="3"/>
    <s v="FA"/>
    <x v="0"/>
    <s v="039-573-13"/>
    <n v="5132216"/>
    <n v="266500"/>
    <d v="2021-01-25T00:00:00"/>
    <x v="11"/>
  </r>
  <r>
    <x v="3"/>
    <s v="FA"/>
    <x v="0"/>
    <s v="028-322-12"/>
    <n v="5131911"/>
    <n v="260750"/>
    <d v="2021-01-25T00:00:00"/>
    <x v="10"/>
  </r>
  <r>
    <x v="3"/>
    <s v="FA"/>
    <x v="0"/>
    <s v="023-680-24"/>
    <n v="5129929"/>
    <n v="450000"/>
    <d v="2021-01-19T00:00:00"/>
    <x v="35"/>
  </r>
  <r>
    <x v="3"/>
    <s v="FA"/>
    <x v="0"/>
    <s v="532-101-12"/>
    <n v="5131863"/>
    <n v="218799"/>
    <d v="2021-01-25T00:00:00"/>
    <x v="10"/>
  </r>
  <r>
    <x v="3"/>
    <s v="FA"/>
    <x v="1"/>
    <s v="143-161-15"/>
    <n v="5130106"/>
    <n v="275823"/>
    <d v="2021-01-20T00:00:00"/>
    <x v="20"/>
  </r>
  <r>
    <x v="3"/>
    <s v="FA"/>
    <x v="0"/>
    <s v="504-453-09"/>
    <n v="5131791"/>
    <n v="288000"/>
    <d v="2021-01-25T00:00:00"/>
    <x v="21"/>
  </r>
  <r>
    <x v="3"/>
    <s v="FA"/>
    <x v="0"/>
    <s v="028-173-02"/>
    <n v="5130107"/>
    <n v="226000"/>
    <d v="2021-01-20T00:00:00"/>
    <x v="20"/>
  </r>
  <r>
    <x v="4"/>
    <s v="FC"/>
    <x v="4"/>
    <s v="009-131-49"/>
    <n v="5125520"/>
    <n v="645000"/>
    <d v="2021-01-06T00:00:00"/>
    <x v="70"/>
  </r>
  <r>
    <x v="4"/>
    <s v="FC"/>
    <x v="0"/>
    <s v="005-363-07"/>
    <n v="5131849"/>
    <n v="283000"/>
    <d v="2021-01-25T00:00:00"/>
    <x v="71"/>
  </r>
  <r>
    <x v="4"/>
    <s v="FC"/>
    <x v="0"/>
    <s v="036-182-22"/>
    <n v="5131860"/>
    <n v="152000"/>
    <d v="2021-01-25T00:00:00"/>
    <x v="72"/>
  </r>
  <r>
    <x v="4"/>
    <s v="FC"/>
    <x v="0"/>
    <s v="042-423-03"/>
    <n v="5132105"/>
    <n v="571750"/>
    <d v="2021-01-25T00:00:00"/>
    <x v="4"/>
  </r>
  <r>
    <x v="4"/>
    <s v="FC"/>
    <x v="0"/>
    <s v="200-281-06"/>
    <n v="5131868"/>
    <n v="323000"/>
    <d v="2021-01-25T00:00:00"/>
    <x v="72"/>
  </r>
  <r>
    <x v="4"/>
    <s v="FC"/>
    <x v="0"/>
    <s v="522-961-21"/>
    <n v="5132102"/>
    <n v="282000"/>
    <d v="2021-01-25T00:00:00"/>
    <x v="73"/>
  </r>
  <r>
    <x v="4"/>
    <s v="FC"/>
    <x v="0"/>
    <s v="232-333-07"/>
    <n v="5126903"/>
    <n v="375000"/>
    <d v="2021-01-11T00:00:00"/>
    <x v="71"/>
  </r>
  <r>
    <x v="4"/>
    <s v="FC"/>
    <x v="0"/>
    <s v="150-141-19"/>
    <n v="5132644"/>
    <n v="140000"/>
    <d v="2021-01-26T00:00:00"/>
    <x v="74"/>
  </r>
  <r>
    <x v="4"/>
    <s v="FC"/>
    <x v="0"/>
    <s v="164-181-13"/>
    <n v="5132117"/>
    <n v="120000"/>
    <d v="2021-01-25T00:00:00"/>
    <x v="62"/>
  </r>
  <r>
    <x v="4"/>
    <s v="FC"/>
    <x v="0"/>
    <s v="122-181-27"/>
    <n v="5129345"/>
    <n v="15000000"/>
    <d v="2021-01-15T00:00:00"/>
    <x v="40"/>
  </r>
  <r>
    <x v="4"/>
    <s v="FC"/>
    <x v="0"/>
    <s v="200-081-03"/>
    <n v="5127577"/>
    <n v="327000"/>
    <d v="2021-01-12T00:00:00"/>
    <x v="34"/>
  </r>
  <r>
    <x v="4"/>
    <s v="FC"/>
    <x v="0"/>
    <s v="028-321-19"/>
    <n v="5129541"/>
    <n v="78250"/>
    <d v="2021-01-19T00:00:00"/>
    <x v="12"/>
  </r>
  <r>
    <x v="4"/>
    <s v="FC"/>
    <x v="0"/>
    <s v="204-321-05"/>
    <n v="5129533"/>
    <n v="379252"/>
    <d v="2021-01-19T00:00:00"/>
    <x v="18"/>
  </r>
  <r>
    <x v="4"/>
    <s v="FC"/>
    <x v="0"/>
    <s v="518-124-03"/>
    <n v="5134523"/>
    <n v="227250"/>
    <d v="2021-01-28T00:00:00"/>
    <x v="71"/>
  </r>
  <r>
    <x v="4"/>
    <s v="FC"/>
    <x v="2"/>
    <s v="050-461-09"/>
    <n v="5129230"/>
    <n v="348392"/>
    <d v="2021-01-15T00:00:00"/>
    <x v="75"/>
  </r>
  <r>
    <x v="4"/>
    <s v="FC"/>
    <x v="0"/>
    <s v="534-694-05"/>
    <n v="5133827"/>
    <n v="105000"/>
    <d v="2021-01-27T00:00:00"/>
    <x v="47"/>
  </r>
  <r>
    <x v="4"/>
    <s v="FC"/>
    <x v="0"/>
    <s v="145-162-23"/>
    <n v="5125794"/>
    <n v="487000"/>
    <d v="2021-01-07T00:00:00"/>
    <x v="62"/>
  </r>
  <r>
    <x v="4"/>
    <s v="FC"/>
    <x v="0"/>
    <s v="550-281-02"/>
    <n v="5133974"/>
    <n v="226000"/>
    <d v="2021-01-27T00:00:00"/>
    <x v="47"/>
  </r>
  <r>
    <x v="4"/>
    <s v="FC"/>
    <x v="1"/>
    <s v="051-410-08"/>
    <n v="5134436"/>
    <n v="411000"/>
    <d v="2021-01-28T00:00:00"/>
    <x v="21"/>
  </r>
  <r>
    <x v="4"/>
    <s v="FC"/>
    <x v="0"/>
    <s v="089-391-08"/>
    <n v="5135192"/>
    <n v="214300"/>
    <d v="2021-01-29T00:00:00"/>
    <x v="8"/>
  </r>
  <r>
    <x v="4"/>
    <s v="FC"/>
    <x v="0"/>
    <s v="518-214-04"/>
    <n v="5129652"/>
    <n v="328000"/>
    <d v="2021-01-19T00:00:00"/>
    <x v="73"/>
  </r>
  <r>
    <x v="4"/>
    <s v="FC"/>
    <x v="0"/>
    <s v="526-342-11"/>
    <n v="5129184"/>
    <n v="273000"/>
    <d v="2021-01-15T00:00:00"/>
    <x v="6"/>
  </r>
  <r>
    <x v="4"/>
    <s v="FC"/>
    <x v="0"/>
    <s v="520-345-04"/>
    <n v="5134143"/>
    <n v="548000"/>
    <d v="2021-01-27T00:00:00"/>
    <x v="47"/>
  </r>
  <r>
    <x v="4"/>
    <s v="FC"/>
    <x v="0"/>
    <s v="560-061-13"/>
    <n v="5135264"/>
    <n v="150000"/>
    <d v="2021-01-29T00:00:00"/>
    <x v="73"/>
  </r>
  <r>
    <x v="4"/>
    <s v="FC"/>
    <x v="0"/>
    <s v="204-542-09"/>
    <n v="5131798"/>
    <n v="146000"/>
    <d v="2021-01-25T00:00:00"/>
    <x v="12"/>
  </r>
  <r>
    <x v="4"/>
    <s v="FC"/>
    <x v="0"/>
    <s v="013-432-16"/>
    <n v="5131516"/>
    <n v="282400"/>
    <d v="2021-01-22T00:00:00"/>
    <x v="73"/>
  </r>
  <r>
    <x v="4"/>
    <s v="FC"/>
    <x v="0"/>
    <s v="001-243-18"/>
    <n v="5131819"/>
    <n v="231500"/>
    <d v="2021-01-25T00:00:00"/>
    <x v="76"/>
  </r>
  <r>
    <x v="4"/>
    <s v="FC"/>
    <x v="0"/>
    <s v="005-152-31"/>
    <n v="5135153"/>
    <n v="300000"/>
    <d v="2021-01-29T00:00:00"/>
    <x v="18"/>
  </r>
  <r>
    <x v="4"/>
    <s v="FC"/>
    <x v="0"/>
    <s v="021-502-10"/>
    <n v="5132112"/>
    <n v="128100"/>
    <d v="2021-01-25T00:00:00"/>
    <x v="10"/>
  </r>
  <r>
    <x v="4"/>
    <s v="FC"/>
    <x v="0"/>
    <s v="522-252-09"/>
    <n v="5132109"/>
    <n v="337000"/>
    <d v="2021-01-25T00:00:00"/>
    <x v="8"/>
  </r>
  <r>
    <x v="4"/>
    <s v="FC"/>
    <x v="0"/>
    <s v="212-084-15"/>
    <n v="5132108"/>
    <n v="170000"/>
    <d v="2021-01-25T00:00:00"/>
    <x v="50"/>
  </r>
  <r>
    <x v="4"/>
    <s v="FC"/>
    <x v="0"/>
    <s v="016-485-15"/>
    <n v="5131799"/>
    <n v="250000"/>
    <d v="2021-01-25T00:00:00"/>
    <x v="12"/>
  </r>
  <r>
    <x v="4"/>
    <s v="FC"/>
    <x v="0"/>
    <s v="504-472-04"/>
    <n v="5134557"/>
    <n v="160000"/>
    <d v="2021-01-28T00:00:00"/>
    <x v="73"/>
  </r>
  <r>
    <x v="4"/>
    <s v="FC"/>
    <x v="0"/>
    <s v="526-504-07"/>
    <n v="5133984"/>
    <n v="132000"/>
    <d v="2021-01-27T00:00:00"/>
    <x v="11"/>
  </r>
  <r>
    <x v="4"/>
    <s v="FC"/>
    <x v="0"/>
    <s v="009-414-03"/>
    <n v="5129560"/>
    <n v="197500"/>
    <d v="2021-01-19T00:00:00"/>
    <x v="18"/>
  </r>
  <r>
    <x v="4"/>
    <s v="FC"/>
    <x v="0"/>
    <s v="122-460-02"/>
    <n v="5128924"/>
    <n v="198000"/>
    <d v="2021-01-15T00:00:00"/>
    <x v="28"/>
  </r>
  <r>
    <x v="4"/>
    <s v="FC"/>
    <x v="0"/>
    <s v="049-163-05"/>
    <n v="5126924"/>
    <n v="341000"/>
    <d v="2021-01-11T00:00:00"/>
    <x v="62"/>
  </r>
  <r>
    <x v="4"/>
    <s v="FC"/>
    <x v="0"/>
    <s v="033-184-07"/>
    <n v="5129660"/>
    <n v="199800"/>
    <d v="2021-01-19T00:00:00"/>
    <x v="77"/>
  </r>
  <r>
    <x v="4"/>
    <s v="FC"/>
    <x v="0"/>
    <s v="025-066-04"/>
    <n v="5128158"/>
    <n v="168100"/>
    <d v="2021-01-13T00:00:00"/>
    <x v="78"/>
  </r>
  <r>
    <x v="4"/>
    <s v="FC"/>
    <x v="0"/>
    <s v="143-111-05"/>
    <n v="5129658"/>
    <n v="189000"/>
    <d v="2021-01-19T00:00:00"/>
    <x v="29"/>
  </r>
  <r>
    <x v="4"/>
    <s v="FC"/>
    <x v="0"/>
    <s v="126-172-18"/>
    <n v="5127564"/>
    <n v="188000"/>
    <d v="2021-01-12T00:00:00"/>
    <x v="28"/>
  </r>
  <r>
    <x v="4"/>
    <s v="FC"/>
    <x v="0"/>
    <s v="016-485-03"/>
    <n v="5129698"/>
    <n v="208386"/>
    <d v="2021-01-19T00:00:00"/>
    <x v="78"/>
  </r>
  <r>
    <x v="4"/>
    <s v="FC"/>
    <x v="0"/>
    <s v="518-225-09"/>
    <n v="5127569"/>
    <n v="281000"/>
    <d v="2021-01-12T00:00:00"/>
    <x v="73"/>
  </r>
  <r>
    <x v="4"/>
    <s v="FC"/>
    <x v="0"/>
    <s v="013-224-13"/>
    <n v="5129728"/>
    <n v="324000"/>
    <d v="2021-01-19T00:00:00"/>
    <x v="32"/>
  </r>
  <r>
    <x v="4"/>
    <s v="FC"/>
    <x v="0"/>
    <s v="141-078-08"/>
    <n v="5125200"/>
    <n v="420000"/>
    <d v="2021-01-06T00:00:00"/>
    <x v="29"/>
  </r>
  <r>
    <x v="4"/>
    <s v="FC"/>
    <x v="0"/>
    <s v="160-835-11"/>
    <n v="5125328"/>
    <n v="157000"/>
    <d v="2021-01-06T00:00:00"/>
    <x v="72"/>
  </r>
  <r>
    <x v="4"/>
    <s v="FC"/>
    <x v="0"/>
    <s v="510-452-07"/>
    <n v="5125274"/>
    <n v="241000"/>
    <d v="2021-01-06T00:00:00"/>
    <x v="79"/>
  </r>
  <r>
    <x v="4"/>
    <s v="FC"/>
    <x v="0"/>
    <s v="036-412-09"/>
    <n v="5129642"/>
    <n v="185000"/>
    <d v="2021-01-19T00:00:00"/>
    <x v="73"/>
  </r>
  <r>
    <x v="4"/>
    <s v="FC"/>
    <x v="0"/>
    <s v="044-330-05"/>
    <n v="5129641"/>
    <n v="409000"/>
    <d v="2021-01-19T00:00:00"/>
    <x v="73"/>
  </r>
  <r>
    <x v="4"/>
    <s v="FC"/>
    <x v="0"/>
    <s v="518-032-05"/>
    <n v="5134448"/>
    <n v="228000"/>
    <d v="2021-01-28T00:00:00"/>
    <x v="20"/>
  </r>
  <r>
    <x v="4"/>
    <s v="FC"/>
    <x v="0"/>
    <s v="084-612-16"/>
    <n v="5129656"/>
    <n v="314600"/>
    <d v="2021-01-19T00:00:00"/>
    <x v="29"/>
  </r>
  <r>
    <x v="4"/>
    <s v="FC"/>
    <x v="6"/>
    <s v="085-173-05"/>
    <n v="5127649"/>
    <n v="42000"/>
    <d v="2021-01-12T00:00:00"/>
    <x v="80"/>
  </r>
  <r>
    <x v="4"/>
    <s v="FC"/>
    <x v="0"/>
    <s v="512-202-01"/>
    <n v="5127711"/>
    <n v="294700"/>
    <d v="2021-01-12T00:00:00"/>
    <x v="12"/>
  </r>
  <r>
    <x v="4"/>
    <s v="FC"/>
    <x v="0"/>
    <s v="132-020-02"/>
    <n v="5129750"/>
    <n v="548250"/>
    <d v="2021-01-19T00:00:00"/>
    <x v="28"/>
  </r>
  <r>
    <x v="4"/>
    <s v="FC"/>
    <x v="0"/>
    <s v="006-074-32"/>
    <n v="5127860"/>
    <n v="416000"/>
    <d v="2021-01-13T00:00:00"/>
    <x v="18"/>
  </r>
  <r>
    <x v="4"/>
    <s v="FC"/>
    <x v="0"/>
    <s v="124-031-17"/>
    <n v="5126906"/>
    <n v="548250"/>
    <d v="2021-01-11T00:00:00"/>
    <x v="28"/>
  </r>
  <r>
    <x v="4"/>
    <s v="FC"/>
    <x v="0"/>
    <s v="026-323-03"/>
    <n v="5127862"/>
    <n v="172800"/>
    <d v="2021-01-13T00:00:00"/>
    <x v="18"/>
  </r>
  <r>
    <x v="4"/>
    <s v="FC"/>
    <x v="0"/>
    <s v="017-430-06"/>
    <n v="5125838"/>
    <n v="460000"/>
    <d v="2021-01-07T00:00:00"/>
    <x v="81"/>
  </r>
  <r>
    <x v="4"/>
    <s v="FC"/>
    <x v="0"/>
    <s v="009-582-06"/>
    <n v="5129690"/>
    <n v="382000"/>
    <d v="2021-01-19T00:00:00"/>
    <x v="72"/>
  </r>
  <r>
    <x v="4"/>
    <s v="FC"/>
    <x v="0"/>
    <s v="234-332-20"/>
    <n v="5129008"/>
    <n v="208000"/>
    <d v="2021-01-15T00:00:00"/>
    <x v="1"/>
  </r>
  <r>
    <x v="4"/>
    <s v="FC"/>
    <x v="0"/>
    <s v="078-161-17"/>
    <n v="5129107"/>
    <n v="319000"/>
    <d v="2021-01-15T00:00:00"/>
    <x v="78"/>
  </r>
  <r>
    <x v="4"/>
    <s v="FC"/>
    <x v="0"/>
    <s v="550-411-06"/>
    <n v="5126898"/>
    <n v="171600"/>
    <d v="2021-01-11T00:00:00"/>
    <x v="72"/>
  </r>
  <r>
    <x v="4"/>
    <s v="FC"/>
    <x v="0"/>
    <s v="036-352-09"/>
    <n v="5127864"/>
    <n v="311000"/>
    <d v="2021-01-13T00:00:00"/>
    <x v="62"/>
  </r>
  <r>
    <x v="4"/>
    <s v="FC"/>
    <x v="0"/>
    <s v="004-053-12"/>
    <n v="5125892"/>
    <n v="154500"/>
    <d v="2021-01-07T00:00:00"/>
    <x v="17"/>
  </r>
  <r>
    <x v="4"/>
    <s v="FC"/>
    <x v="0"/>
    <s v="538-072-09"/>
    <n v="5127866"/>
    <n v="512000"/>
    <d v="2021-01-13T00:00:00"/>
    <x v="10"/>
  </r>
  <r>
    <x v="4"/>
    <s v="FC"/>
    <x v="0"/>
    <s v="036-602-24"/>
    <n v="5129645"/>
    <n v="258500"/>
    <d v="2021-01-19T00:00:00"/>
    <x v="29"/>
  </r>
  <r>
    <x v="4"/>
    <s v="FC"/>
    <x v="0"/>
    <s v="128-042-14"/>
    <n v="5125791"/>
    <n v="692450"/>
    <d v="2021-01-07T00:00:00"/>
    <x v="28"/>
  </r>
  <r>
    <x v="4"/>
    <s v="FC"/>
    <x v="0"/>
    <s v="050-482-24"/>
    <n v="5129078"/>
    <n v="231500"/>
    <d v="2021-01-15T00:00:00"/>
    <x v="78"/>
  </r>
  <r>
    <x v="4"/>
    <s v="FC"/>
    <x v="0"/>
    <s v="510-273-19"/>
    <n v="5135350"/>
    <n v="295000"/>
    <d v="2021-01-29T00:00:00"/>
    <x v="73"/>
  </r>
  <r>
    <x v="4"/>
    <s v="FC"/>
    <x v="0"/>
    <s v="021-131-19"/>
    <n v="5135489"/>
    <n v="378000"/>
    <d v="2021-01-29T00:00:00"/>
    <x v="74"/>
  </r>
  <r>
    <x v="4"/>
    <s v="FC"/>
    <x v="3"/>
    <s v="013-011-12"/>
    <n v="5131439"/>
    <n v="805000"/>
    <d v="2021-01-22T00:00:00"/>
    <x v="82"/>
  </r>
  <r>
    <x v="4"/>
    <s v="FC"/>
    <x v="0"/>
    <s v="017-410-45"/>
    <n v="5135404"/>
    <n v="441800"/>
    <d v="2021-01-29T00:00:00"/>
    <x v="83"/>
  </r>
  <r>
    <x v="4"/>
    <s v="FC"/>
    <x v="0"/>
    <s v="002-512-20"/>
    <n v="5134437"/>
    <n v="267000"/>
    <d v="2021-01-28T00:00:00"/>
    <x v="18"/>
  </r>
  <r>
    <x v="4"/>
    <s v="FC"/>
    <x v="0"/>
    <s v="532-083-17"/>
    <n v="5133015"/>
    <n v="265900"/>
    <d v="2021-01-26T00:00:00"/>
    <x v="73"/>
  </r>
  <r>
    <x v="4"/>
    <s v="FC"/>
    <x v="0"/>
    <s v="161-323-04"/>
    <n v="5132708"/>
    <n v="425000"/>
    <d v="2021-01-26T00:00:00"/>
    <x v="72"/>
  </r>
  <r>
    <x v="4"/>
    <s v="FC"/>
    <x v="0"/>
    <s v="051-074-06"/>
    <n v="5132161"/>
    <n v="125000"/>
    <d v="2021-01-25T00:00:00"/>
    <x v="6"/>
  </r>
  <r>
    <x v="4"/>
    <s v="FC"/>
    <x v="0"/>
    <s v="049-313-20"/>
    <n v="5132966"/>
    <n v="253000"/>
    <d v="2021-01-26T00:00:00"/>
    <x v="59"/>
  </r>
  <r>
    <x v="4"/>
    <s v="FC"/>
    <x v="0"/>
    <s v="051-271-06"/>
    <n v="5133787"/>
    <n v="477285"/>
    <d v="2021-01-27T00:00:00"/>
    <x v="84"/>
  </r>
  <r>
    <x v="4"/>
    <s v="FC"/>
    <x v="0"/>
    <s v="036-496-08"/>
    <n v="5135345"/>
    <n v="271000"/>
    <d v="2021-01-29T00:00:00"/>
    <x v="85"/>
  </r>
  <r>
    <x v="4"/>
    <s v="FC"/>
    <x v="0"/>
    <s v="131-080-05"/>
    <n v="5133918"/>
    <n v="1620500"/>
    <d v="2021-01-27T00:00:00"/>
    <x v="18"/>
  </r>
  <r>
    <x v="4"/>
    <s v="FC"/>
    <x v="0"/>
    <s v="006-083-04"/>
    <n v="5131359"/>
    <n v="250340"/>
    <d v="2021-01-22T00:00:00"/>
    <x v="10"/>
  </r>
  <r>
    <x v="4"/>
    <s v="FC"/>
    <x v="0"/>
    <s v="004-193-05"/>
    <n v="5135336"/>
    <n v="192000"/>
    <d v="2021-01-29T00:00:00"/>
    <x v="62"/>
  </r>
  <r>
    <x v="4"/>
    <s v="FC"/>
    <x v="0"/>
    <s v="021-423-02"/>
    <n v="5133790"/>
    <n v="284000"/>
    <d v="2021-01-27T00:00:00"/>
    <x v="29"/>
  </r>
  <r>
    <x v="4"/>
    <s v="FC"/>
    <x v="3"/>
    <s v="006-122-13"/>
    <n v="5131497"/>
    <n v="2460000"/>
    <d v="2021-01-22T00:00:00"/>
    <x v="86"/>
  </r>
  <r>
    <x v="4"/>
    <s v="FC"/>
    <x v="0"/>
    <s v="021-353-08"/>
    <n v="5133012"/>
    <n v="141000"/>
    <d v="2021-01-26T00:00:00"/>
    <x v="73"/>
  </r>
  <r>
    <x v="4"/>
    <s v="FC"/>
    <x v="0"/>
    <s v="051-131-21"/>
    <n v="5133592"/>
    <n v="286000"/>
    <d v="2021-01-27T00:00:00"/>
    <x v="12"/>
  </r>
  <r>
    <x v="4"/>
    <s v="FC"/>
    <x v="2"/>
    <s v="554-21-14"/>
    <n v="5130047"/>
    <n v="307062"/>
    <d v="2021-01-20T00:00:00"/>
    <x v="87"/>
  </r>
  <r>
    <x v="4"/>
    <s v="FC"/>
    <x v="0"/>
    <s v="528-492-08"/>
    <n v="5129636"/>
    <n v="392000"/>
    <d v="2021-01-19T00:00:00"/>
    <x v="29"/>
  </r>
  <r>
    <x v="4"/>
    <s v="FC"/>
    <x v="0"/>
    <s v="011-253-05"/>
    <n v="5133958"/>
    <n v="223000"/>
    <d v="2021-01-27T00:00:00"/>
    <x v="88"/>
  </r>
  <r>
    <x v="4"/>
    <s v="FC"/>
    <x v="0"/>
    <s v="504-621-07"/>
    <n v="5132738"/>
    <n v="270000"/>
    <d v="2021-01-26T00:00:00"/>
    <x v="75"/>
  </r>
  <r>
    <x v="4"/>
    <s v="FC"/>
    <x v="0"/>
    <s v="125-386-06"/>
    <n v="5131476"/>
    <n v="258200"/>
    <d v="2021-01-22T00:00:00"/>
    <x v="89"/>
  </r>
  <r>
    <x v="4"/>
    <s v="FC"/>
    <x v="5"/>
    <s v="518-632-02"/>
    <n v="5135416"/>
    <n v="852000"/>
    <d v="2021-01-29T00:00:00"/>
    <x v="73"/>
  </r>
  <r>
    <x v="4"/>
    <s v="FC"/>
    <x v="0"/>
    <s v="125-482-40"/>
    <n v="5135368"/>
    <n v="316000"/>
    <d v="2021-01-29T00:00:00"/>
    <x v="18"/>
  </r>
  <r>
    <x v="4"/>
    <s v="FC"/>
    <x v="0"/>
    <s v="218-061-01"/>
    <n v="5133665"/>
    <n v="369000"/>
    <d v="2021-01-27T00:00:00"/>
    <x v="62"/>
  </r>
  <r>
    <x v="4"/>
    <s v="FC"/>
    <x v="0"/>
    <s v="150-320-07"/>
    <n v="5131235"/>
    <n v="830500"/>
    <d v="2021-01-22T00:00:00"/>
    <x v="71"/>
  </r>
  <r>
    <x v="4"/>
    <s v="FC"/>
    <x v="0"/>
    <s v="023-311-11"/>
    <n v="5133591"/>
    <n v="409000"/>
    <d v="2021-01-27T00:00:00"/>
    <x v="90"/>
  </r>
  <r>
    <x v="4"/>
    <s v="FC"/>
    <x v="0"/>
    <s v="013-412-17"/>
    <n v="5133685"/>
    <n v="239900"/>
    <d v="2021-01-27T00:00:00"/>
    <x v="78"/>
  </r>
  <r>
    <x v="4"/>
    <s v="FC"/>
    <x v="0"/>
    <s v="160-771-05"/>
    <n v="5133697"/>
    <n v="191000"/>
    <d v="2021-01-27T00:00:00"/>
    <x v="5"/>
  </r>
  <r>
    <x v="4"/>
    <s v="FC"/>
    <x v="0"/>
    <s v="534-021-19"/>
    <n v="5133752"/>
    <n v="440000"/>
    <d v="2021-01-27T00:00:00"/>
    <x v="65"/>
  </r>
  <r>
    <x v="4"/>
    <s v="FC"/>
    <x v="0"/>
    <s v="087-663-09"/>
    <n v="5135531"/>
    <n v="195000"/>
    <d v="2021-01-29T00:00:00"/>
    <x v="74"/>
  </r>
  <r>
    <x v="4"/>
    <s v="FC"/>
    <x v="1"/>
    <s v="524-122-04"/>
    <n v="5133779"/>
    <n v="612441"/>
    <d v="2021-01-27T00:00:00"/>
    <x v="71"/>
  </r>
  <r>
    <x v="4"/>
    <s v="FC"/>
    <x v="0"/>
    <s v="010-151-39"/>
    <n v="5135039"/>
    <n v="395000"/>
    <d v="2021-01-29T00:00:00"/>
    <x v="91"/>
  </r>
  <r>
    <x v="4"/>
    <s v="FC"/>
    <x v="0"/>
    <s v="051-601-01"/>
    <n v="5131068"/>
    <n v="305000"/>
    <d v="2021-01-21T00:00:00"/>
    <x v="92"/>
  </r>
  <r>
    <x v="4"/>
    <s v="FC"/>
    <x v="0"/>
    <s v="010-273-08"/>
    <n v="5131991"/>
    <n v="319500"/>
    <d v="2021-01-25T00:00:00"/>
    <x v="29"/>
  </r>
  <r>
    <x v="4"/>
    <s v="FC"/>
    <x v="0"/>
    <s v="019-072-02"/>
    <n v="5132018"/>
    <n v="412500"/>
    <d v="2021-01-25T00:00:00"/>
    <x v="21"/>
  </r>
  <r>
    <x v="4"/>
    <s v="FC"/>
    <x v="0"/>
    <s v="003-501-10"/>
    <n v="5131979"/>
    <n v="255000"/>
    <d v="2021-01-25T00:00:00"/>
    <x v="32"/>
  </r>
  <r>
    <x v="4"/>
    <s v="FC"/>
    <x v="0"/>
    <s v="044-373-06"/>
    <n v="5131983"/>
    <n v="548250"/>
    <d v="2021-01-25T00:00:00"/>
    <x v="62"/>
  </r>
  <r>
    <x v="4"/>
    <s v="FC"/>
    <x v="4"/>
    <s v="044-373-06"/>
    <n v="5131984"/>
    <n v="249999"/>
    <d v="2021-01-25T00:00:00"/>
    <x v="93"/>
  </r>
  <r>
    <x v="4"/>
    <s v="FC"/>
    <x v="0"/>
    <s v="162-252-02"/>
    <n v="5134953"/>
    <n v="990000"/>
    <d v="2021-01-29T00:00:00"/>
    <x v="73"/>
  </r>
  <r>
    <x v="4"/>
    <s v="FC"/>
    <x v="0"/>
    <s v="552-181-12"/>
    <n v="5135030"/>
    <n v="321000"/>
    <d v="2021-01-29T00:00:00"/>
    <x v="79"/>
  </r>
  <r>
    <x v="4"/>
    <s v="FC"/>
    <x v="0"/>
    <s v="030-433-08"/>
    <n v="5134735"/>
    <n v="136000"/>
    <d v="2021-01-28T00:00:00"/>
    <x v="94"/>
  </r>
  <r>
    <x v="4"/>
    <s v="FC"/>
    <x v="0"/>
    <s v="141-531-19"/>
    <n v="5132010"/>
    <n v="382500"/>
    <d v="2021-01-25T00:00:00"/>
    <x v="17"/>
  </r>
  <r>
    <x v="4"/>
    <s v="FC"/>
    <x v="0"/>
    <s v="028-351-31"/>
    <n v="5131971"/>
    <n v="222000"/>
    <d v="2021-01-25T00:00:00"/>
    <x v="73"/>
  </r>
  <r>
    <x v="4"/>
    <s v="FC"/>
    <x v="0"/>
    <s v="006-101-16"/>
    <n v="5134932"/>
    <n v="210000"/>
    <d v="2021-01-29T00:00:00"/>
    <x v="12"/>
  </r>
  <r>
    <x v="4"/>
    <s v="FC"/>
    <x v="0"/>
    <s v="524-121-06"/>
    <n v="5135223"/>
    <n v="352750"/>
    <d v="2021-01-29T00:00:00"/>
    <x v="71"/>
  </r>
  <r>
    <x v="4"/>
    <s v="FC"/>
    <x v="0"/>
    <s v="021-731-03"/>
    <n v="5134659"/>
    <n v="165397"/>
    <d v="2021-01-28T00:00:00"/>
    <x v="95"/>
  </r>
  <r>
    <x v="4"/>
    <s v="FC"/>
    <x v="0"/>
    <s v="014-226-23"/>
    <n v="5135201"/>
    <n v="324000"/>
    <d v="2021-01-29T00:00:00"/>
    <x v="62"/>
  </r>
  <r>
    <x v="4"/>
    <s v="FC"/>
    <x v="0"/>
    <s v="127-050-02"/>
    <n v="5134474"/>
    <n v="256200"/>
    <d v="2021-01-28T00:00:00"/>
    <x v="33"/>
  </r>
  <r>
    <x v="4"/>
    <s v="FC"/>
    <x v="0"/>
    <s v="001-422-02"/>
    <n v="5135208"/>
    <n v="239500"/>
    <d v="2021-01-29T00:00:00"/>
    <x v="4"/>
  </r>
  <r>
    <x v="4"/>
    <s v="FC"/>
    <x v="0"/>
    <s v="080-594-01"/>
    <n v="5135020"/>
    <n v="228500"/>
    <d v="2021-01-29T00:00:00"/>
    <x v="73"/>
  </r>
  <r>
    <x v="4"/>
    <s v="FC"/>
    <x v="0"/>
    <s v="026-190-24"/>
    <n v="5131913"/>
    <n v="300000"/>
    <d v="2021-01-25T00:00:00"/>
    <x v="71"/>
  </r>
  <r>
    <x v="4"/>
    <s v="FC"/>
    <x v="0"/>
    <s v="021-632-27"/>
    <n v="5135043"/>
    <n v="273496"/>
    <d v="2021-01-29T00:00:00"/>
    <x v="26"/>
  </r>
  <r>
    <x v="4"/>
    <s v="FC"/>
    <x v="0"/>
    <s v="234-163-16"/>
    <n v="5135049"/>
    <n v="250000"/>
    <d v="2021-01-29T00:00:00"/>
    <x v="17"/>
  </r>
  <r>
    <x v="4"/>
    <s v="FC"/>
    <x v="0"/>
    <s v="002-461-12"/>
    <n v="5135060"/>
    <n v="293600"/>
    <d v="2021-01-29T00:00:00"/>
    <x v="73"/>
  </r>
  <r>
    <x v="4"/>
    <s v="FC"/>
    <x v="0"/>
    <s v="082-773-18"/>
    <n v="5131923"/>
    <n v="95000"/>
    <d v="2021-01-25T00:00:00"/>
    <x v="71"/>
  </r>
  <r>
    <x v="4"/>
    <s v="FC"/>
    <x v="0"/>
    <s v="009-351-01"/>
    <n v="5134934"/>
    <n v="260000"/>
    <d v="2021-01-29T00:00:00"/>
    <x v="12"/>
  </r>
  <r>
    <x v="4"/>
    <s v="FC"/>
    <x v="0"/>
    <s v="089-290-08"/>
    <n v="5135078"/>
    <n v="235000"/>
    <d v="2021-01-29T00:00:00"/>
    <x v="33"/>
  </r>
  <r>
    <x v="4"/>
    <s v="FC"/>
    <x v="0"/>
    <s v="510-562-13"/>
    <n v="5131974"/>
    <n v="206100"/>
    <d v="2021-01-25T00:00:00"/>
    <x v="18"/>
  </r>
  <r>
    <x v="4"/>
    <s v="FC"/>
    <x v="0"/>
    <s v="025-061-11"/>
    <n v="5135105"/>
    <n v="283200"/>
    <d v="2021-01-29T00:00:00"/>
    <x v="29"/>
  </r>
  <r>
    <x v="4"/>
    <s v="FC"/>
    <x v="0"/>
    <s v="076-391-51"/>
    <n v="5132034"/>
    <n v="428000"/>
    <d v="2021-01-25T00:00:00"/>
    <x v="88"/>
  </r>
  <r>
    <x v="4"/>
    <s v="FC"/>
    <x v="0"/>
    <s v="527-151-04"/>
    <n v="5135113"/>
    <n v="548250"/>
    <d v="2021-01-29T00:00:00"/>
    <x v="33"/>
  </r>
  <r>
    <x v="4"/>
    <s v="FC"/>
    <x v="0"/>
    <s v="208-662-05"/>
    <n v="5132059"/>
    <n v="166000"/>
    <d v="2021-01-25T00:00:00"/>
    <x v="62"/>
  </r>
  <r>
    <x v="4"/>
    <s v="FC"/>
    <x v="0"/>
    <s v="150-113-17"/>
    <n v="5132066"/>
    <n v="438000"/>
    <d v="2021-01-25T00:00:00"/>
    <x v="10"/>
  </r>
  <r>
    <x v="4"/>
    <s v="FC"/>
    <x v="0"/>
    <s v="001-312-01"/>
    <n v="5135075"/>
    <n v="186000"/>
    <d v="2021-01-29T00:00:00"/>
    <x v="12"/>
  </r>
  <r>
    <x v="4"/>
    <s v="FC"/>
    <x v="0"/>
    <s v="018-212-15"/>
    <n v="5131890"/>
    <n v="366000"/>
    <d v="2021-01-25T00:00:00"/>
    <x v="79"/>
  </r>
  <r>
    <x v="4"/>
    <s v="FC"/>
    <x v="0"/>
    <s v="504-571-24"/>
    <n v="5134945"/>
    <n v="302000"/>
    <d v="2021-01-29T00:00:00"/>
    <x v="71"/>
  </r>
  <r>
    <x v="4"/>
    <s v="FC"/>
    <x v="0"/>
    <s v="002-082-04"/>
    <n v="5134461"/>
    <n v="353350"/>
    <d v="2021-01-28T00:00:00"/>
    <x v="91"/>
  </r>
  <r>
    <x v="4"/>
    <s v="FC"/>
    <x v="0"/>
    <s v="051-521-11"/>
    <n v="5134935"/>
    <n v="474614"/>
    <d v="2021-01-29T00:00:00"/>
    <x v="12"/>
  </r>
  <r>
    <x v="4"/>
    <s v="FC"/>
    <x v="4"/>
    <s v="049-080-03"/>
    <n v="5129814"/>
    <n v="200000"/>
    <d v="2021-01-19T00:00:00"/>
    <x v="30"/>
  </r>
  <r>
    <x v="4"/>
    <s v="FC"/>
    <x v="0"/>
    <s v="550-851-06"/>
    <n v="5124049"/>
    <n v="308000"/>
    <d v="2021-01-04T00:00:00"/>
    <x v="73"/>
  </r>
  <r>
    <x v="4"/>
    <s v="FC"/>
    <x v="0"/>
    <s v="041-691-02"/>
    <n v="5130813"/>
    <n v="750000"/>
    <d v="2021-01-21T00:00:00"/>
    <x v="54"/>
  </r>
  <r>
    <x v="4"/>
    <s v="FC"/>
    <x v="0"/>
    <s v="050-450-21"/>
    <n v="5130717"/>
    <n v="161000"/>
    <d v="2021-01-21T00:00:00"/>
    <x v="71"/>
  </r>
  <r>
    <x v="4"/>
    <s v="FC"/>
    <x v="0"/>
    <s v="200-095-02"/>
    <n v="5127072"/>
    <n v="318000"/>
    <d v="2021-01-11T00:00:00"/>
    <x v="73"/>
  </r>
  <r>
    <x v="4"/>
    <s v="FC"/>
    <x v="0"/>
    <s v="526-051-03"/>
    <n v="5123935"/>
    <n v="253500"/>
    <d v="2021-01-04T00:00:00"/>
    <x v="73"/>
  </r>
  <r>
    <x v="4"/>
    <s v="FC"/>
    <x v="0"/>
    <s v="538-221-05"/>
    <n v="5123990"/>
    <n v="517000"/>
    <d v="2021-01-04T00:00:00"/>
    <x v="21"/>
  </r>
  <r>
    <x v="4"/>
    <s v="FC"/>
    <x v="0"/>
    <s v="142-051-08"/>
    <n v="5123896"/>
    <n v="500549"/>
    <d v="2021-01-04T00:00:00"/>
    <x v="42"/>
  </r>
  <r>
    <x v="4"/>
    <s v="FC"/>
    <x v="0"/>
    <s v="132-290-11"/>
    <n v="5123950"/>
    <n v="254000"/>
    <d v="2021-01-04T00:00:00"/>
    <x v="29"/>
  </r>
  <r>
    <x v="4"/>
    <s v="FC"/>
    <x v="0"/>
    <s v="009-361-07"/>
    <n v="5123889"/>
    <n v="200000"/>
    <d v="2021-01-04T00:00:00"/>
    <x v="71"/>
  </r>
  <r>
    <x v="4"/>
    <s v="FC"/>
    <x v="0"/>
    <s v="001-385-01"/>
    <n v="5130688"/>
    <n v="332500"/>
    <d v="2021-01-21T00:00:00"/>
    <x v="17"/>
  </r>
  <r>
    <x v="4"/>
    <s v="FC"/>
    <x v="0"/>
    <s v="041-352-06"/>
    <n v="5130687"/>
    <n v="435000"/>
    <d v="2021-01-21T00:00:00"/>
    <x v="20"/>
  </r>
  <r>
    <x v="4"/>
    <s v="FC"/>
    <x v="0"/>
    <s v="160-401-07"/>
    <n v="5123960"/>
    <n v="305800"/>
    <d v="2021-01-04T00:00:00"/>
    <x v="29"/>
  </r>
  <r>
    <x v="4"/>
    <s v="FC"/>
    <x v="0"/>
    <s v="021-355-05"/>
    <n v="5123972"/>
    <n v="237500"/>
    <d v="2021-01-04T00:00:00"/>
    <x v="73"/>
  </r>
  <r>
    <x v="4"/>
    <s v="FC"/>
    <x v="0"/>
    <s v="131-224-02"/>
    <n v="5127078"/>
    <n v="750000"/>
    <d v="2021-01-11T00:00:00"/>
    <x v="88"/>
  </r>
  <r>
    <x v="4"/>
    <s v="FC"/>
    <x v="0"/>
    <s v="204-081-11"/>
    <n v="5124060"/>
    <n v="393000"/>
    <d v="2021-01-04T00:00:00"/>
    <x v="20"/>
  </r>
  <r>
    <x v="4"/>
    <s v="FC"/>
    <x v="1"/>
    <s v="003-431-05"/>
    <n v="5129632"/>
    <n v="402614"/>
    <d v="2021-01-19T00:00:00"/>
    <x v="71"/>
  </r>
  <r>
    <x v="4"/>
    <s v="FC"/>
    <x v="5"/>
    <s v="050-490-05"/>
    <n v="5124035"/>
    <n v="980000"/>
    <d v="2021-01-04T00:00:00"/>
    <x v="73"/>
  </r>
  <r>
    <x v="4"/>
    <s v="FC"/>
    <x v="0"/>
    <s v="204-742-10"/>
    <n v="5124052"/>
    <n v="510400"/>
    <d v="2021-01-04T00:00:00"/>
    <x v="17"/>
  </r>
  <r>
    <x v="4"/>
    <s v="FC"/>
    <x v="2"/>
    <s v="402-084-08"/>
    <n v="5129753"/>
    <n v="400895"/>
    <d v="2021-01-19T00:00:00"/>
    <x v="10"/>
  </r>
  <r>
    <x v="4"/>
    <s v="FC"/>
    <x v="0"/>
    <s v="160-721-07"/>
    <n v="5124071"/>
    <n v="301650"/>
    <d v="2021-01-04T00:00:00"/>
    <x v="32"/>
  </r>
  <r>
    <x v="4"/>
    <s v="FC"/>
    <x v="0"/>
    <s v="025-170-50"/>
    <n v="5130253"/>
    <n v="133500"/>
    <d v="2021-01-20T00:00:00"/>
    <x v="78"/>
  </r>
  <r>
    <x v="4"/>
    <s v="FC"/>
    <x v="0"/>
    <s v="522-411-11"/>
    <n v="5124084"/>
    <n v="406500"/>
    <d v="2021-01-04T00:00:00"/>
    <x v="73"/>
  </r>
  <r>
    <x v="4"/>
    <s v="FC"/>
    <x v="0"/>
    <s v="204-382-14"/>
    <n v="5130240"/>
    <n v="284700"/>
    <d v="2021-01-20T00:00:00"/>
    <x v="88"/>
  </r>
  <r>
    <x v="4"/>
    <s v="FC"/>
    <x v="0"/>
    <s v="164-201-08"/>
    <n v="5130868"/>
    <n v="283500"/>
    <d v="2021-01-21T00:00:00"/>
    <x v="62"/>
  </r>
  <r>
    <x v="4"/>
    <s v="FC"/>
    <x v="1"/>
    <s v="086-211-04"/>
    <n v="5130235"/>
    <n v="512996"/>
    <d v="2021-01-20T00:00:00"/>
    <x v="78"/>
  </r>
  <r>
    <x v="4"/>
    <s v="FC"/>
    <x v="0"/>
    <s v="027-264-30"/>
    <n v="5123828"/>
    <n v="282000"/>
    <d v="2021-01-04T00:00:00"/>
    <x v="73"/>
  </r>
  <r>
    <x v="4"/>
    <s v="FC"/>
    <x v="0"/>
    <s v="518-233-09"/>
    <n v="5130709"/>
    <n v="381300"/>
    <d v="2021-01-21T00:00:00"/>
    <x v="73"/>
  </r>
  <r>
    <x v="4"/>
    <s v="FC"/>
    <x v="0"/>
    <s v="039-563-12"/>
    <n v="5130994"/>
    <n v="265000"/>
    <d v="2021-01-21T00:00:00"/>
    <x v="78"/>
  </r>
  <r>
    <x v="4"/>
    <s v="FC"/>
    <x v="0"/>
    <s v="140-542-01"/>
    <n v="5123884"/>
    <n v="403000"/>
    <d v="2021-01-04T00:00:00"/>
    <x v="18"/>
  </r>
  <r>
    <x v="4"/>
    <s v="FC"/>
    <x v="0"/>
    <s v="038-393-09"/>
    <n v="5127117"/>
    <n v="180000"/>
    <d v="2021-01-11T00:00:00"/>
    <x v="73"/>
  </r>
  <r>
    <x v="4"/>
    <s v="FC"/>
    <x v="0"/>
    <s v="018-017-18"/>
    <n v="5127127"/>
    <n v="441000"/>
    <d v="2021-01-11T00:00:00"/>
    <x v="96"/>
  </r>
  <r>
    <x v="4"/>
    <s v="FC"/>
    <x v="1"/>
    <s v="005-076-11"/>
    <n v="5130876"/>
    <n v="297400"/>
    <d v="2021-01-21T00:00:00"/>
    <x v="47"/>
  </r>
  <r>
    <x v="4"/>
    <s v="FC"/>
    <x v="3"/>
    <s v="132-231-09 &amp; 10"/>
    <n v="5124148"/>
    <n v="1750000"/>
    <d v="2021-01-04T00:00:00"/>
    <x v="97"/>
  </r>
  <r>
    <x v="4"/>
    <s v="FC"/>
    <x v="1"/>
    <s v="086-211-04"/>
    <n v="5129925"/>
    <n v="512996"/>
    <d v="2021-01-19T00:00:00"/>
    <x v="78"/>
  </r>
  <r>
    <x v="4"/>
    <s v="FC"/>
    <x v="0"/>
    <s v="142-200-20"/>
    <n v="5127544"/>
    <n v="1029500"/>
    <d v="2021-01-12T00:00:00"/>
    <x v="98"/>
  </r>
  <r>
    <x v="4"/>
    <s v="FC"/>
    <x v="0"/>
    <s v="080-324-08"/>
    <n v="5126942"/>
    <n v="318300"/>
    <d v="2021-01-11T00:00:00"/>
    <x v="73"/>
  </r>
  <r>
    <x v="4"/>
    <s v="FC"/>
    <x v="0"/>
    <s v="150-114-05"/>
    <n v="5125128"/>
    <n v="276000"/>
    <d v="2021-01-06T00:00:00"/>
    <x v="18"/>
  </r>
  <r>
    <x v="4"/>
    <s v="FC"/>
    <x v="0"/>
    <s v="043-121-18"/>
    <n v="5130116"/>
    <n v="359940"/>
    <d v="2021-01-20T00:00:00"/>
    <x v="94"/>
  </r>
  <r>
    <x v="4"/>
    <s v="FC"/>
    <x v="0"/>
    <s v="522-473-13"/>
    <n v="5129942"/>
    <n v="199000"/>
    <d v="2021-01-19T00:00:00"/>
    <x v="59"/>
  </r>
  <r>
    <x v="4"/>
    <s v="FC"/>
    <x v="5"/>
    <s v="013-021-48"/>
    <n v="5127411"/>
    <n v="900000"/>
    <d v="2021-01-12T00:00:00"/>
    <x v="99"/>
  </r>
  <r>
    <x v="4"/>
    <s v="FC"/>
    <x v="0"/>
    <s v="131-225-03"/>
    <n v="5123929"/>
    <n v="765000"/>
    <d v="2021-01-04T00:00:00"/>
    <x v="18"/>
  </r>
  <r>
    <x v="4"/>
    <s v="FC"/>
    <x v="0"/>
    <s v="013-123-05"/>
    <n v="5129899"/>
    <n v="307500"/>
    <d v="2021-01-19T00:00:00"/>
    <x v="91"/>
  </r>
  <r>
    <x v="4"/>
    <s v="FC"/>
    <x v="1"/>
    <s v="078-191-02"/>
    <n v="5127511"/>
    <n v="252055"/>
    <d v="2021-01-12T00:00:00"/>
    <x v="100"/>
  </r>
  <r>
    <x v="4"/>
    <s v="FC"/>
    <x v="0"/>
    <s v="524-192-04"/>
    <n v="5127035"/>
    <n v="175000"/>
    <d v="2021-01-11T00:00:00"/>
    <x v="11"/>
  </r>
  <r>
    <x v="4"/>
    <s v="FC"/>
    <x v="0"/>
    <s v="526-572-31"/>
    <n v="5129923"/>
    <n v="186200"/>
    <d v="2021-01-19T00:00:00"/>
    <x v="59"/>
  </r>
  <r>
    <x v="4"/>
    <s v="FC"/>
    <x v="0"/>
    <s v="530-452-10"/>
    <n v="5127425"/>
    <n v="284000"/>
    <d v="2021-01-12T00:00:00"/>
    <x v="65"/>
  </r>
  <r>
    <x v="4"/>
    <s v="FC"/>
    <x v="0"/>
    <s v="526-405-08"/>
    <n v="5129922"/>
    <n v="175900"/>
    <d v="2021-01-19T00:00:00"/>
    <x v="59"/>
  </r>
  <r>
    <x v="4"/>
    <s v="FC"/>
    <x v="0"/>
    <s v="524-091-08"/>
    <n v="5130099"/>
    <n v="206000"/>
    <d v="2021-01-20T00:00:00"/>
    <x v="59"/>
  </r>
  <r>
    <x v="4"/>
    <s v="FC"/>
    <x v="0"/>
    <s v="165-161-22"/>
    <n v="5127433"/>
    <n v="248000"/>
    <d v="2021-01-12T00:00:00"/>
    <x v="10"/>
  </r>
  <r>
    <x v="4"/>
    <s v="FC"/>
    <x v="0"/>
    <s v="001-292-02"/>
    <n v="5130069"/>
    <n v="283000"/>
    <d v="2021-01-20T00:00:00"/>
    <x v="71"/>
  </r>
  <r>
    <x v="4"/>
    <s v="FC"/>
    <x v="0"/>
    <s v="042-452-12"/>
    <n v="5124702"/>
    <n v="688500"/>
    <d v="2021-01-05T00:00:00"/>
    <x v="18"/>
  </r>
  <r>
    <x v="4"/>
    <s v="FC"/>
    <x v="0"/>
    <s v="043-271-03"/>
    <n v="5130695"/>
    <n v="282600"/>
    <d v="2021-01-21T00:00:00"/>
    <x v="32"/>
  </r>
  <r>
    <x v="4"/>
    <s v="FC"/>
    <x v="0"/>
    <s v="009-104-11"/>
    <n v="5127446"/>
    <n v="176500"/>
    <d v="2021-01-12T00:00:00"/>
    <x v="18"/>
  </r>
  <r>
    <x v="4"/>
    <s v="FC"/>
    <x v="0"/>
    <s v="162-271-03"/>
    <n v="5129867"/>
    <n v="1158000"/>
    <d v="2021-01-19T00:00:00"/>
    <x v="101"/>
  </r>
  <r>
    <x v="4"/>
    <s v="FC"/>
    <x v="0"/>
    <s v="125-041-04"/>
    <n v="5129855"/>
    <n v="316600"/>
    <d v="2021-01-19T00:00:00"/>
    <x v="1"/>
  </r>
  <r>
    <x v="4"/>
    <s v="FC"/>
    <x v="0"/>
    <s v="538-213-05"/>
    <n v="5124639"/>
    <n v="336000"/>
    <d v="2021-01-05T00:00:00"/>
    <x v="102"/>
  </r>
  <r>
    <x v="4"/>
    <s v="FC"/>
    <x v="0"/>
    <s v="010-151-10"/>
    <n v="5127040"/>
    <n v="337000"/>
    <d v="2021-01-11T00:00:00"/>
    <x v="88"/>
  </r>
  <r>
    <x v="4"/>
    <s v="FC"/>
    <x v="1"/>
    <s v="512-184-27"/>
    <n v="5126983"/>
    <n v="365317"/>
    <d v="2021-01-11T00:00:00"/>
    <x v="29"/>
  </r>
  <r>
    <x v="4"/>
    <s v="FC"/>
    <x v="0"/>
    <s v="530-852-14"/>
    <n v="5126987"/>
    <n v="246340"/>
    <d v="2021-01-11T00:00:00"/>
    <x v="1"/>
  </r>
  <r>
    <x v="4"/>
    <s v="FC"/>
    <x v="0"/>
    <s v="023-193-10"/>
    <n v="5124876"/>
    <n v="759200"/>
    <d v="2021-01-05T00:00:00"/>
    <x v="103"/>
  </r>
  <r>
    <x v="4"/>
    <s v="FC"/>
    <x v="0"/>
    <s v="089-192-06"/>
    <n v="5127435"/>
    <n v="258000"/>
    <d v="2021-01-12T00:00:00"/>
    <x v="12"/>
  </r>
  <r>
    <x v="4"/>
    <s v="FC"/>
    <x v="0"/>
    <s v="023-402-01"/>
    <n v="5129811"/>
    <n v="840000"/>
    <d v="2021-01-19T00:00:00"/>
    <x v="0"/>
  </r>
  <r>
    <x v="4"/>
    <s v="FC"/>
    <x v="0"/>
    <s v="080-892-12"/>
    <n v="5127476"/>
    <n v="310000"/>
    <d v="2021-01-12T00:00:00"/>
    <x v="59"/>
  </r>
  <r>
    <x v="4"/>
    <s v="FC"/>
    <x v="0"/>
    <s v="204-390-27"/>
    <n v="5129809"/>
    <n v="170000"/>
    <d v="2021-01-19T00:00:00"/>
    <x v="29"/>
  </r>
  <r>
    <x v="4"/>
    <s v="FC"/>
    <x v="0"/>
    <s v="023-202-07"/>
    <n v="5129807"/>
    <n v="343000"/>
    <d v="2021-01-19T00:00:00"/>
    <x v="59"/>
  </r>
  <r>
    <x v="4"/>
    <s v="FC"/>
    <x v="0"/>
    <s v="204-622-06"/>
    <n v="5126984"/>
    <n v="262500"/>
    <d v="2021-01-11T00:00:00"/>
    <x v="29"/>
  </r>
  <r>
    <x v="4"/>
    <s v="FC"/>
    <x v="0"/>
    <s v="082-316-09"/>
    <n v="5127489"/>
    <n v="93000"/>
    <d v="2021-01-12T00:00:00"/>
    <x v="18"/>
  </r>
  <r>
    <x v="4"/>
    <s v="FC"/>
    <x v="1"/>
    <s v="530-444-05"/>
    <n v="5129827"/>
    <n v="407131"/>
    <d v="2021-01-19T00:00:00"/>
    <x v="92"/>
  </r>
  <r>
    <x v="4"/>
    <s v="FC"/>
    <x v="0"/>
    <s v="141-194-16"/>
    <n v="5128175"/>
    <n v="389250"/>
    <d v="2021-01-13T00:00:00"/>
    <x v="17"/>
  </r>
  <r>
    <x v="4"/>
    <s v="FC"/>
    <x v="0"/>
    <s v="087-652-05"/>
    <n v="5127999"/>
    <n v="272500"/>
    <d v="2021-01-13T00:00:00"/>
    <x v="11"/>
  </r>
  <r>
    <x v="4"/>
    <s v="FC"/>
    <x v="0"/>
    <s v="532-272-03"/>
    <n v="5128219"/>
    <n v="289000"/>
    <d v="2021-01-13T00:00:00"/>
    <x v="73"/>
  </r>
  <r>
    <x v="4"/>
    <s v="FC"/>
    <x v="0"/>
    <s v="039-044-26"/>
    <n v="5128214"/>
    <n v="214000"/>
    <d v="2021-01-13T00:00:00"/>
    <x v="72"/>
  </r>
  <r>
    <x v="4"/>
    <s v="FC"/>
    <x v="0"/>
    <s v="023-571-03"/>
    <n v="5126296"/>
    <n v="308555"/>
    <d v="2021-01-08T00:00:00"/>
    <x v="78"/>
  </r>
  <r>
    <x v="4"/>
    <s v="FC"/>
    <x v="0"/>
    <s v="160-881-21"/>
    <n v="5126311"/>
    <n v="282000"/>
    <d v="2021-01-08T00:00:00"/>
    <x v="73"/>
  </r>
  <r>
    <x v="4"/>
    <s v="FC"/>
    <x v="0"/>
    <s v="202-241-08"/>
    <n v="5126318"/>
    <n v="161000"/>
    <d v="2021-01-08T00:00:00"/>
    <x v="104"/>
  </r>
  <r>
    <x v="4"/>
    <s v="FC"/>
    <x v="5"/>
    <s v="163-102-08 &amp; 09"/>
    <n v="5125965"/>
    <n v="5580811"/>
    <d v="2021-01-07T00:00:00"/>
    <x v="70"/>
  </r>
  <r>
    <x v="4"/>
    <s v="FC"/>
    <x v="0"/>
    <s v="049-772-11"/>
    <n v="5126330"/>
    <n v="348750"/>
    <d v="2021-01-08T00:00:00"/>
    <x v="62"/>
  </r>
  <r>
    <x v="4"/>
    <s v="FC"/>
    <x v="0"/>
    <s v="021-424-01"/>
    <n v="5128404"/>
    <n v="177000"/>
    <d v="2021-01-14T00:00:00"/>
    <x v="71"/>
  </r>
  <r>
    <x v="4"/>
    <s v="FC"/>
    <x v="0"/>
    <s v="079-372-10"/>
    <n v="5128163"/>
    <n v="326630"/>
    <d v="2021-01-13T00:00:00"/>
    <x v="78"/>
  </r>
  <r>
    <x v="4"/>
    <s v="FC"/>
    <x v="0"/>
    <s v="125-171-05"/>
    <n v="5126379"/>
    <n v="1529830"/>
    <d v="2021-01-08T00:00:00"/>
    <x v="53"/>
  </r>
  <r>
    <x v="4"/>
    <s v="FC"/>
    <x v="6"/>
    <s v="085-562-23"/>
    <n v="5126279"/>
    <n v="50000"/>
    <d v="2021-01-08T00:00:00"/>
    <x v="105"/>
  </r>
  <r>
    <x v="4"/>
    <s v="FC"/>
    <x v="0"/>
    <s v="021-173-26"/>
    <n v="5126164"/>
    <n v="123370"/>
    <d v="2021-01-08T00:00:00"/>
    <x v="18"/>
  </r>
  <r>
    <x v="4"/>
    <s v="FC"/>
    <x v="0"/>
    <s v="083-023-02"/>
    <n v="5129663"/>
    <n v="495000"/>
    <d v="2021-01-19T00:00:00"/>
    <x v="10"/>
  </r>
  <r>
    <x v="4"/>
    <s v="FC"/>
    <x v="5"/>
    <s v="163-032-09"/>
    <n v="5125958"/>
    <n v="4650524"/>
    <d v="2021-01-07T00:00:00"/>
    <x v="70"/>
  </r>
  <r>
    <x v="4"/>
    <s v="FC"/>
    <x v="0"/>
    <s v="005-163-06"/>
    <n v="5128177"/>
    <n v="118000"/>
    <d v="2021-01-13T00:00:00"/>
    <x v="73"/>
  </r>
  <r>
    <x v="4"/>
    <s v="FC"/>
    <x v="0"/>
    <s v="518-511-19"/>
    <n v="5130689"/>
    <n v="435500"/>
    <d v="2021-01-21T00:00:00"/>
    <x v="32"/>
  </r>
  <r>
    <x v="4"/>
    <s v="FC"/>
    <x v="0"/>
    <s v="018-121-38"/>
    <n v="5129631"/>
    <n v="400000"/>
    <d v="2021-01-19T00:00:00"/>
    <x v="20"/>
  </r>
  <r>
    <x v="4"/>
    <s v="FC"/>
    <x v="0"/>
    <s v="002-521-18"/>
    <n v="5126910"/>
    <n v="531500"/>
    <d v="2021-01-11T00:00:00"/>
    <x v="32"/>
  </r>
  <r>
    <x v="4"/>
    <s v="FC"/>
    <x v="0"/>
    <s v="031-402-31"/>
    <n v="5129570"/>
    <n v="100000"/>
    <d v="2021-01-19T00:00:00"/>
    <x v="71"/>
  </r>
  <r>
    <x v="4"/>
    <s v="FC"/>
    <x v="0"/>
    <s v="526-071-16"/>
    <n v="5128894"/>
    <n v="228225"/>
    <d v="2021-01-15T00:00:00"/>
    <x v="71"/>
  </r>
  <r>
    <x v="4"/>
    <s v="FC"/>
    <x v="0"/>
    <s v="234-621-32"/>
    <n v="5126915"/>
    <n v="614000"/>
    <d v="2021-01-11T00:00:00"/>
    <x v="71"/>
  </r>
  <r>
    <x v="4"/>
    <s v="FC"/>
    <x v="0"/>
    <s v="009-582-05"/>
    <n v="5128222"/>
    <n v="180000"/>
    <d v="2021-01-13T00:00:00"/>
    <x v="72"/>
  </r>
  <r>
    <x v="4"/>
    <s v="FC"/>
    <x v="0"/>
    <s v="039-043-13"/>
    <n v="5128227"/>
    <n v="190000"/>
    <d v="2021-01-13T00:00:00"/>
    <x v="79"/>
  </r>
  <r>
    <x v="4"/>
    <s v="FC"/>
    <x v="0"/>
    <s v="527-161-01"/>
    <n v="5126203"/>
    <n v="307800"/>
    <d v="2021-01-08T00:00:00"/>
    <x v="18"/>
  </r>
  <r>
    <x v="4"/>
    <s v="FC"/>
    <x v="0"/>
    <s v="131-023-05"/>
    <n v="5128923"/>
    <n v="304900"/>
    <d v="2021-01-15T00:00:00"/>
    <x v="28"/>
  </r>
  <r>
    <x v="4"/>
    <s v="FC"/>
    <x v="0"/>
    <s v="127-090-01"/>
    <n v="5128059"/>
    <n v="182500"/>
    <d v="2021-01-13T00:00:00"/>
    <x v="1"/>
  </r>
  <r>
    <x v="4"/>
    <s v="FC"/>
    <x v="0"/>
    <s v="160-772-08"/>
    <n v="5127073"/>
    <n v="251805"/>
    <d v="2021-01-11T00:00:00"/>
    <x v="78"/>
  </r>
  <r>
    <x v="4"/>
    <s v="FC"/>
    <x v="0"/>
    <s v="021-201-23"/>
    <n v="5128065"/>
    <n v="251000"/>
    <d v="2021-01-13T00:00:00"/>
    <x v="10"/>
  </r>
  <r>
    <x v="4"/>
    <s v="FC"/>
    <x v="0"/>
    <s v="028-276-21"/>
    <n v="5128406"/>
    <n v="160500"/>
    <d v="2021-01-14T00:00:00"/>
    <x v="29"/>
  </r>
  <r>
    <x v="4"/>
    <s v="FC"/>
    <x v="0"/>
    <s v="532-282-06"/>
    <n v="5128071"/>
    <n v="380000"/>
    <d v="2021-01-13T00:00:00"/>
    <x v="21"/>
  </r>
  <r>
    <x v="4"/>
    <s v="FC"/>
    <x v="0"/>
    <s v="165-032-12"/>
    <n v="5126272"/>
    <n v="395000"/>
    <d v="2021-01-08T00:00:00"/>
    <x v="63"/>
  </r>
  <r>
    <x v="4"/>
    <s v="FC"/>
    <x v="6"/>
    <s v="085-010-48 AND MORE"/>
    <n v="5128448"/>
    <n v="196000"/>
    <d v="2021-01-14T00:00:00"/>
    <x v="106"/>
  </r>
  <r>
    <x v="4"/>
    <s v="FC"/>
    <x v="0"/>
    <s v="232-361-03"/>
    <n v="5126200"/>
    <n v="330000"/>
    <d v="2021-01-08T00:00:00"/>
    <x v="72"/>
  </r>
  <r>
    <x v="4"/>
    <s v="FC"/>
    <x v="0"/>
    <s v="232-280-03"/>
    <n v="5130638"/>
    <n v="577500"/>
    <d v="2021-01-21T00:00:00"/>
    <x v="12"/>
  </r>
  <r>
    <x v="4"/>
    <s v="FC"/>
    <x v="0"/>
    <s v="510-461-09"/>
    <n v="5128905"/>
    <n v="291500"/>
    <d v="2021-01-15T00:00:00"/>
    <x v="10"/>
  </r>
  <r>
    <x v="4"/>
    <s v="FC"/>
    <x v="0"/>
    <s v="036-311-21"/>
    <n v="5126579"/>
    <n v="157250"/>
    <d v="2021-01-08T00:00:00"/>
    <x v="12"/>
  </r>
  <r>
    <x v="4"/>
    <s v="FC"/>
    <x v="0"/>
    <s v="554-132-21"/>
    <n v="5130347"/>
    <n v="200000"/>
    <d v="2021-01-20T00:00:00"/>
    <x v="10"/>
  </r>
  <r>
    <x v="4"/>
    <s v="FC"/>
    <x v="0"/>
    <s v="524-172-04"/>
    <n v="5130667"/>
    <n v="202400"/>
    <d v="2021-01-21T00:00:00"/>
    <x v="18"/>
  </r>
  <r>
    <x v="4"/>
    <s v="FC"/>
    <x v="0"/>
    <s v="051-702-02"/>
    <n v="5124023"/>
    <n v="509000"/>
    <d v="2021-01-04T00:00:00"/>
    <x v="29"/>
  </r>
  <r>
    <x v="4"/>
    <s v="FC"/>
    <x v="1"/>
    <s v="202-032-06"/>
    <n v="5127344"/>
    <n v="452953"/>
    <d v="2021-01-12T00:00:00"/>
    <x v="79"/>
  </r>
  <r>
    <x v="4"/>
    <s v="FC"/>
    <x v="0"/>
    <s v="238-391-04"/>
    <n v="5127969"/>
    <n v="340000"/>
    <d v="2021-01-13T00:00:00"/>
    <x v="1"/>
  </r>
  <r>
    <x v="4"/>
    <s v="FC"/>
    <x v="0"/>
    <s v="204-492-10"/>
    <n v="5127355"/>
    <n v="400000"/>
    <d v="2021-01-12T00:00:00"/>
    <x v="71"/>
  </r>
  <r>
    <x v="4"/>
    <s v="FC"/>
    <x v="3"/>
    <s v="034-430-05"/>
    <n v="5130479"/>
    <n v="500000"/>
    <d v="2021-01-20T00:00:00"/>
    <x v="54"/>
  </r>
  <r>
    <x v="4"/>
    <s v="FC"/>
    <x v="0"/>
    <s v="204-173-31"/>
    <n v="5127356"/>
    <n v="409600"/>
    <d v="2021-01-12T00:00:00"/>
    <x v="72"/>
  </r>
  <r>
    <x v="4"/>
    <s v="FC"/>
    <x v="0"/>
    <s v="130-162-13"/>
    <n v="5130440"/>
    <n v="1320000"/>
    <d v="2021-01-20T00:00:00"/>
    <x v="18"/>
  </r>
  <r>
    <x v="4"/>
    <s v="FC"/>
    <x v="0"/>
    <s v="082-373-12"/>
    <n v="5126881"/>
    <n v="105000"/>
    <d v="2021-01-11T00:00:00"/>
    <x v="18"/>
  </r>
  <r>
    <x v="4"/>
    <s v="FC"/>
    <x v="0"/>
    <s v="141-077-11"/>
    <n v="5126443"/>
    <n v="421300"/>
    <d v="2021-01-08T00:00:00"/>
    <x v="17"/>
  </r>
  <r>
    <x v="4"/>
    <s v="FC"/>
    <x v="0"/>
    <s v="030-403-12"/>
    <n v="5124047"/>
    <n v="297000"/>
    <d v="2021-01-04T00:00:00"/>
    <x v="62"/>
  </r>
  <r>
    <x v="4"/>
    <s v="FC"/>
    <x v="0"/>
    <s v="089-200-27"/>
    <n v="5127052"/>
    <n v="247000"/>
    <d v="2021-01-11T00:00:00"/>
    <x v="8"/>
  </r>
  <r>
    <x v="4"/>
    <s v="FC"/>
    <x v="0"/>
    <s v="008-166-20"/>
    <n v="5124029"/>
    <n v="216000"/>
    <d v="2021-01-04T00:00:00"/>
    <x v="73"/>
  </r>
  <r>
    <x v="4"/>
    <s v="FC"/>
    <x v="0"/>
    <s v="026-791-13"/>
    <n v="5128644"/>
    <n v="425800"/>
    <d v="2021-01-14T00:00:00"/>
    <x v="78"/>
  </r>
  <r>
    <x v="4"/>
    <s v="FC"/>
    <x v="1"/>
    <s v="005-024-39"/>
    <n v="5126183"/>
    <n v="321089"/>
    <d v="2021-01-08T00:00:00"/>
    <x v="18"/>
  </r>
  <r>
    <x v="4"/>
    <s v="FC"/>
    <x v="0"/>
    <s v="009-600-35"/>
    <n v="5127362"/>
    <n v="171000"/>
    <d v="2021-01-12T00:00:00"/>
    <x v="29"/>
  </r>
  <r>
    <x v="4"/>
    <s v="FC"/>
    <x v="1"/>
    <s v="082-534-47"/>
    <n v="5128786"/>
    <n v="350165"/>
    <d v="2021-01-15T00:00:00"/>
    <x v="0"/>
  </r>
  <r>
    <x v="4"/>
    <s v="FC"/>
    <x v="0"/>
    <s v="140-354-02"/>
    <n v="5127888"/>
    <n v="301401"/>
    <d v="2021-01-13T00:00:00"/>
    <x v="70"/>
  </r>
  <r>
    <x v="4"/>
    <s v="FC"/>
    <x v="0"/>
    <s v="532-141-01"/>
    <n v="5126153"/>
    <n v="333000"/>
    <d v="2021-01-08T00:00:00"/>
    <x v="12"/>
  </r>
  <r>
    <x v="4"/>
    <s v="FC"/>
    <x v="0"/>
    <s v="208-051-08"/>
    <n v="5128667"/>
    <n v="206500"/>
    <d v="2021-01-14T00:00:00"/>
    <x v="107"/>
  </r>
  <r>
    <x v="4"/>
    <s v="FC"/>
    <x v="0"/>
    <s v="050-253-05"/>
    <n v="5128477"/>
    <n v="150000"/>
    <d v="2021-01-14T00:00:00"/>
    <x v="95"/>
  </r>
  <r>
    <x v="4"/>
    <s v="FC"/>
    <x v="0"/>
    <s v="518-182-10"/>
    <n v="5126185"/>
    <n v="366500"/>
    <d v="2021-01-08T00:00:00"/>
    <x v="79"/>
  </r>
  <r>
    <x v="4"/>
    <s v="FC"/>
    <x v="0"/>
    <s v="007-164-14"/>
    <n v="5128642"/>
    <n v="92750"/>
    <d v="2021-01-14T00:00:00"/>
    <x v="12"/>
  </r>
  <r>
    <x v="4"/>
    <s v="FC"/>
    <x v="0"/>
    <s v="160-171-17"/>
    <n v="5128843"/>
    <n v="427000"/>
    <d v="2021-01-15T00:00:00"/>
    <x v="71"/>
  </r>
  <r>
    <x v="4"/>
    <s v="FC"/>
    <x v="0"/>
    <s v="002-313-19"/>
    <n v="5126531"/>
    <n v="346400"/>
    <d v="2021-01-08T00:00:00"/>
    <x v="62"/>
  </r>
  <r>
    <x v="4"/>
    <s v="FC"/>
    <x v="0"/>
    <s v="141-522-08"/>
    <n v="5126151"/>
    <n v="497700"/>
    <d v="2021-01-08T00:00:00"/>
    <x v="12"/>
  </r>
  <r>
    <x v="4"/>
    <s v="FC"/>
    <x v="0"/>
    <s v="021-082-08"/>
    <n v="5127960"/>
    <n v="315000"/>
    <d v="2021-01-13T00:00:00"/>
    <x v="29"/>
  </r>
  <r>
    <x v="4"/>
    <s v="FC"/>
    <x v="0"/>
    <s v="204-413-10"/>
    <n v="5128551"/>
    <n v="339000"/>
    <d v="2021-01-14T00:00:00"/>
    <x v="6"/>
  </r>
  <r>
    <x v="4"/>
    <s v="FC"/>
    <x v="0"/>
    <s v="516-531-19"/>
    <n v="5127964"/>
    <n v="395000"/>
    <d v="2021-01-13T00:00:00"/>
    <x v="28"/>
  </r>
  <r>
    <x v="4"/>
    <s v="FC"/>
    <x v="0"/>
    <s v="047-032-28"/>
    <n v="5126182"/>
    <n v="540000"/>
    <d v="2021-01-08T00:00:00"/>
    <x v="71"/>
  </r>
  <r>
    <x v="4"/>
    <s v="FC"/>
    <x v="0"/>
    <s v="014-082-09"/>
    <n v="5126161"/>
    <n v="525000"/>
    <d v="2021-01-08T00:00:00"/>
    <x v="62"/>
  </r>
  <r>
    <x v="5"/>
    <s v="SIG"/>
    <x v="2"/>
    <s v="556-133-09"/>
    <n v="5128181"/>
    <n v="299904"/>
    <d v="2021-01-13T00:00:00"/>
    <x v="10"/>
  </r>
  <r>
    <x v="5"/>
    <s v="SIG"/>
    <x v="2"/>
    <s v="165-081-01"/>
    <n v="5135399"/>
    <n v="408307"/>
    <d v="2021-01-29T00:00:00"/>
    <x v="10"/>
  </r>
  <r>
    <x v="5"/>
    <s v="SIG"/>
    <x v="0"/>
    <s v="001-308-15"/>
    <n v="5129228"/>
    <n v="298000"/>
    <d v="2021-01-15T00:00:00"/>
    <x v="8"/>
  </r>
  <r>
    <x v="5"/>
    <s v="SIG"/>
    <x v="0"/>
    <s v="530-192-13"/>
    <n v="5135262"/>
    <n v="316400"/>
    <d v="2021-01-29T00:00:00"/>
    <x v="31"/>
  </r>
  <r>
    <x v="5"/>
    <s v="SIG"/>
    <x v="2"/>
    <s v="554-112-06"/>
    <n v="5129222"/>
    <n v="230528"/>
    <d v="2021-01-15T00:00:00"/>
    <x v="10"/>
  </r>
  <r>
    <x v="5"/>
    <s v="SIG"/>
    <x v="0"/>
    <s v="552-382-11"/>
    <n v="5125466"/>
    <n v="377500"/>
    <d v="2021-01-06T00:00:00"/>
    <x v="21"/>
  </r>
  <r>
    <x v="5"/>
    <s v="SIG"/>
    <x v="0"/>
    <s v="086-350-26"/>
    <n v="5131489"/>
    <n v="267000"/>
    <d v="2021-01-22T00:00:00"/>
    <x v="10"/>
  </r>
  <r>
    <x v="5"/>
    <s v="SIG"/>
    <x v="0"/>
    <s v="165-122-06"/>
    <n v="5125898"/>
    <n v="472300"/>
    <d v="2021-01-07T00:00:00"/>
    <x v="104"/>
  </r>
  <r>
    <x v="6"/>
    <s v="ST"/>
    <x v="0"/>
    <s v="028-113-01"/>
    <n v="5129080"/>
    <n v="288600"/>
    <d v="2021-01-15T00:00:00"/>
    <x v="12"/>
  </r>
  <r>
    <x v="6"/>
    <s v="ST"/>
    <x v="0"/>
    <s v="518-272-09"/>
    <n v="5128802"/>
    <n v="131000"/>
    <d v="2021-01-15T00:00:00"/>
    <x v="12"/>
  </r>
  <r>
    <x v="6"/>
    <s v="ST"/>
    <x v="0"/>
    <s v="530-702-04"/>
    <n v="5133583"/>
    <n v="155000"/>
    <d v="2021-01-27T00:00:00"/>
    <x v="90"/>
  </r>
  <r>
    <x v="6"/>
    <s v="ST"/>
    <x v="2"/>
    <s v="027-411-03"/>
    <n v="5134088"/>
    <n v="257987"/>
    <d v="2021-01-27T00:00:00"/>
    <x v="108"/>
  </r>
  <r>
    <x v="6"/>
    <s v="ST"/>
    <x v="0"/>
    <s v="036-281-13"/>
    <n v="5133473"/>
    <n v="189000"/>
    <d v="2021-01-27T00:00:00"/>
    <x v="42"/>
  </r>
  <r>
    <x v="6"/>
    <s v="ST"/>
    <x v="0"/>
    <s v="001-250-03"/>
    <n v="5133988"/>
    <n v="211000"/>
    <d v="2021-01-27T00:00:00"/>
    <x v="109"/>
  </r>
  <r>
    <x v="6"/>
    <s v="ST"/>
    <x v="0"/>
    <s v="520-282-12"/>
    <n v="5132028"/>
    <n v="313000"/>
    <d v="2021-01-25T00:00:00"/>
    <x v="12"/>
  </r>
  <r>
    <x v="6"/>
    <s v="ST"/>
    <x v="0"/>
    <s v="510-341-07"/>
    <n v="5129646"/>
    <n v="330700"/>
    <d v="2021-01-19T00:00:00"/>
    <x v="10"/>
  </r>
  <r>
    <x v="6"/>
    <s v="ST"/>
    <x v="0"/>
    <s v="516-031-09"/>
    <n v="5134042"/>
    <n v="247000"/>
    <d v="2021-01-27T00:00:00"/>
    <x v="47"/>
  </r>
  <r>
    <x v="6"/>
    <s v="ST"/>
    <x v="0"/>
    <s v="145-071-12"/>
    <n v="5134948"/>
    <n v="435000"/>
    <d v="2021-01-29T00:00:00"/>
    <x v="42"/>
  </r>
  <r>
    <x v="6"/>
    <s v="ST"/>
    <x v="0"/>
    <s v="036-221-18"/>
    <n v="5127923"/>
    <n v="281500"/>
    <d v="2021-01-13T00:00:00"/>
    <x v="18"/>
  </r>
  <r>
    <x v="6"/>
    <s v="ST"/>
    <x v="0"/>
    <s v="140-676-04"/>
    <n v="5126335"/>
    <n v="316000"/>
    <d v="2021-01-08T00:00:00"/>
    <x v="59"/>
  </r>
  <r>
    <x v="6"/>
    <s v="ST"/>
    <x v="0"/>
    <s v="152-593-10"/>
    <n v="5132167"/>
    <n v="510000"/>
    <d v="2021-01-25T00:00:00"/>
    <x v="17"/>
  </r>
  <r>
    <x v="6"/>
    <s v="ST"/>
    <x v="0"/>
    <s v="526-352-05"/>
    <n v="5133924"/>
    <n v="240800"/>
    <d v="2021-01-27T00:00:00"/>
    <x v="18"/>
  </r>
  <r>
    <x v="6"/>
    <s v="ST"/>
    <x v="1"/>
    <s v="556-112-02"/>
    <n v="5132801"/>
    <n v="209300"/>
    <d v="2021-01-26T00:00:00"/>
    <x v="8"/>
  </r>
  <r>
    <x v="6"/>
    <s v="ST"/>
    <x v="0"/>
    <s v="508-054-02"/>
    <n v="5134548"/>
    <n v="168250"/>
    <d v="2021-01-28T00:00:00"/>
    <x v="47"/>
  </r>
  <r>
    <x v="6"/>
    <s v="ST"/>
    <x v="4"/>
    <s v="027-163-19"/>
    <n v="5128447"/>
    <n v="50000"/>
    <d v="2021-01-14T00:00:00"/>
    <x v="95"/>
  </r>
  <r>
    <x v="6"/>
    <s v="ST"/>
    <x v="0"/>
    <s v="204-192-06"/>
    <n v="5128134"/>
    <n v="459000"/>
    <d v="2021-01-13T00:00:00"/>
    <x v="17"/>
  </r>
  <r>
    <x v="6"/>
    <s v="ST"/>
    <x v="0"/>
    <s v="556-411-21"/>
    <n v="5133922"/>
    <n v="284000"/>
    <d v="2021-01-27T00:00:00"/>
    <x v="42"/>
  </r>
  <r>
    <x v="6"/>
    <s v="ST"/>
    <x v="0"/>
    <s v="083-574-04"/>
    <n v="5127426"/>
    <n v="288000"/>
    <d v="2021-01-12T00:00:00"/>
    <x v="62"/>
  </r>
  <r>
    <x v="6"/>
    <s v="ST"/>
    <x v="0"/>
    <s v="033-043-19"/>
    <n v="5133035"/>
    <n v="260000"/>
    <d v="2021-01-26T00:00:00"/>
    <x v="62"/>
  </r>
  <r>
    <x v="6"/>
    <s v="ST"/>
    <x v="0"/>
    <s v="043-091-03"/>
    <n v="5127842"/>
    <n v="548250"/>
    <d v="2021-01-13T00:00:00"/>
    <x v="110"/>
  </r>
  <r>
    <x v="6"/>
    <s v="ST"/>
    <x v="0"/>
    <s v="024-081-12"/>
    <n v="5127518"/>
    <n v="303000"/>
    <d v="2021-01-12T00:00:00"/>
    <x v="59"/>
  </r>
  <r>
    <x v="6"/>
    <s v="ST"/>
    <x v="1"/>
    <s v="516-402-14"/>
    <n v="5133940"/>
    <n v="365708"/>
    <d v="2021-01-27T00:00:00"/>
    <x v="74"/>
  </r>
  <r>
    <x v="6"/>
    <s v="ST"/>
    <x v="0"/>
    <s v="003-882-06"/>
    <n v="5128818"/>
    <n v="382500"/>
    <d v="2021-01-15T00:00:00"/>
    <x v="1"/>
  </r>
  <r>
    <x v="6"/>
    <s v="ST"/>
    <x v="0"/>
    <s v="002-382-06"/>
    <n v="5133470"/>
    <n v="260000"/>
    <d v="2021-01-27T00:00:00"/>
    <x v="42"/>
  </r>
  <r>
    <x v="6"/>
    <s v="ST"/>
    <x v="0"/>
    <s v="532-223-13"/>
    <n v="5128817"/>
    <n v="398300"/>
    <d v="2021-01-15T00:00:00"/>
    <x v="109"/>
  </r>
  <r>
    <x v="6"/>
    <s v="ST"/>
    <x v="0"/>
    <s v="040-492-04"/>
    <n v="5127276"/>
    <n v="450000"/>
    <d v="2021-01-11T00:00:00"/>
    <x v="79"/>
  </r>
  <r>
    <x v="6"/>
    <s v="ST"/>
    <x v="0"/>
    <s v="152-131-14"/>
    <n v="5126430"/>
    <n v="672500"/>
    <d v="2021-01-08T00:00:00"/>
    <x v="12"/>
  </r>
  <r>
    <x v="6"/>
    <s v="ST"/>
    <x v="0"/>
    <s v="016-490-72"/>
    <n v="5127267"/>
    <n v="417000"/>
    <d v="2021-01-11T00:00:00"/>
    <x v="10"/>
  </r>
  <r>
    <x v="6"/>
    <s v="ST"/>
    <x v="0"/>
    <s v="023-592-15"/>
    <n v="5133818"/>
    <n v="548250"/>
    <d v="2021-01-27T00:00:00"/>
    <x v="17"/>
  </r>
  <r>
    <x v="6"/>
    <s v="ST"/>
    <x v="0"/>
    <s v="038-782-04"/>
    <n v="5126425"/>
    <n v="358000"/>
    <d v="2021-01-08T00:00:00"/>
    <x v="78"/>
  </r>
  <r>
    <x v="6"/>
    <s v="ST"/>
    <x v="0"/>
    <s v="023-302-09"/>
    <n v="5127846"/>
    <n v="548250"/>
    <d v="2021-01-13T00:00:00"/>
    <x v="42"/>
  </r>
  <r>
    <x v="6"/>
    <s v="ST"/>
    <x v="0"/>
    <s v="200-222-13"/>
    <n v="5129681"/>
    <n v="214000"/>
    <d v="2021-01-19T00:00:00"/>
    <x v="8"/>
  </r>
  <r>
    <x v="6"/>
    <s v="ST"/>
    <x v="0"/>
    <s v="510-411-08"/>
    <n v="5133043"/>
    <n v="230000"/>
    <d v="2021-01-26T00:00:00"/>
    <x v="111"/>
  </r>
  <r>
    <x v="6"/>
    <s v="ST"/>
    <x v="0"/>
    <s v="086-792-08"/>
    <n v="5134931"/>
    <n v="164000"/>
    <d v="2021-01-29T00:00:00"/>
    <x v="12"/>
  </r>
  <r>
    <x v="6"/>
    <s v="ST"/>
    <x v="0"/>
    <s v="238-202-09"/>
    <n v="5133686"/>
    <n v="394000"/>
    <d v="2021-01-27T00:00:00"/>
    <x v="70"/>
  </r>
  <r>
    <x v="6"/>
    <s v="ST"/>
    <x v="0"/>
    <s v="019-721-13"/>
    <n v="5126270"/>
    <n v="312500"/>
    <d v="2021-01-08T00:00:00"/>
    <x v="12"/>
  </r>
  <r>
    <x v="6"/>
    <s v="ST"/>
    <x v="0"/>
    <s v="028-472-12"/>
    <n v="5128030"/>
    <n v="143000"/>
    <d v="2021-01-13T00:00:00"/>
    <x v="21"/>
  </r>
  <r>
    <x v="6"/>
    <s v="ST"/>
    <x v="0"/>
    <s v="085-472-21"/>
    <n v="5133656"/>
    <n v="91500"/>
    <d v="2021-01-27T00:00:00"/>
    <x v="47"/>
  </r>
  <r>
    <x v="6"/>
    <s v="ST"/>
    <x v="0"/>
    <s v="044-121-01"/>
    <n v="5126297"/>
    <n v="404600"/>
    <d v="2021-01-08T00:00:00"/>
    <x v="21"/>
  </r>
  <r>
    <x v="6"/>
    <s v="ST"/>
    <x v="1"/>
    <s v="086-922-02"/>
    <n v="5126307"/>
    <n v="288751"/>
    <d v="2021-01-08T00:00:00"/>
    <x v="18"/>
  </r>
  <r>
    <x v="6"/>
    <s v="ST"/>
    <x v="0"/>
    <s v="086-821-04"/>
    <n v="5128747"/>
    <n v="265000"/>
    <d v="2021-01-15T00:00:00"/>
    <x v="21"/>
  </r>
  <r>
    <x v="6"/>
    <s v="ST"/>
    <x v="0"/>
    <s v="004-051-20"/>
    <n v="5133214"/>
    <n v="171000"/>
    <d v="2021-01-26T00:00:00"/>
    <x v="4"/>
  </r>
  <r>
    <x v="6"/>
    <s v="ST"/>
    <x v="0"/>
    <s v="160-372-06"/>
    <n v="5126261"/>
    <n v="291200"/>
    <d v="2021-01-08T00:00:00"/>
    <x v="10"/>
  </r>
  <r>
    <x v="6"/>
    <s v="ST"/>
    <x v="0"/>
    <s v="041-391-04"/>
    <n v="5130930"/>
    <n v="246000"/>
    <d v="2021-01-21T00:00:00"/>
    <x v="68"/>
  </r>
  <r>
    <x v="6"/>
    <s v="ST"/>
    <x v="0"/>
    <s v="017-281-11"/>
    <n v="5131102"/>
    <n v="140000"/>
    <d v="2021-01-21T00:00:00"/>
    <x v="50"/>
  </r>
  <r>
    <x v="6"/>
    <s v="ST"/>
    <x v="0"/>
    <s v="021-422-12"/>
    <n v="5131956"/>
    <n v="314000"/>
    <d v="2021-01-25T00:00:00"/>
    <x v="33"/>
  </r>
  <r>
    <x v="6"/>
    <s v="ST"/>
    <x v="6"/>
    <s v="009-095-12"/>
    <n v="5135587"/>
    <n v="650000"/>
    <d v="2021-01-29T00:00:00"/>
    <x v="112"/>
  </r>
  <r>
    <x v="6"/>
    <s v="ST"/>
    <x v="0"/>
    <s v="024-371-08"/>
    <n v="5130659"/>
    <n v="304961"/>
    <d v="2021-01-21T00:00:00"/>
    <x v="45"/>
  </r>
  <r>
    <x v="6"/>
    <s v="ST"/>
    <x v="0"/>
    <s v="141-271-07"/>
    <n v="5124028"/>
    <n v="150200"/>
    <d v="2021-01-04T00:00:00"/>
    <x v="74"/>
  </r>
  <r>
    <x v="6"/>
    <s v="ST"/>
    <x v="0"/>
    <s v="222-122-13"/>
    <n v="5135341"/>
    <n v="245500"/>
    <d v="2021-01-29T00:00:00"/>
    <x v="28"/>
  </r>
  <r>
    <x v="6"/>
    <s v="ST"/>
    <x v="0"/>
    <s v="550-413-18"/>
    <n v="5135337"/>
    <n v="99000"/>
    <d v="2021-01-29T00:00:00"/>
    <x v="78"/>
  </r>
  <r>
    <x v="6"/>
    <s v="ST"/>
    <x v="0"/>
    <s v="079-470-48"/>
    <n v="5124419"/>
    <n v="402000"/>
    <d v="2021-01-05T00:00:00"/>
    <x v="13"/>
  </r>
  <r>
    <x v="6"/>
    <s v="ST"/>
    <x v="0"/>
    <s v="140-951-02"/>
    <n v="5125080"/>
    <n v="356000"/>
    <d v="2021-01-06T00:00:00"/>
    <x v="79"/>
  </r>
  <r>
    <x v="6"/>
    <s v="ST"/>
    <x v="0"/>
    <s v="006-042-28"/>
    <n v="5124647"/>
    <n v="282000"/>
    <d v="2021-01-05T00:00:00"/>
    <x v="11"/>
  </r>
  <r>
    <x v="6"/>
    <s v="ST"/>
    <x v="2"/>
    <s v="028-273-09"/>
    <n v="5135325"/>
    <n v="293837"/>
    <d v="2021-01-29T00:00:00"/>
    <x v="10"/>
  </r>
  <r>
    <x v="6"/>
    <s v="ST"/>
    <x v="0"/>
    <s v="014-083-08"/>
    <n v="5129830"/>
    <n v="255500"/>
    <d v="2021-01-19T00:00:00"/>
    <x v="17"/>
  </r>
  <r>
    <x v="6"/>
    <s v="ST"/>
    <x v="0"/>
    <s v="002-452-17"/>
    <n v="5129692"/>
    <n v="286000"/>
    <d v="2021-01-19T00:00:00"/>
    <x v="17"/>
  </r>
  <r>
    <x v="6"/>
    <s v="ST"/>
    <x v="4"/>
    <s v="009-182-11"/>
    <n v="5124270"/>
    <n v="80000"/>
    <d v="2021-01-04T00:00:00"/>
    <x v="95"/>
  </r>
  <r>
    <x v="6"/>
    <s v="ST"/>
    <x v="0"/>
    <s v="402-081-15"/>
    <n v="5131587"/>
    <n v="352000"/>
    <d v="2021-01-22T00:00:00"/>
    <x v="90"/>
  </r>
  <r>
    <x v="6"/>
    <s v="ST"/>
    <x v="0"/>
    <s v="045-551-02"/>
    <n v="5131780"/>
    <n v="495000"/>
    <d v="2021-01-25T00:00:00"/>
    <x v="29"/>
  </r>
  <r>
    <x v="6"/>
    <s v="ST"/>
    <x v="0"/>
    <s v="050-113-33"/>
    <n v="5124732"/>
    <n v="382750"/>
    <d v="2021-01-05T00:00:00"/>
    <x v="17"/>
  </r>
  <r>
    <x v="6"/>
    <s v="ST"/>
    <x v="2"/>
    <s v="087-194-01"/>
    <n v="5124720"/>
    <n v="405000"/>
    <d v="2021-01-05T00:00:00"/>
    <x v="113"/>
  </r>
  <r>
    <x v="6"/>
    <s v="ST"/>
    <x v="0"/>
    <s v="141-302-07"/>
    <n v="5135297"/>
    <n v="424000"/>
    <d v="2021-01-29T00:00:00"/>
    <x v="17"/>
  </r>
  <r>
    <x v="6"/>
    <s v="ST"/>
    <x v="0"/>
    <s v="518-202-14"/>
    <n v="5135284"/>
    <n v="384490"/>
    <d v="2021-01-29T00:00:00"/>
    <x v="17"/>
  </r>
  <r>
    <x v="6"/>
    <s v="ST"/>
    <x v="0"/>
    <s v="141-361-04"/>
    <n v="5124693"/>
    <n v="282000"/>
    <d v="2021-01-05T00:00:00"/>
    <x v="59"/>
  </r>
  <r>
    <x v="6"/>
    <s v="ST"/>
    <x v="1"/>
    <s v="044-122-01"/>
    <n v="5135281"/>
    <n v="287041"/>
    <d v="2021-01-29T00:00:00"/>
    <x v="70"/>
  </r>
  <r>
    <x v="6"/>
    <s v="ST"/>
    <x v="0"/>
    <s v="232-353-09"/>
    <n v="5131529"/>
    <n v="392000"/>
    <d v="2021-01-22T00:00:00"/>
    <x v="50"/>
  </r>
  <r>
    <x v="6"/>
    <s v="ST"/>
    <x v="1"/>
    <s v="140-561-17"/>
    <n v="5135326"/>
    <n v="440950"/>
    <d v="2021-01-29T00:00:00"/>
    <x v="17"/>
  </r>
  <r>
    <x v="6"/>
    <s v="ST"/>
    <x v="0"/>
    <s v="033-021-28"/>
    <n v="5129779"/>
    <n v="146000"/>
    <d v="2021-01-19T00:00:00"/>
    <x v="1"/>
  </r>
  <r>
    <x v="6"/>
    <s v="ST"/>
    <x v="0"/>
    <s v="039-573-05"/>
    <n v="5132089"/>
    <n v="261000"/>
    <d v="2021-01-25T00:00:00"/>
    <x v="78"/>
  </r>
  <r>
    <x v="6"/>
    <s v="ST"/>
    <x v="0"/>
    <s v="141-322-08"/>
    <n v="5132826"/>
    <n v="341500"/>
    <d v="2021-01-26T00:00:00"/>
    <x v="17"/>
  </r>
  <r>
    <x v="6"/>
    <s v="ST"/>
    <x v="0"/>
    <s v="520-391-05"/>
    <n v="5129756"/>
    <n v="548250"/>
    <d v="2021-01-19T00:00:00"/>
    <x v="87"/>
  </r>
  <r>
    <x v="6"/>
    <s v="ST"/>
    <x v="0"/>
    <s v="510-621-25"/>
    <n v="5130860"/>
    <n v="436000"/>
    <d v="2021-01-21T00:00:00"/>
    <x v="28"/>
  </r>
  <r>
    <x v="6"/>
    <s v="ST"/>
    <x v="2"/>
    <s v="008-064-07"/>
    <n v="5129735"/>
    <n v="198452"/>
    <d v="2021-01-19T00:00:00"/>
    <x v="10"/>
  </r>
  <r>
    <x v="6"/>
    <s v="ST"/>
    <x v="0"/>
    <s v="208-141-08"/>
    <n v="5129740"/>
    <n v="230800"/>
    <d v="2021-01-19T00:00:00"/>
    <x v="11"/>
  </r>
  <r>
    <x v="6"/>
    <s v="ST"/>
    <x v="0"/>
    <s v="562-063-07"/>
    <n v="5131870"/>
    <n v="302500"/>
    <d v="2021-01-25T00:00:00"/>
    <x v="18"/>
  </r>
  <r>
    <x v="6"/>
    <s v="ST"/>
    <x v="0"/>
    <s v="200-292-06"/>
    <n v="5129754"/>
    <n v="354000"/>
    <d v="2021-01-19T00:00:00"/>
    <x v="1"/>
  </r>
  <r>
    <x v="6"/>
    <s v="ST"/>
    <x v="0"/>
    <s v="087-162-02"/>
    <n v="5129719"/>
    <n v="100000"/>
    <d v="2021-01-19T00:00:00"/>
    <x v="111"/>
  </r>
  <r>
    <x v="6"/>
    <s v="ST"/>
    <x v="0"/>
    <s v="030-702-03"/>
    <n v="5135488"/>
    <n v="313300"/>
    <d v="2021-01-29T00:00:00"/>
    <x v="67"/>
  </r>
  <r>
    <x v="6"/>
    <s v="ST"/>
    <x v="0"/>
    <s v="532-223-04"/>
    <n v="5130890"/>
    <n v="375000"/>
    <d v="2021-01-21T00:00:00"/>
    <x v="21"/>
  </r>
  <r>
    <x v="6"/>
    <s v="ST"/>
    <x v="0"/>
    <s v="082-232-06"/>
    <n v="5135560"/>
    <n v="255000"/>
    <d v="2021-01-29T00:00:00"/>
    <x v="114"/>
  </r>
  <r>
    <x v="6"/>
    <s v="ST"/>
    <x v="0"/>
    <s v="165-311-19"/>
    <n v="5126206"/>
    <n v="429488"/>
    <d v="2021-01-08T00:00:00"/>
    <x v="12"/>
  </r>
  <r>
    <x v="6"/>
    <s v="ST"/>
    <x v="0"/>
    <s v="023-640-20"/>
    <n v="5126196"/>
    <n v="1025600"/>
    <d v="2021-01-08T00:00:00"/>
    <x v="3"/>
  </r>
  <r>
    <x v="6"/>
    <s v="ST"/>
    <x v="0"/>
    <s v="516-163-01"/>
    <n v="5130929"/>
    <n v="288000"/>
    <d v="2021-01-21T00:00:00"/>
    <x v="78"/>
  </r>
  <r>
    <x v="6"/>
    <s v="ST"/>
    <x v="0"/>
    <s v="508-241-24"/>
    <n v="5126230"/>
    <n v="163700"/>
    <d v="2021-01-08T00:00:00"/>
    <x v="18"/>
  </r>
  <r>
    <x v="6"/>
    <s v="ST"/>
    <x v="0"/>
    <s v="532-214-07"/>
    <n v="5131970"/>
    <n v="356300"/>
    <d v="2021-01-25T00:00:00"/>
    <x v="10"/>
  </r>
  <r>
    <x v="6"/>
    <s v="ST"/>
    <x v="0"/>
    <s v="502-183-02"/>
    <n v="5130926"/>
    <n v="250300"/>
    <d v="2021-01-21T00:00:00"/>
    <x v="47"/>
  </r>
  <r>
    <x v="6"/>
    <s v="ST"/>
    <x v="0"/>
    <s v="504-720-12"/>
    <n v="5135182"/>
    <n v="263300"/>
    <d v="2021-01-29T00:00:00"/>
    <x v="10"/>
  </r>
  <r>
    <x v="6"/>
    <s v="ST"/>
    <x v="0"/>
    <s v="534-624-02"/>
    <n v="5135156"/>
    <n v="151000"/>
    <d v="2021-01-29T00:00:00"/>
    <x v="18"/>
  </r>
  <r>
    <x v="6"/>
    <s v="ST"/>
    <x v="2"/>
    <s v="085-660-29"/>
    <n v="5135503"/>
    <n v="285714"/>
    <d v="2021-01-29T00:00:00"/>
    <x v="108"/>
  </r>
  <r>
    <x v="6"/>
    <s v="ST"/>
    <x v="0"/>
    <s v="013-192-18"/>
    <n v="5131948"/>
    <n v="212000"/>
    <d v="2021-01-25T00:00:00"/>
    <x v="10"/>
  </r>
  <r>
    <x v="6"/>
    <s v="ST"/>
    <x v="0"/>
    <s v="019-642-24"/>
    <n v="5135128"/>
    <n v="304000"/>
    <d v="2021-01-29T00:00:00"/>
    <x v="50"/>
  </r>
  <r>
    <x v="6"/>
    <s v="ST"/>
    <x v="0"/>
    <s v="016-871-14"/>
    <n v="5135599"/>
    <n v="163000"/>
    <d v="2021-01-29T00:00:00"/>
    <x v="74"/>
  </r>
  <r>
    <x v="6"/>
    <s v="ST"/>
    <x v="0"/>
    <s v="208-384-06"/>
    <n v="5135155"/>
    <n v="307000"/>
    <d v="2021-01-29T00:00:00"/>
    <x v="11"/>
  </r>
  <r>
    <x v="6"/>
    <s v="ST"/>
    <x v="0"/>
    <s v="556-622-27"/>
    <n v="5131889"/>
    <n v="249500"/>
    <d v="2021-01-25T00:00:00"/>
    <x v="33"/>
  </r>
  <r>
    <x v="6"/>
    <s v="ST"/>
    <x v="0"/>
    <s v="028-263-06"/>
    <n v="5127223"/>
    <n v="143000"/>
    <d v="2021-01-11T00:00:00"/>
    <x v="21"/>
  </r>
  <r>
    <x v="6"/>
    <s v="ST"/>
    <x v="4"/>
    <s v="010-512-33"/>
    <n v="5134132"/>
    <n v="39792"/>
    <d v="2021-01-27T00:00:00"/>
    <x v="95"/>
  </r>
  <r>
    <x v="6"/>
    <s v="ST"/>
    <x v="0"/>
    <s v="016-490-57"/>
    <n v="5127222"/>
    <n v="280500"/>
    <d v="2021-01-11T00:00:00"/>
    <x v="72"/>
  </r>
  <r>
    <x v="6"/>
    <s v="ST"/>
    <x v="0"/>
    <s v="528-281-04"/>
    <n v="5129276"/>
    <n v="301500"/>
    <d v="2021-01-15T00:00:00"/>
    <x v="2"/>
  </r>
  <r>
    <x v="6"/>
    <s v="ST"/>
    <x v="0"/>
    <s v="200-051-04"/>
    <n v="5126911"/>
    <n v="179500"/>
    <d v="2021-01-11T00:00:00"/>
    <x v="10"/>
  </r>
  <r>
    <x v="6"/>
    <s v="ST"/>
    <x v="0"/>
    <s v="240-012-26"/>
    <n v="5134585"/>
    <n v="248000"/>
    <d v="2021-01-28T00:00:00"/>
    <x v="21"/>
  </r>
  <r>
    <x v="6"/>
    <s v="ST"/>
    <x v="0"/>
    <s v="030-147-10"/>
    <n v="5133892"/>
    <n v="250000"/>
    <d v="2021-01-27T00:00:00"/>
    <x v="79"/>
  </r>
  <r>
    <x v="6"/>
    <s v="ST"/>
    <x v="0"/>
    <s v="234-672-02"/>
    <n v="5126863"/>
    <n v="375600"/>
    <d v="2021-01-11T00:00:00"/>
    <x v="21"/>
  </r>
  <r>
    <x v="6"/>
    <s v="ST"/>
    <x v="0"/>
    <s v="004-393-07"/>
    <n v="5133836"/>
    <n v="220800"/>
    <d v="2021-01-27T00:00:00"/>
    <x v="18"/>
  </r>
  <r>
    <x v="6"/>
    <s v="ST"/>
    <x v="0"/>
    <s v="002-272-22"/>
    <n v="5129530"/>
    <n v="318500"/>
    <d v="2021-01-19T00:00:00"/>
    <x v="10"/>
  </r>
  <r>
    <x v="6"/>
    <s v="ST"/>
    <x v="0"/>
    <s v="230-031-03"/>
    <n v="5132100"/>
    <n v="548250"/>
    <d v="2021-01-25T00:00:00"/>
    <x v="17"/>
  </r>
  <r>
    <x v="6"/>
    <s v="ST"/>
    <x v="0"/>
    <s v="021-701-12"/>
    <n v="5127656"/>
    <n v="373000"/>
    <d v="2021-01-12T00:00:00"/>
    <x v="78"/>
  </r>
  <r>
    <x v="6"/>
    <s v="ST"/>
    <x v="0"/>
    <s v="550-413-07"/>
    <n v="5134559"/>
    <n v="278400"/>
    <d v="2021-01-28T00:00:00"/>
    <x v="47"/>
  </r>
  <r>
    <x v="6"/>
    <s v="ST"/>
    <x v="0"/>
    <s v="534-052-03"/>
    <n v="5132092"/>
    <n v="472000"/>
    <d v="2021-01-25T00:00:00"/>
    <x v="17"/>
  </r>
  <r>
    <x v="6"/>
    <s v="ST"/>
    <x v="0"/>
    <s v="140-691-26"/>
    <n v="5134478"/>
    <n v="357231"/>
    <d v="2021-01-28T00:00:00"/>
    <x v="47"/>
  </r>
  <r>
    <x v="6"/>
    <s v="ST"/>
    <x v="0"/>
    <s v="004-323-01"/>
    <n v="5129282"/>
    <n v="225000"/>
    <d v="2021-01-15T00:00:00"/>
    <x v="20"/>
  </r>
  <r>
    <x v="6"/>
    <s v="ST"/>
    <x v="0"/>
    <s v="141-411-01"/>
    <n v="5127493"/>
    <n v="370000"/>
    <d v="2021-01-12T00:00:00"/>
    <x v="13"/>
  </r>
  <r>
    <x v="6"/>
    <s v="ST"/>
    <x v="0"/>
    <s v="023-630-48"/>
    <n v="5134446"/>
    <n v="181000"/>
    <d v="2021-01-28T00:00:00"/>
    <x v="17"/>
  </r>
  <r>
    <x v="6"/>
    <s v="ST"/>
    <x v="0"/>
    <s v="031-060-47"/>
    <n v="5127478"/>
    <n v="162000"/>
    <d v="2021-01-12T00:00:00"/>
    <x v="29"/>
  </r>
  <r>
    <x v="6"/>
    <s v="ST"/>
    <x v="0"/>
    <s v="165-194-02"/>
    <n v="5126265"/>
    <n v="342600"/>
    <d v="2021-01-08T00:00:00"/>
    <x v="79"/>
  </r>
  <r>
    <x v="6"/>
    <s v="ST"/>
    <x v="0"/>
    <s v="402-060-02"/>
    <n v="5134469"/>
    <n v="228000"/>
    <d v="2021-01-28T00:00:00"/>
    <x v="115"/>
  </r>
  <r>
    <x v="6"/>
    <s v="ST"/>
    <x v="1"/>
    <s v="502-291-03"/>
    <n v="5128959"/>
    <n v="378956"/>
    <d v="2021-01-15T00:00:00"/>
    <x v="10"/>
  </r>
  <r>
    <x v="6"/>
    <s v="ST"/>
    <x v="2"/>
    <s v="504-641-07"/>
    <n v="5129213"/>
    <n v="258381"/>
    <d v="2021-01-15T00:00:00"/>
    <x v="10"/>
  </r>
  <r>
    <x v="6"/>
    <s v="ST"/>
    <x v="0"/>
    <s v="143-092-05"/>
    <n v="5129084"/>
    <n v="250000"/>
    <d v="2021-01-15T00:00:00"/>
    <x v="18"/>
  </r>
  <r>
    <x v="6"/>
    <s v="ST"/>
    <x v="0"/>
    <s v="150-183-08"/>
    <n v="5130676"/>
    <n v="478490"/>
    <d v="2021-01-21T00:00:00"/>
    <x v="47"/>
  </r>
  <r>
    <x v="6"/>
    <s v="ST"/>
    <x v="0"/>
    <s v="031-122-09"/>
    <n v="5129725"/>
    <n v="192000"/>
    <d v="2021-01-19T00:00:00"/>
    <x v="18"/>
  </r>
  <r>
    <x v="6"/>
    <s v="ST"/>
    <x v="0"/>
    <s v="089-192-03"/>
    <n v="5133947"/>
    <n v="228000"/>
    <d v="2021-01-27T00:00:00"/>
    <x v="21"/>
  </r>
  <r>
    <x v="6"/>
    <s v="ST"/>
    <x v="0"/>
    <s v="019-442-14"/>
    <n v="5130083"/>
    <n v="79000"/>
    <d v="2021-01-20T00:00:00"/>
    <x v="21"/>
  </r>
  <r>
    <x v="6"/>
    <s v="ST"/>
    <x v="0"/>
    <s v="504-052-14"/>
    <n v="5135394"/>
    <n v="227000"/>
    <d v="2021-01-29T00:00:00"/>
    <x v="10"/>
  </r>
  <r>
    <x v="6"/>
    <s v="ST"/>
    <x v="0"/>
    <s v="140-772-36"/>
    <n v="5128888"/>
    <n v="492000"/>
    <d v="2021-01-15T00:00:00"/>
    <x v="11"/>
  </r>
  <r>
    <x v="6"/>
    <s v="ST"/>
    <x v="0"/>
    <s v="550-242-08"/>
    <n v="5130062"/>
    <n v="202000"/>
    <d v="2021-01-20T00:00:00"/>
    <x v="18"/>
  </r>
  <r>
    <x v="6"/>
    <s v="ST"/>
    <x v="0"/>
    <s v="522-393-05"/>
    <n v="5123989"/>
    <n v="400000"/>
    <d v="2021-01-04T00:00:00"/>
    <x v="11"/>
  </r>
  <r>
    <x v="6"/>
    <s v="ST"/>
    <x v="0"/>
    <s v="027-412-13"/>
    <n v="5130096"/>
    <n v="201600"/>
    <d v="2021-01-20T00:00:00"/>
    <x v="111"/>
  </r>
  <r>
    <x v="6"/>
    <s v="ST"/>
    <x v="0"/>
    <s v="143-092-19"/>
    <n v="5135165"/>
    <n v="437160"/>
    <d v="2021-01-29T00:00:00"/>
    <x v="10"/>
  </r>
  <r>
    <x v="6"/>
    <s v="ST"/>
    <x v="0"/>
    <s v="006-121-12"/>
    <n v="5135453"/>
    <n v="348230"/>
    <d v="2021-01-29T00:00:00"/>
    <x v="87"/>
  </r>
  <r>
    <x v="6"/>
    <s v="ST"/>
    <x v="0"/>
    <s v="021-731-14"/>
    <n v="5135176"/>
    <n v="192000"/>
    <d v="2021-01-29T00:00:00"/>
    <x v="12"/>
  </r>
  <r>
    <x v="6"/>
    <s v="ST"/>
    <x v="0"/>
    <s v="001-351-09"/>
    <n v="5135246"/>
    <n v="166000"/>
    <d v="2021-01-29T00:00:00"/>
    <x v="12"/>
  </r>
  <r>
    <x v="6"/>
    <s v="ST"/>
    <x v="0"/>
    <s v="044-363-08"/>
    <n v="5130301"/>
    <n v="510400"/>
    <d v="2021-01-20T00:00:00"/>
    <x v="78"/>
  </r>
  <r>
    <x v="6"/>
    <s v="ST"/>
    <x v="0"/>
    <s v="044-114-08"/>
    <n v="5135184"/>
    <n v="360900"/>
    <d v="2021-01-29T00:00:00"/>
    <x v="12"/>
  </r>
  <r>
    <x v="6"/>
    <s v="ST"/>
    <x v="0"/>
    <s v="027-265-11"/>
    <n v="5130846"/>
    <n v="247750"/>
    <d v="2021-01-21T00:00:00"/>
    <x v="32"/>
  </r>
  <r>
    <x v="6"/>
    <s v="ST"/>
    <x v="0"/>
    <s v="534-214-02"/>
    <n v="5126873"/>
    <n v="425750"/>
    <d v="2021-01-11T00:00:00"/>
    <x v="73"/>
  </r>
  <r>
    <x v="6"/>
    <s v="ST"/>
    <x v="0"/>
    <s v="016-583-16"/>
    <n v="5130732"/>
    <n v="322000"/>
    <d v="2021-01-21T00:00:00"/>
    <x v="42"/>
  </r>
  <r>
    <x v="6"/>
    <s v="ST"/>
    <x v="0"/>
    <s v="214-133-04"/>
    <n v="5134164"/>
    <n v="202000"/>
    <d v="2021-01-27T00:00:00"/>
    <x v="74"/>
  </r>
  <r>
    <x v="6"/>
    <s v="ST"/>
    <x v="0"/>
    <s v="009-054-35"/>
    <n v="5128224"/>
    <n v="187500"/>
    <d v="2021-01-13T00:00:00"/>
    <x v="0"/>
  </r>
  <r>
    <x v="6"/>
    <s v="ST"/>
    <x v="0"/>
    <s v="550-193-02"/>
    <n v="5127576"/>
    <n v="288000"/>
    <d v="2021-01-12T00:00:00"/>
    <x v="18"/>
  </r>
  <r>
    <x v="6"/>
    <s v="ST"/>
    <x v="0"/>
    <s v="090-127-01"/>
    <n v="5130130"/>
    <n v="168000"/>
    <d v="2021-01-20T00:00:00"/>
    <x v="1"/>
  </r>
  <r>
    <x v="6"/>
    <s v="ST"/>
    <x v="0"/>
    <s v="035-453-03"/>
    <n v="5135342"/>
    <n v="243700"/>
    <d v="2021-01-29T00:00:00"/>
    <x v="116"/>
  </r>
  <r>
    <x v="6"/>
    <s v="ST"/>
    <x v="0"/>
    <s v="530-311-17"/>
    <n v="5124083"/>
    <n v="473000"/>
    <d v="2021-01-04T00:00:00"/>
    <x v="17"/>
  </r>
  <r>
    <x v="6"/>
    <s v="ST"/>
    <x v="0"/>
    <s v="031-111-25"/>
    <n v="5125272"/>
    <n v="175000"/>
    <d v="2021-01-06T00:00:00"/>
    <x v="10"/>
  </r>
  <r>
    <x v="6"/>
    <s v="ST"/>
    <x v="0"/>
    <s v="085-532-21"/>
    <n v="5130729"/>
    <n v="151000"/>
    <d v="2021-01-21T00:00:00"/>
    <x v="47"/>
  </r>
  <r>
    <x v="6"/>
    <s v="ST"/>
    <x v="6"/>
    <s v="013-172-23"/>
    <n v="5135195"/>
    <n v="217072"/>
    <d v="2021-01-29T00:00:00"/>
    <x v="117"/>
  </r>
  <r>
    <x v="6"/>
    <s v="ST"/>
    <x v="0"/>
    <s v="013-191-20"/>
    <n v="5131789"/>
    <n v="163600"/>
    <d v="2021-01-25T00:00:00"/>
    <x v="42"/>
  </r>
  <r>
    <x v="6"/>
    <s v="ST"/>
    <x v="2"/>
    <s v="080-442-02"/>
    <n v="5135194"/>
    <n v="162800"/>
    <d v="2021-01-29T00:00:00"/>
    <x v="10"/>
  </r>
  <r>
    <x v="7"/>
    <s v="TI"/>
    <x v="1"/>
    <s v="084-651-05"/>
    <n v="5132205"/>
    <n v="3344436"/>
    <d v="2021-01-25T00:00:00"/>
    <x v="49"/>
  </r>
  <r>
    <x v="7"/>
    <s v="TI"/>
    <x v="0"/>
    <s v="044-123-07"/>
    <n v="5130464"/>
    <n v="140000"/>
    <d v="2021-01-20T00:00:00"/>
    <x v="10"/>
  </r>
  <r>
    <x v="7"/>
    <s v="TI"/>
    <x v="0"/>
    <s v="013-421-20"/>
    <n v="5132157"/>
    <n v="128950"/>
    <d v="2021-01-25T00:00:00"/>
    <x v="12"/>
  </r>
  <r>
    <x v="7"/>
    <s v="TI"/>
    <x v="0"/>
    <s v="028-050-01"/>
    <n v="5128938"/>
    <n v="410000"/>
    <d v="2021-01-15T00:00:00"/>
    <x v="1"/>
  </r>
  <r>
    <x v="7"/>
    <s v="TI"/>
    <x v="0"/>
    <s v="050-294-03"/>
    <n v="5132173"/>
    <n v="312500"/>
    <d v="2021-01-25T00:00:00"/>
    <x v="34"/>
  </r>
  <r>
    <x v="7"/>
    <s v="TI"/>
    <x v="0"/>
    <s v="004-331-03"/>
    <n v="5128892"/>
    <n v="201600"/>
    <d v="2021-01-15T00:00:00"/>
    <x v="10"/>
  </r>
  <r>
    <x v="7"/>
    <s v="TI"/>
    <x v="0"/>
    <s v="528-252-03"/>
    <n v="5129917"/>
    <n v="195000"/>
    <d v="2021-01-19T00:00:00"/>
    <x v="59"/>
  </r>
  <r>
    <x v="7"/>
    <s v="TI"/>
    <x v="0"/>
    <s v="510-412-07"/>
    <n v="5129602"/>
    <n v="213200"/>
    <d v="2021-01-19T00:00:00"/>
    <x v="118"/>
  </r>
  <r>
    <x v="7"/>
    <s v="TI"/>
    <x v="1"/>
    <s v="050-470-12"/>
    <n v="5129786"/>
    <n v="716810"/>
    <d v="2021-01-19T00:00:00"/>
    <x v="65"/>
  </r>
  <r>
    <x v="7"/>
    <s v="TI"/>
    <x v="0"/>
    <s v="050-407-16"/>
    <n v="5128847"/>
    <n v="548250"/>
    <d v="2021-01-15T00:00:00"/>
    <x v="11"/>
  </r>
  <r>
    <x v="7"/>
    <s v="TI"/>
    <x v="0"/>
    <s v="568-072-04"/>
    <n v="5131321"/>
    <n v="156500"/>
    <d v="2021-01-22T00:00:00"/>
    <x v="10"/>
  </r>
  <r>
    <x v="7"/>
    <s v="TI"/>
    <x v="0"/>
    <s v="238-163-05"/>
    <n v="5130707"/>
    <n v="354000"/>
    <d v="2021-01-21T00:00:00"/>
    <x v="0"/>
  </r>
  <r>
    <x v="7"/>
    <s v="TI"/>
    <x v="0"/>
    <s v="028-061-08"/>
    <n v="5131922"/>
    <n v="318000"/>
    <d v="2021-01-25T00:00:00"/>
    <x v="33"/>
  </r>
  <r>
    <x v="7"/>
    <s v="TI"/>
    <x v="0"/>
    <s v="019-453-34"/>
    <n v="5129325"/>
    <n v="120000"/>
    <d v="2021-01-15T00:00:00"/>
    <x v="59"/>
  </r>
  <r>
    <x v="7"/>
    <s v="TI"/>
    <x v="0"/>
    <s v="516-403-14"/>
    <n v="5131988"/>
    <n v="548250"/>
    <d v="2021-01-25T00:00:00"/>
    <x v="65"/>
  </r>
  <r>
    <x v="7"/>
    <s v="TI"/>
    <x v="0"/>
    <s v="050-490-01"/>
    <n v="5129705"/>
    <n v="350000"/>
    <d v="2021-01-19T00:00:00"/>
    <x v="0"/>
  </r>
  <r>
    <x v="7"/>
    <s v="TI"/>
    <x v="0"/>
    <s v="010-222-04"/>
    <n v="5130097"/>
    <n v="376500"/>
    <d v="2021-01-20T00:00:00"/>
    <x v="12"/>
  </r>
  <r>
    <x v="7"/>
    <s v="TI"/>
    <x v="0"/>
    <s v="512-201-09"/>
    <n v="5131966"/>
    <n v="250000"/>
    <d v="2021-01-25T00:00:00"/>
    <x v="12"/>
  </r>
  <r>
    <x v="7"/>
    <s v="TI"/>
    <x v="0"/>
    <s v="530-763-12"/>
    <n v="5129731"/>
    <n v="321000"/>
    <d v="2021-01-19T00:00:00"/>
    <x v="65"/>
  </r>
  <r>
    <x v="7"/>
    <s v="TI"/>
    <x v="0"/>
    <s v="023-312-01"/>
    <n v="5131932"/>
    <n v="482000"/>
    <d v="2021-01-25T00:00:00"/>
    <x v="59"/>
  </r>
  <r>
    <x v="7"/>
    <s v="TI"/>
    <x v="2"/>
    <s v="076-381-24"/>
    <n v="5129223"/>
    <n v="1148400"/>
    <d v="2021-01-15T00:00:00"/>
    <x v="49"/>
  </r>
  <r>
    <x v="7"/>
    <s v="TI"/>
    <x v="0"/>
    <s v="031-081-10"/>
    <n v="5131920"/>
    <n v="165000"/>
    <d v="2021-01-25T00:00:00"/>
    <x v="29"/>
  </r>
  <r>
    <x v="7"/>
    <s v="TI"/>
    <x v="0"/>
    <s v="010-161-10"/>
    <n v="5131916"/>
    <n v="375000"/>
    <d v="2021-01-25T00:00:00"/>
    <x v="10"/>
  </r>
  <r>
    <x v="7"/>
    <s v="TI"/>
    <x v="0"/>
    <s v="003-885-06"/>
    <n v="5131987"/>
    <n v="145300"/>
    <d v="2021-01-25T00:00:00"/>
    <x v="21"/>
  </r>
  <r>
    <x v="7"/>
    <s v="TI"/>
    <x v="1"/>
    <s v="035-731-07"/>
    <n v="5128979"/>
    <n v="314122"/>
    <d v="2021-01-15T00:00:00"/>
    <x v="10"/>
  </r>
  <r>
    <x v="7"/>
    <s v="TI"/>
    <x v="0"/>
    <s v="039-693-35"/>
    <n v="5134534"/>
    <n v="242500"/>
    <d v="2021-01-28T00:00:00"/>
    <x v="21"/>
  </r>
  <r>
    <x v="7"/>
    <s v="TI"/>
    <x v="1"/>
    <s v="049-811-03"/>
    <n v="5130404"/>
    <n v="469355"/>
    <d v="2021-01-20T00:00:00"/>
    <x v="68"/>
  </r>
  <r>
    <x v="7"/>
    <s v="TI"/>
    <x v="0"/>
    <s v="514-300-17"/>
    <n v="5135620"/>
    <n v="315000"/>
    <d v="2021-01-29T00:00:00"/>
    <x v="10"/>
  </r>
  <r>
    <x v="7"/>
    <s v="TI"/>
    <x v="0"/>
    <s v="200-532-12"/>
    <n v="5130342"/>
    <n v="189000"/>
    <d v="2021-01-20T00:00:00"/>
    <x v="12"/>
  </r>
  <r>
    <x v="7"/>
    <s v="TI"/>
    <x v="0"/>
    <s v="038-785-14"/>
    <n v="5129576"/>
    <n v="295000"/>
    <d v="2021-01-19T00:00:00"/>
    <x v="22"/>
  </r>
  <r>
    <x v="7"/>
    <s v="TI"/>
    <x v="0"/>
    <s v="010-413-06"/>
    <n v="5132136"/>
    <n v="381250"/>
    <d v="2021-01-25T00:00:00"/>
    <x v="10"/>
  </r>
  <r>
    <x v="7"/>
    <s v="TI"/>
    <x v="0"/>
    <s v="002-482-02"/>
    <n v="5130376"/>
    <n v="253000"/>
    <d v="2021-01-20T00:00:00"/>
    <x v="10"/>
  </r>
  <r>
    <x v="7"/>
    <s v="TI"/>
    <x v="0"/>
    <s v="122-193-27"/>
    <n v="5130367"/>
    <n v="6540000"/>
    <d v="2021-01-20T00:00:00"/>
    <x v="40"/>
  </r>
  <r>
    <x v="7"/>
    <s v="TI"/>
    <x v="0"/>
    <s v="080-261-04"/>
    <n v="5129058"/>
    <n v="182000"/>
    <d v="2021-01-15T00:00:00"/>
    <x v="1"/>
  </r>
  <r>
    <x v="7"/>
    <s v="TI"/>
    <x v="0"/>
    <s v="532-201-11"/>
    <n v="5132129"/>
    <n v="372300"/>
    <d v="2021-01-25T00:00:00"/>
    <x v="21"/>
  </r>
  <r>
    <x v="7"/>
    <s v="TI"/>
    <x v="3"/>
    <s v="013-371-01"/>
    <n v="5130332"/>
    <n v="925000"/>
    <d v="2021-01-20T00:00:00"/>
    <x v="119"/>
  </r>
  <r>
    <x v="7"/>
    <s v="TI"/>
    <x v="0"/>
    <s v="160-173-06"/>
    <n v="5129135"/>
    <n v="194150"/>
    <d v="2021-01-15T00:00:00"/>
    <x v="42"/>
  </r>
  <r>
    <x v="7"/>
    <s v="TI"/>
    <x v="0"/>
    <s v="030-471-21"/>
    <n v="5128829"/>
    <n v="196200"/>
    <d v="2021-01-15T00:00:00"/>
    <x v="21"/>
  </r>
  <r>
    <x v="7"/>
    <s v="TI"/>
    <x v="0"/>
    <s v="031-232-10"/>
    <n v="5129227"/>
    <n v="163500"/>
    <d v="2021-01-15T00:00:00"/>
    <x v="120"/>
  </r>
  <r>
    <x v="7"/>
    <s v="TI"/>
    <x v="1"/>
    <s v="534-701-02"/>
    <n v="5125184"/>
    <n v="272693"/>
    <d v="2021-01-06T00:00:00"/>
    <x v="10"/>
  </r>
  <r>
    <x v="7"/>
    <s v="TI"/>
    <x v="3"/>
    <s v="013-373-03"/>
    <n v="5130325"/>
    <n v="1075000"/>
    <d v="2021-01-20T00:00:00"/>
    <x v="119"/>
  </r>
  <r>
    <x v="7"/>
    <s v="TI"/>
    <x v="0"/>
    <s v="224-142-04"/>
    <n v="5129295"/>
    <n v="171000"/>
    <d v="2021-01-15T00:00:00"/>
    <x v="121"/>
  </r>
  <r>
    <x v="7"/>
    <s v="TI"/>
    <x v="0"/>
    <s v="051-144-34"/>
    <n v="5128771"/>
    <n v="393000"/>
    <d v="2021-01-15T00:00:00"/>
    <x v="71"/>
  </r>
  <r>
    <x v="7"/>
    <s v="TI"/>
    <x v="0"/>
    <s v="124-043-37"/>
    <n v="5129103"/>
    <n v="176000"/>
    <d v="2021-01-15T00:00:00"/>
    <x v="1"/>
  </r>
  <r>
    <x v="7"/>
    <s v="TI"/>
    <x v="0"/>
    <s v="010-181-69"/>
    <n v="5130701"/>
    <n v="363800"/>
    <d v="2021-01-21T00:00:00"/>
    <x v="42"/>
  </r>
  <r>
    <x v="7"/>
    <s v="TI"/>
    <x v="5"/>
    <s v="001-601-01 AND MORE"/>
    <n v="5128785"/>
    <n v="19700000"/>
    <d v="2021-01-15T00:00:00"/>
    <x v="18"/>
  </r>
  <r>
    <x v="7"/>
    <s v="TI"/>
    <x v="0"/>
    <s v="526-381-04"/>
    <n v="5130783"/>
    <n v="303000"/>
    <d v="2021-01-21T00:00:00"/>
    <x v="47"/>
  </r>
  <r>
    <x v="7"/>
    <s v="TI"/>
    <x v="0"/>
    <s v="019-271-13"/>
    <n v="5130723"/>
    <n v="375000"/>
    <d v="2021-01-21T00:00:00"/>
    <x v="29"/>
  </r>
  <r>
    <x v="7"/>
    <s v="TI"/>
    <x v="0"/>
    <s v="234-611-40"/>
    <n v="5132242"/>
    <n v="507500"/>
    <d v="2021-01-25T00:00:00"/>
    <x v="10"/>
  </r>
  <r>
    <x v="7"/>
    <s v="TI"/>
    <x v="0"/>
    <s v="005-111-12"/>
    <n v="5128992"/>
    <n v="255000"/>
    <d v="2021-01-15T00:00:00"/>
    <x v="122"/>
  </r>
  <r>
    <x v="7"/>
    <s v="TI"/>
    <x v="0"/>
    <s v="051-472-03"/>
    <n v="5133600"/>
    <n v="380000"/>
    <d v="2021-01-27T00:00:00"/>
    <x v="123"/>
  </r>
  <r>
    <x v="7"/>
    <s v="TI"/>
    <x v="0"/>
    <s v="003-843-11"/>
    <n v="5130824"/>
    <n v="242500"/>
    <d v="2021-01-21T00:00:00"/>
    <x v="12"/>
  </r>
  <r>
    <x v="7"/>
    <s v="TI"/>
    <x v="0"/>
    <s v="516-052-07"/>
    <n v="5132806"/>
    <n v="305000"/>
    <d v="2021-01-26T00:00:00"/>
    <x v="47"/>
  </r>
  <r>
    <x v="7"/>
    <s v="TI"/>
    <x v="4"/>
    <s v="502-582-04"/>
    <n v="5132952"/>
    <n v="40000"/>
    <d v="2021-01-26T00:00:00"/>
    <x v="30"/>
  </r>
  <r>
    <x v="7"/>
    <s v="TI"/>
    <x v="3"/>
    <s v="024-055-21"/>
    <n v="5131282"/>
    <n v="6170860"/>
    <d v="2021-01-22T00:00:00"/>
    <x v="124"/>
  </r>
  <r>
    <x v="7"/>
    <s v="TI"/>
    <x v="0"/>
    <s v="003-552-16"/>
    <n v="5130863"/>
    <n v="303000"/>
    <d v="2021-01-21T00:00:00"/>
    <x v="67"/>
  </r>
  <r>
    <x v="7"/>
    <s v="TI"/>
    <x v="0"/>
    <s v="502-582-04"/>
    <n v="5132951"/>
    <n v="363500"/>
    <d v="2021-01-26T00:00:00"/>
    <x v="33"/>
  </r>
  <r>
    <x v="7"/>
    <s v="TI"/>
    <x v="3"/>
    <s v="001-272-38"/>
    <n v="5131288"/>
    <n v="5775824"/>
    <d v="2021-01-22T00:00:00"/>
    <x v="124"/>
  </r>
  <r>
    <x v="7"/>
    <s v="TI"/>
    <x v="1"/>
    <s v="004-391-48"/>
    <n v="5131300"/>
    <n v="204488"/>
    <d v="2021-01-22T00:00:00"/>
    <x v="10"/>
  </r>
  <r>
    <x v="7"/>
    <s v="TI"/>
    <x v="0"/>
    <s v="160-203-04"/>
    <n v="5128463"/>
    <n v="228000"/>
    <d v="2021-01-14T00:00:00"/>
    <x v="10"/>
  </r>
  <r>
    <x v="7"/>
    <s v="TI"/>
    <x v="0"/>
    <s v="045-553-24"/>
    <n v="5132275"/>
    <n v="510400"/>
    <d v="2021-01-25T00:00:00"/>
    <x v="10"/>
  </r>
  <r>
    <x v="7"/>
    <s v="TI"/>
    <x v="0"/>
    <s v="132-053-25"/>
    <n v="5128464"/>
    <n v="318100"/>
    <d v="2021-01-14T00:00:00"/>
    <x v="49"/>
  </r>
  <r>
    <x v="7"/>
    <s v="TI"/>
    <x v="0"/>
    <s v="160-682-04"/>
    <n v="5128055"/>
    <n v="340500"/>
    <d v="2021-01-13T00:00:00"/>
    <x v="11"/>
  </r>
  <r>
    <x v="7"/>
    <s v="TI"/>
    <x v="0"/>
    <s v="038-575-13"/>
    <n v="5130895"/>
    <n v="200000"/>
    <d v="2021-01-21T00:00:00"/>
    <x v="47"/>
  </r>
  <r>
    <x v="7"/>
    <s v="TI"/>
    <x v="5"/>
    <s v="123-131-09, 10 &amp; 11"/>
    <n v="5128070"/>
    <n v="20300000"/>
    <d v="2021-01-13T00:00:00"/>
    <x v="40"/>
  </r>
  <r>
    <x v="7"/>
    <s v="TI"/>
    <x v="0"/>
    <s v="202-241-54"/>
    <n v="5128629"/>
    <n v="247000"/>
    <d v="2021-01-14T00:00:00"/>
    <x v="59"/>
  </r>
  <r>
    <x v="7"/>
    <s v="TI"/>
    <x v="0"/>
    <s v="238-353-03"/>
    <n v="5133580"/>
    <n v="432000"/>
    <d v="2021-01-27T00:00:00"/>
    <x v="29"/>
  </r>
  <r>
    <x v="7"/>
    <s v="TI"/>
    <x v="0"/>
    <s v="009-543-04"/>
    <n v="5128595"/>
    <n v="265000"/>
    <d v="2021-01-14T00:00:00"/>
    <x v="91"/>
  </r>
  <r>
    <x v="7"/>
    <s v="TI"/>
    <x v="0"/>
    <s v="038-571-01"/>
    <n v="5130944"/>
    <n v="145000"/>
    <d v="2021-01-21T00:00:00"/>
    <x v="68"/>
  </r>
  <r>
    <x v="7"/>
    <s v="TI"/>
    <x v="0"/>
    <s v="522-181-06"/>
    <n v="5128156"/>
    <n v="432000"/>
    <d v="2021-01-13T00:00:00"/>
    <x v="91"/>
  </r>
  <r>
    <x v="7"/>
    <s v="TI"/>
    <x v="0"/>
    <s v="510-631-12"/>
    <n v="5130800"/>
    <n v="319500"/>
    <d v="2021-01-21T00:00:00"/>
    <x v="42"/>
  </r>
  <r>
    <x v="7"/>
    <s v="TI"/>
    <x v="0"/>
    <s v="025-062-05"/>
    <n v="5128121"/>
    <n v="241466"/>
    <d v="2021-01-13T00:00:00"/>
    <x v="18"/>
  </r>
  <r>
    <x v="7"/>
    <s v="TI"/>
    <x v="0"/>
    <s v="125-253-07"/>
    <n v="5125129"/>
    <n v="1040000"/>
    <d v="2021-01-06T00:00:00"/>
    <x v="18"/>
  </r>
  <r>
    <x v="7"/>
    <s v="TI"/>
    <x v="0"/>
    <s v="141-271-11"/>
    <n v="5135005"/>
    <n v="336500"/>
    <d v="2021-01-29T00:00:00"/>
    <x v="125"/>
  </r>
  <r>
    <x v="7"/>
    <s v="TI"/>
    <x v="0"/>
    <s v="004-402-04"/>
    <n v="5130983"/>
    <n v="240000"/>
    <d v="2021-01-21T00:00:00"/>
    <x v="126"/>
  </r>
  <r>
    <x v="7"/>
    <s v="TI"/>
    <x v="0"/>
    <s v="002-281-17"/>
    <n v="5130448"/>
    <n v="118500"/>
    <d v="2021-01-20T00:00:00"/>
    <x v="68"/>
  </r>
  <r>
    <x v="7"/>
    <s v="TI"/>
    <x v="0"/>
    <s v="130-242-15"/>
    <n v="5129906"/>
    <n v="3630000"/>
    <d v="2021-01-19T00:00:00"/>
    <x v="18"/>
  </r>
  <r>
    <x v="7"/>
    <s v="TI"/>
    <x v="0"/>
    <s v="123-281-05"/>
    <n v="5129935"/>
    <n v="404500"/>
    <d v="2021-01-19T00:00:00"/>
    <x v="28"/>
  </r>
  <r>
    <x v="7"/>
    <s v="TI"/>
    <x v="0"/>
    <s v="026--720-12"/>
    <n v="5131933"/>
    <n v="348000"/>
    <d v="2021-01-25T00:00:00"/>
    <x v="127"/>
  </r>
  <r>
    <x v="7"/>
    <s v="TI"/>
    <x v="0"/>
    <s v="003-911-05"/>
    <n v="5127692"/>
    <n v="221000"/>
    <d v="2021-01-12T00:00:00"/>
    <x v="121"/>
  </r>
  <r>
    <x v="7"/>
    <s v="TI"/>
    <x v="0"/>
    <s v="150-021-19"/>
    <n v="5129604"/>
    <n v="385000"/>
    <d v="2021-01-19T00:00:00"/>
    <x v="1"/>
  </r>
  <r>
    <x v="7"/>
    <s v="TI"/>
    <x v="0"/>
    <s v="140-791-74"/>
    <n v="5131794"/>
    <n v="444000"/>
    <d v="2021-01-25T00:00:00"/>
    <x v="12"/>
  </r>
  <r>
    <x v="7"/>
    <s v="TI"/>
    <x v="1"/>
    <s v="036-601-23"/>
    <n v="5130229"/>
    <n v="288705"/>
    <d v="2021-01-20T00:00:00"/>
    <x v="10"/>
  </r>
  <r>
    <x v="7"/>
    <s v="TI"/>
    <x v="0"/>
    <s v="141-572-05"/>
    <n v="5129633"/>
    <n v="485060"/>
    <d v="2021-01-19T00:00:00"/>
    <x v="128"/>
  </r>
  <r>
    <x v="7"/>
    <s v="TI"/>
    <x v="0"/>
    <s v="013-092-14"/>
    <n v="5130217"/>
    <n v="157000"/>
    <d v="2021-01-20T00:00:00"/>
    <x v="0"/>
  </r>
  <r>
    <x v="7"/>
    <s v="TI"/>
    <x v="2"/>
    <s v="140-791-61"/>
    <n v="5132036"/>
    <n v="708000"/>
    <d v="2021-01-25T00:00:00"/>
    <x v="49"/>
  </r>
  <r>
    <x v="7"/>
    <s v="TI"/>
    <x v="0"/>
    <s v="018-121-24"/>
    <n v="5128160"/>
    <n v="469000"/>
    <d v="2021-01-13T00:00:00"/>
    <x v="0"/>
  </r>
  <r>
    <x v="7"/>
    <s v="TI"/>
    <x v="0"/>
    <s v="023-232-02"/>
    <n v="5130153"/>
    <n v="404500"/>
    <d v="2021-01-20T00:00:00"/>
    <x v="68"/>
  </r>
  <r>
    <x v="7"/>
    <s v="TI"/>
    <x v="0"/>
    <s v="083-563-15"/>
    <n v="5128249"/>
    <n v="192000"/>
    <d v="2021-01-13T00:00:00"/>
    <x v="10"/>
  </r>
  <r>
    <x v="7"/>
    <s v="TI"/>
    <x v="0"/>
    <s v="538-082-11"/>
    <n v="5131803"/>
    <n v="181000"/>
    <d v="2021-01-25T00:00:00"/>
    <x v="10"/>
  </r>
  <r>
    <x v="7"/>
    <s v="TI"/>
    <x v="0"/>
    <s v="532-072-08"/>
    <n v="5130112"/>
    <n v="395500"/>
    <d v="2021-01-20T00:00:00"/>
    <x v="13"/>
  </r>
  <r>
    <x v="7"/>
    <s v="TI"/>
    <x v="0"/>
    <s v="222-032-11"/>
    <n v="5129687"/>
    <n v="369000"/>
    <d v="2021-01-19T00:00:00"/>
    <x v="1"/>
  </r>
  <r>
    <x v="7"/>
    <s v="TI"/>
    <x v="0"/>
    <s v="030-181-01"/>
    <n v="5129689"/>
    <n v="257000"/>
    <d v="2021-01-19T00:00:00"/>
    <x v="63"/>
  </r>
  <r>
    <x v="7"/>
    <s v="TI"/>
    <x v="0"/>
    <s v="140-373-09"/>
    <n v="5131805"/>
    <n v="380000"/>
    <d v="2021-01-25T00:00:00"/>
    <x v="62"/>
  </r>
  <r>
    <x v="7"/>
    <s v="TI"/>
    <x v="0"/>
    <s v="510-140-35"/>
    <n v="5129704"/>
    <n v="138000"/>
    <d v="2021-01-19T00:00:00"/>
    <x v="18"/>
  </r>
  <r>
    <x v="7"/>
    <s v="TI"/>
    <x v="0"/>
    <s v="502-612-04"/>
    <n v="5130207"/>
    <n v="215000"/>
    <d v="2021-01-20T00:00:00"/>
    <x v="1"/>
  </r>
  <r>
    <x v="7"/>
    <s v="TI"/>
    <x v="0"/>
    <s v="530-502-06"/>
    <n v="5132984"/>
    <n v="295000"/>
    <d v="2021-01-26T00:00:00"/>
    <x v="21"/>
  </r>
  <r>
    <x v="7"/>
    <s v="TI"/>
    <x v="2"/>
    <s v="004-253-05"/>
    <n v="5128540"/>
    <n v="294549"/>
    <d v="2021-01-14T00:00:00"/>
    <x v="10"/>
  </r>
  <r>
    <x v="7"/>
    <s v="TI"/>
    <x v="0"/>
    <s v="234-331-02"/>
    <n v="5128241"/>
    <n v="250000"/>
    <d v="2021-01-13T00:00:00"/>
    <x v="34"/>
  </r>
  <r>
    <x v="7"/>
    <s v="TI"/>
    <x v="0"/>
    <s v="218-232-04"/>
    <n v="5129903"/>
    <n v="245000"/>
    <d v="2021-01-19T00:00:00"/>
    <x v="71"/>
  </r>
  <r>
    <x v="7"/>
    <s v="TI"/>
    <x v="4"/>
    <s v="516-403-14"/>
    <n v="5131989"/>
    <n v="62000"/>
    <d v="2021-01-25T00:00:00"/>
    <x v="129"/>
  </r>
  <r>
    <x v="7"/>
    <s v="TI"/>
    <x v="0"/>
    <s v="550-591-05"/>
    <n v="5134159"/>
    <n v="288000"/>
    <d v="2021-01-27T00:00:00"/>
    <x v="20"/>
  </r>
  <r>
    <x v="7"/>
    <s v="TI"/>
    <x v="0"/>
    <s v="570-021-03"/>
    <n v="5125699"/>
    <n v="229150"/>
    <d v="2021-01-07T00:00:00"/>
    <x v="21"/>
  </r>
  <r>
    <x v="7"/>
    <s v="TI"/>
    <x v="0"/>
    <s v="010-263-20"/>
    <n v="5127915"/>
    <n v="191000"/>
    <d v="2021-01-13T00:00:00"/>
    <x v="63"/>
  </r>
  <r>
    <x v="7"/>
    <s v="TI"/>
    <x v="0"/>
    <s v="019-282-02"/>
    <n v="5133881"/>
    <n v="385000"/>
    <d v="2021-01-27T00:00:00"/>
    <x v="127"/>
  </r>
  <r>
    <x v="7"/>
    <s v="TI"/>
    <x v="0"/>
    <s v="021-185-03"/>
    <n v="5135366"/>
    <n v="227000"/>
    <d v="2021-01-29T00:00:00"/>
    <x v="68"/>
  </r>
  <r>
    <x v="7"/>
    <s v="TI"/>
    <x v="0"/>
    <s v="528-171-12"/>
    <n v="5133888"/>
    <n v="180000"/>
    <d v="2021-01-27T00:00:00"/>
    <x v="68"/>
  </r>
  <r>
    <x v="7"/>
    <s v="TI"/>
    <x v="0"/>
    <s v="131-021-01"/>
    <n v="5124101"/>
    <n v="321700"/>
    <d v="2021-01-04T00:00:00"/>
    <x v="28"/>
  </r>
  <r>
    <x v="7"/>
    <s v="TI"/>
    <x v="0"/>
    <s v="011-282-08"/>
    <n v="5124169"/>
    <n v="280000"/>
    <d v="2021-01-04T00:00:00"/>
    <x v="23"/>
  </r>
  <r>
    <x v="7"/>
    <s v="TI"/>
    <x v="6"/>
    <s v="085-021-67"/>
    <n v="5124254"/>
    <n v="110000"/>
    <d v="2021-01-04T00:00:00"/>
    <x v="130"/>
  </r>
  <r>
    <x v="7"/>
    <s v="TI"/>
    <x v="0"/>
    <s v="528-101-20"/>
    <n v="5127500"/>
    <n v="247000"/>
    <d v="2021-01-12T00:00:00"/>
    <x v="20"/>
  </r>
  <r>
    <x v="7"/>
    <s v="TI"/>
    <x v="0"/>
    <s v="035-301-56"/>
    <n v="5133934"/>
    <n v="450000"/>
    <d v="2021-01-27T00:00:00"/>
    <x v="131"/>
  </r>
  <r>
    <x v="7"/>
    <s v="TI"/>
    <x v="0"/>
    <s v="152-681-03"/>
    <n v="5127479"/>
    <n v="100001"/>
    <d v="2021-01-12T00:00:00"/>
    <x v="10"/>
  </r>
  <r>
    <x v="7"/>
    <s v="TI"/>
    <x v="0"/>
    <s v="001-184-08"/>
    <n v="5135163"/>
    <n v="243396"/>
    <d v="2021-01-29T00:00:00"/>
    <x v="10"/>
  </r>
  <r>
    <x v="7"/>
    <s v="TI"/>
    <x v="5"/>
    <s v="226-081-03"/>
    <n v="5124046"/>
    <n v="200000"/>
    <d v="2021-01-04T00:00:00"/>
    <x v="132"/>
  </r>
  <r>
    <x v="7"/>
    <s v="TI"/>
    <x v="0"/>
    <s v="125-552-04"/>
    <n v="5125924"/>
    <n v="2150000"/>
    <d v="2021-01-07T00:00:00"/>
    <x v="133"/>
  </r>
  <r>
    <x v="7"/>
    <s v="TI"/>
    <x v="0"/>
    <s v="524-293-12"/>
    <n v="5126587"/>
    <n v="191000"/>
    <d v="2021-01-08T00:00:00"/>
    <x v="10"/>
  </r>
  <r>
    <x v="7"/>
    <s v="TI"/>
    <x v="0"/>
    <s v="021-502-01"/>
    <n v="5134605"/>
    <n v="180000"/>
    <d v="2021-01-28T00:00:00"/>
    <x v="134"/>
  </r>
  <r>
    <x v="7"/>
    <s v="TI"/>
    <x v="1"/>
    <s v="240-063-01"/>
    <n v="5134588"/>
    <n v="268601"/>
    <d v="2021-01-28T00:00:00"/>
    <x v="47"/>
  </r>
  <r>
    <x v="7"/>
    <s v="TI"/>
    <x v="0"/>
    <s v="528-101-57"/>
    <n v="5134965"/>
    <n v="179150"/>
    <d v="2021-01-29T00:00:00"/>
    <x v="10"/>
  </r>
  <r>
    <x v="7"/>
    <s v="TI"/>
    <x v="1"/>
    <s v="204-212-04"/>
    <n v="5126148"/>
    <n v="405146"/>
    <d v="2021-01-08T00:00:00"/>
    <x v="12"/>
  </r>
  <r>
    <x v="7"/>
    <s v="TI"/>
    <x v="0"/>
    <s v="556-372-09"/>
    <n v="5134229"/>
    <n v="179500"/>
    <d v="2021-01-27T00:00:00"/>
    <x v="34"/>
  </r>
  <r>
    <x v="7"/>
    <s v="TI"/>
    <x v="0"/>
    <s v="141-441-20"/>
    <n v="5134671"/>
    <n v="443000"/>
    <d v="2021-01-28T00:00:00"/>
    <x v="87"/>
  </r>
  <r>
    <x v="7"/>
    <s v="TI"/>
    <x v="0"/>
    <s v="076-272-08"/>
    <n v="5134583"/>
    <n v="396650"/>
    <d v="2021-01-28T00:00:00"/>
    <x v="47"/>
  </r>
  <r>
    <x v="7"/>
    <s v="TI"/>
    <x v="2"/>
    <s v="087-452-06"/>
    <n v="5125798"/>
    <n v="288154"/>
    <d v="2021-01-07T00:00:00"/>
    <x v="10"/>
  </r>
  <r>
    <x v="7"/>
    <s v="TI"/>
    <x v="6"/>
    <s v="011-157-20"/>
    <n v="5125785"/>
    <n v="400000"/>
    <d v="2021-01-07T00:00:00"/>
    <x v="135"/>
  </r>
  <r>
    <x v="7"/>
    <s v="TI"/>
    <x v="0"/>
    <s v="014-084-05"/>
    <n v="5123957"/>
    <n v="211700"/>
    <d v="2021-01-04T00:00:00"/>
    <x v="18"/>
  </r>
  <r>
    <x v="7"/>
    <s v="TI"/>
    <x v="0"/>
    <s v="087-322-05"/>
    <n v="5123830"/>
    <n v="200000"/>
    <d v="2021-01-04T00:00:00"/>
    <x v="21"/>
  </r>
  <r>
    <x v="7"/>
    <s v="TI"/>
    <x v="0"/>
    <s v="039-044-17"/>
    <n v="5134009"/>
    <n v="137400"/>
    <d v="2021-01-27T00:00:00"/>
    <x v="136"/>
  </r>
  <r>
    <x v="7"/>
    <s v="TI"/>
    <x v="0"/>
    <s v="130-241-28"/>
    <n v="5135569"/>
    <n v="1656000"/>
    <d v="2021-01-29T00:00:00"/>
    <x v="18"/>
  </r>
  <r>
    <x v="7"/>
    <s v="TI"/>
    <x v="3"/>
    <s v="520-012-14"/>
    <n v="5135583"/>
    <n v="8000000"/>
    <d v="2021-01-29T00:00:00"/>
    <x v="137"/>
  </r>
  <r>
    <x v="7"/>
    <s v="TI"/>
    <x v="1"/>
    <s v="526-051-10"/>
    <n v="5127472"/>
    <n v="323509"/>
    <d v="2021-01-12T00:00:00"/>
    <x v="29"/>
  </r>
  <r>
    <x v="7"/>
    <s v="TI"/>
    <x v="0"/>
    <s v="502-772-06"/>
    <n v="5124646"/>
    <n v="259000"/>
    <d v="2021-01-05T00:00:00"/>
    <x v="59"/>
  </r>
  <r>
    <x v="7"/>
    <s v="TI"/>
    <x v="0"/>
    <s v="003-562-05"/>
    <n v="5135313"/>
    <n v="300150"/>
    <d v="2021-01-29T00:00:00"/>
    <x v="42"/>
  </r>
  <r>
    <x v="7"/>
    <s v="TI"/>
    <x v="0"/>
    <s v="510-120-19"/>
    <n v="5123832"/>
    <n v="150000"/>
    <d v="2021-01-04T00:00:00"/>
    <x v="72"/>
  </r>
  <r>
    <x v="7"/>
    <s v="TI"/>
    <x v="0"/>
    <s v="516-463-15"/>
    <n v="5124559"/>
    <n v="375000"/>
    <d v="2021-01-05T00:00:00"/>
    <x v="72"/>
  </r>
  <r>
    <x v="7"/>
    <s v="TI"/>
    <x v="0"/>
    <s v="125-373-08"/>
    <n v="5133950"/>
    <n v="548250"/>
    <d v="2021-01-27T00:00:00"/>
    <x v="50"/>
  </r>
  <r>
    <x v="7"/>
    <s v="TI"/>
    <x v="0"/>
    <s v="089-192-59"/>
    <n v="5124601"/>
    <n v="216000"/>
    <d v="2021-01-05T00:00:00"/>
    <x v="42"/>
  </r>
  <r>
    <x v="7"/>
    <s v="TI"/>
    <x v="2"/>
    <s v="090-231-33"/>
    <n v="5135500"/>
    <n v="258852"/>
    <d v="2021-01-29T00:00:00"/>
    <x v="21"/>
  </r>
  <r>
    <x v="7"/>
    <s v="TI"/>
    <x v="0"/>
    <s v="200-581-08"/>
    <n v="5135301"/>
    <n v="332000"/>
    <d v="2021-01-29T00:00:00"/>
    <x v="68"/>
  </r>
  <r>
    <x v="7"/>
    <s v="TI"/>
    <x v="0"/>
    <s v="510-693-03"/>
    <n v="5125874"/>
    <n v="129750"/>
    <d v="2021-01-07T00:00:00"/>
    <x v="23"/>
  </r>
  <r>
    <x v="7"/>
    <s v="TI"/>
    <x v="4"/>
    <s v="126-081-14"/>
    <n v="5127583"/>
    <n v="40000"/>
    <d v="2021-01-12T00:00:00"/>
    <x v="138"/>
  </r>
  <r>
    <x v="7"/>
    <s v="TI"/>
    <x v="0"/>
    <s v="019-061-20"/>
    <n v="5135486"/>
    <n v="400000"/>
    <d v="2021-01-29T00:00:00"/>
    <x v="139"/>
  </r>
  <r>
    <x v="7"/>
    <s v="TI"/>
    <x v="0"/>
    <s v="152-063-05"/>
    <n v="5131013"/>
    <n v="1169150"/>
    <d v="2021-01-21T00:00:00"/>
    <x v="140"/>
  </r>
  <r>
    <x v="7"/>
    <s v="TI"/>
    <x v="0"/>
    <s v="041-482-01"/>
    <n v="5127849"/>
    <n v="300225"/>
    <d v="2021-01-13T00:00:00"/>
    <x v="12"/>
  </r>
  <r>
    <x v="7"/>
    <s v="TI"/>
    <x v="6"/>
    <s v="028-462-01"/>
    <n v="5127742"/>
    <n v="145000"/>
    <d v="2021-01-12T00:00:00"/>
    <x v="141"/>
  </r>
  <r>
    <x v="7"/>
    <s v="TI"/>
    <x v="0"/>
    <s v="045-561-10"/>
    <n v="5127852"/>
    <n v="450000"/>
    <d v="2021-01-13T00:00:00"/>
    <x v="142"/>
  </r>
  <r>
    <x v="7"/>
    <s v="TI"/>
    <x v="1"/>
    <s v="534-042-07"/>
    <n v="5123976"/>
    <n v="429135"/>
    <d v="2021-01-04T00:00:00"/>
    <x v="13"/>
  </r>
  <r>
    <x v="7"/>
    <s v="TI"/>
    <x v="0"/>
    <s v="043-271-06"/>
    <n v="5123961"/>
    <n v="278000"/>
    <d v="2021-01-04T00:00:00"/>
    <x v="71"/>
  </r>
  <r>
    <x v="7"/>
    <s v="TI"/>
    <x v="0"/>
    <s v="556-634-05"/>
    <n v="5127389"/>
    <n v="374000"/>
    <d v="2021-01-12T00:00:00"/>
    <x v="29"/>
  </r>
  <r>
    <x v="7"/>
    <s v="TI"/>
    <x v="0"/>
    <s v="131-023-06"/>
    <n v="5124041"/>
    <n v="341900"/>
    <d v="2021-01-04T00:00:00"/>
    <x v="28"/>
  </r>
  <r>
    <x v="7"/>
    <s v="TI"/>
    <x v="0"/>
    <s v="164-321-03"/>
    <n v="5127507"/>
    <n v="328300"/>
    <d v="2021-01-12T00:00:00"/>
    <x v="43"/>
  </r>
  <r>
    <x v="7"/>
    <s v="TI"/>
    <x v="0"/>
    <s v="514-194-08"/>
    <n v="5127987"/>
    <n v="280000"/>
    <d v="2021-01-13T00:00:00"/>
    <x v="115"/>
  </r>
  <r>
    <x v="7"/>
    <s v="TI"/>
    <x v="0"/>
    <s v="234-692-13"/>
    <n v="5135199"/>
    <n v="532000"/>
    <d v="2021-01-29T00:00:00"/>
    <x v="33"/>
  </r>
  <r>
    <x v="7"/>
    <s v="TI"/>
    <x v="0"/>
    <s v="021-521-27"/>
    <n v="5134535"/>
    <n v="142400"/>
    <d v="2021-01-28T00:00:00"/>
    <x v="21"/>
  </r>
  <r>
    <x v="7"/>
    <s v="TI"/>
    <x v="0"/>
    <s v="019-011-06"/>
    <n v="5135249"/>
    <n v="100000"/>
    <d v="2021-01-29T00:00:00"/>
    <x v="59"/>
  </r>
  <r>
    <x v="7"/>
    <s v="TI"/>
    <x v="0"/>
    <s v="043-121-06"/>
    <n v="5125125"/>
    <n v="503900"/>
    <d v="2021-01-06T00:00:00"/>
    <x v="13"/>
  </r>
  <r>
    <x v="7"/>
    <s v="TI"/>
    <x v="0"/>
    <s v="006-262-05"/>
    <n v="5135277"/>
    <n v="202000"/>
    <d v="2021-01-29T00:00:00"/>
    <x v="10"/>
  </r>
  <r>
    <x v="7"/>
    <s v="TI"/>
    <x v="0"/>
    <s v="001-352-03"/>
    <n v="5126913"/>
    <n v="149000"/>
    <d v="2021-01-11T00:00:00"/>
    <x v="10"/>
  </r>
  <r>
    <x v="7"/>
    <s v="TI"/>
    <x v="2"/>
    <s v="028-134-02"/>
    <n v="5134097"/>
    <n v="305640"/>
    <d v="2021-01-27T00:00:00"/>
    <x v="47"/>
  </r>
  <r>
    <x v="7"/>
    <s v="TI"/>
    <x v="0"/>
    <s v="122-161-05"/>
    <n v="5125890"/>
    <n v="2000000"/>
    <d v="2021-01-07T00:00:00"/>
    <x v="40"/>
  </r>
  <r>
    <x v="7"/>
    <s v="TI"/>
    <x v="0"/>
    <s v="038-293-12"/>
    <n v="5135282"/>
    <n v="430000"/>
    <d v="2021-01-29T00:00:00"/>
    <x v="68"/>
  </r>
  <r>
    <x v="7"/>
    <s v="TI"/>
    <x v="0"/>
    <s v="030-332-02"/>
    <n v="5134014"/>
    <n v="243000"/>
    <d v="2021-01-27T00:00:00"/>
    <x v="47"/>
  </r>
  <r>
    <x v="7"/>
    <s v="TI"/>
    <x v="0"/>
    <s v="556-612-27"/>
    <n v="5127183"/>
    <n v="261500"/>
    <d v="2021-01-11T00:00:00"/>
    <x v="34"/>
  </r>
  <r>
    <x v="7"/>
    <s v="TI"/>
    <x v="0"/>
    <s v="016-474-08"/>
    <n v="5127179"/>
    <n v="381700"/>
    <d v="2021-01-11T00:00:00"/>
    <x v="21"/>
  </r>
  <r>
    <x v="7"/>
    <s v="TI"/>
    <x v="0"/>
    <s v="050-060-40"/>
    <n v="5127387"/>
    <n v="225000"/>
    <d v="2021-01-12T00:00:00"/>
    <x v="10"/>
  </r>
  <r>
    <x v="7"/>
    <s v="TI"/>
    <x v="0"/>
    <s v="556-083-05"/>
    <n v="5127354"/>
    <n v="257000"/>
    <d v="2021-01-12T00:00:00"/>
    <x v="65"/>
  </r>
  <r>
    <x v="7"/>
    <s v="TI"/>
    <x v="0"/>
    <s v="141-194-06"/>
    <n v="5126946"/>
    <n v="305000"/>
    <d v="2021-01-11T00:00:00"/>
    <x v="18"/>
  </r>
  <r>
    <x v="7"/>
    <s v="TI"/>
    <x v="0"/>
    <s v="018-112-11"/>
    <n v="5134483"/>
    <n v="199000"/>
    <d v="2021-01-28T00:00:00"/>
    <x v="42"/>
  </r>
  <r>
    <x v="7"/>
    <s v="TI"/>
    <x v="0"/>
    <s v="164-323-01"/>
    <n v="5126957"/>
    <n v="236000"/>
    <d v="2021-01-11T00:00:00"/>
    <x v="65"/>
  </r>
  <r>
    <x v="7"/>
    <s v="TI"/>
    <x v="0"/>
    <s v="142-321-80"/>
    <n v="5126962"/>
    <n v="167800"/>
    <d v="2021-01-11T00:00:00"/>
    <x v="12"/>
  </r>
  <r>
    <x v="7"/>
    <s v="TI"/>
    <x v="0"/>
    <s v="534-503-03"/>
    <n v="5127086"/>
    <n v="394157"/>
    <d v="2021-01-11T00:00:00"/>
    <x v="10"/>
  </r>
  <r>
    <x v="7"/>
    <s v="TI"/>
    <x v="0"/>
    <s v="027-264-33"/>
    <n v="5126993"/>
    <n v="238500"/>
    <d v="2021-01-11T00:00:00"/>
    <x v="10"/>
  </r>
  <r>
    <x v="7"/>
    <s v="TI"/>
    <x v="0"/>
    <s v="526-231-14"/>
    <n v="5134228"/>
    <n v="325500"/>
    <d v="2021-01-27T00:00:00"/>
    <x v="47"/>
  </r>
  <r>
    <x v="7"/>
    <s v="TI"/>
    <x v="1"/>
    <s v="051-281-09"/>
    <n v="5125158"/>
    <n v="556000"/>
    <d v="2021-01-06T00:00:00"/>
    <x v="42"/>
  </r>
  <r>
    <x v="7"/>
    <s v="TI"/>
    <x v="0"/>
    <s v="050-310-08"/>
    <n v="5125138"/>
    <n v="426275"/>
    <d v="2021-01-06T00:00:00"/>
    <x v="3"/>
  </r>
  <r>
    <x v="7"/>
    <s v="TI"/>
    <x v="7"/>
    <s v="013-333-01"/>
    <n v="5125131"/>
    <n v="311000"/>
    <d v="2021-01-06T00:00:00"/>
    <x v="143"/>
  </r>
  <r>
    <x v="7"/>
    <s v="TI"/>
    <x v="0"/>
    <s v="208-311-09"/>
    <n v="5127041"/>
    <n v="297000"/>
    <d v="2021-01-11T00:00:00"/>
    <x v="26"/>
  </r>
  <r>
    <x v="7"/>
    <s v="TI"/>
    <x v="3"/>
    <s v="602-120-14 &amp; 15"/>
    <n v="5125172"/>
    <n v="2800000"/>
    <d v="2021-01-06T00:00:00"/>
    <x v="40"/>
  </r>
  <r>
    <x v="7"/>
    <s v="TI"/>
    <x v="0"/>
    <s v="010-251-46"/>
    <n v="5134964"/>
    <n v="241000"/>
    <d v="2021-01-29T00:00:00"/>
    <x v="12"/>
  </r>
  <r>
    <x v="7"/>
    <s v="TI"/>
    <x v="0"/>
    <s v="148-343-04"/>
    <n v="5125388"/>
    <n v="510400"/>
    <d v="2021-01-06T00:00:00"/>
    <x v="121"/>
  </r>
  <r>
    <x v="7"/>
    <s v="TI"/>
    <x v="4"/>
    <s v="234-091-16"/>
    <n v="5126874"/>
    <n v="157000"/>
    <d v="2021-01-11T00:00:00"/>
    <x v="68"/>
  </r>
  <r>
    <x v="7"/>
    <s v="TI"/>
    <x v="0"/>
    <s v="006-076-09"/>
    <n v="5126240"/>
    <n v="239386"/>
    <d v="2021-01-08T00:00:00"/>
    <x v="0"/>
  </r>
  <r>
    <x v="7"/>
    <s v="TI"/>
    <x v="0"/>
    <s v="021-842-04"/>
    <n v="5124680"/>
    <n v="247200"/>
    <d v="2021-01-05T00:00:00"/>
    <x v="10"/>
  </r>
  <r>
    <x v="7"/>
    <s v="TI"/>
    <x v="0"/>
    <s v="026-701-20"/>
    <n v="5134984"/>
    <n v="113000"/>
    <d v="2021-01-29T00:00:00"/>
    <x v="18"/>
  </r>
  <r>
    <x v="7"/>
    <s v="TI"/>
    <x v="0"/>
    <s v="009-232-02"/>
    <n v="5125061"/>
    <n v="408750"/>
    <d v="2021-01-06T00:00:00"/>
    <x v="59"/>
  </r>
  <r>
    <x v="7"/>
    <s v="TI"/>
    <x v="1"/>
    <s v="504-551-21"/>
    <n v="5135032"/>
    <n v="326026"/>
    <d v="2021-01-29T00:00:00"/>
    <x v="31"/>
  </r>
  <r>
    <x v="7"/>
    <s v="TI"/>
    <x v="1"/>
    <s v="528-191-10"/>
    <n v="5126347"/>
    <n v="410674"/>
    <d v="2021-01-08T00:00:00"/>
    <x v="42"/>
  </r>
  <r>
    <x v="7"/>
    <s v="TI"/>
    <x v="0"/>
    <s v="090-382-08"/>
    <n v="5135151"/>
    <n v="242000"/>
    <d v="2021-01-29T00:00:00"/>
    <x v="42"/>
  </r>
  <r>
    <x v="7"/>
    <s v="TI"/>
    <x v="0"/>
    <s v="200-401-11"/>
    <n v="5126243"/>
    <n v="182000"/>
    <d v="2021-01-08T00:00:00"/>
    <x v="10"/>
  </r>
  <r>
    <x v="7"/>
    <s v="TI"/>
    <x v="0"/>
    <s v="035-534-06"/>
    <n v="5134531"/>
    <n v="344000"/>
    <d v="2021-01-28T00:00:00"/>
    <x v="47"/>
  </r>
  <r>
    <x v="7"/>
    <s v="TI"/>
    <x v="3"/>
    <s v="008-267-15"/>
    <n v="5134191"/>
    <n v="2350000"/>
    <d v="2021-01-27T00:00:00"/>
    <x v="144"/>
  </r>
  <r>
    <x v="7"/>
    <s v="TI"/>
    <x v="0"/>
    <s v="030-461-24"/>
    <n v="5134154"/>
    <n v="200000"/>
    <d v="2021-01-27T00:00:00"/>
    <x v="59"/>
  </r>
  <r>
    <x v="7"/>
    <s v="TI"/>
    <x v="0"/>
    <s v="532-073-07"/>
    <n v="5126355"/>
    <n v="428000"/>
    <d v="2021-01-08T00:00:00"/>
    <x v="11"/>
  </r>
  <r>
    <x v="7"/>
    <s v="TI"/>
    <x v="0"/>
    <s v="400-052-19"/>
    <n v="5134175"/>
    <n v="332375"/>
    <d v="2021-01-27T00:00:00"/>
    <x v="33"/>
  </r>
  <r>
    <x v="7"/>
    <s v="TI"/>
    <x v="0"/>
    <s v="009-643-04"/>
    <n v="5127119"/>
    <n v="387000"/>
    <d v="2021-01-11T00:00:00"/>
    <x v="1"/>
  </r>
  <r>
    <x v="7"/>
    <s v="TI"/>
    <x v="0"/>
    <s v="400-072-52"/>
    <n v="5124825"/>
    <n v="314250"/>
    <d v="2021-01-05T00:00:00"/>
    <x v="0"/>
  </r>
  <r>
    <x v="7"/>
    <s v="TI"/>
    <x v="0"/>
    <s v="024-174-04"/>
    <n v="5135037"/>
    <n v="353000"/>
    <d v="2021-01-29T00:00:00"/>
    <x v="20"/>
  </r>
  <r>
    <x v="7"/>
    <s v="TI"/>
    <x v="1"/>
    <s v="534-622-02"/>
    <n v="5135133"/>
    <n v="362910"/>
    <d v="2021-01-29T00:00:00"/>
    <x v="10"/>
  </r>
  <r>
    <x v="7"/>
    <s v="TI"/>
    <x v="0"/>
    <s v="036-495-09"/>
    <n v="5126509"/>
    <n v="228000"/>
    <d v="2021-01-08T00:00:00"/>
    <x v="72"/>
  </r>
  <r>
    <x v="7"/>
    <s v="TI"/>
    <x v="0"/>
    <s v="079-371-17"/>
    <n v="5135103"/>
    <n v="238750"/>
    <d v="2021-01-29T00:00:00"/>
    <x v="33"/>
  </r>
  <r>
    <x v="7"/>
    <s v="TI"/>
    <x v="0"/>
    <s v="130-083-03"/>
    <n v="5134779"/>
    <n v="309800"/>
    <d v="2021-01-28T00:00:00"/>
    <x v="28"/>
  </r>
  <r>
    <x v="7"/>
    <s v="TI"/>
    <x v="0"/>
    <s v="510-451-03"/>
    <n v="5126209"/>
    <n v="266685"/>
    <d v="2021-01-08T00:00:00"/>
    <x v="29"/>
  </r>
  <r>
    <x v="8"/>
    <s v="TT"/>
    <x v="2"/>
    <s v="526-341-19"/>
    <n v="5128958"/>
    <n v="419210"/>
    <d v="2021-01-15T00:00:00"/>
    <x v="8"/>
  </r>
  <r>
    <x v="8"/>
    <s v="TT"/>
    <x v="0"/>
    <s v="025-100-32"/>
    <n v="5126532"/>
    <n v="188000"/>
    <d v="2021-01-08T00:00:00"/>
    <x v="13"/>
  </r>
  <r>
    <x v="8"/>
    <s v="TT"/>
    <x v="0"/>
    <s v="141-362-10"/>
    <n v="5123942"/>
    <n v="327700"/>
    <d v="2021-01-04T00:00:00"/>
    <x v="8"/>
  </r>
  <r>
    <x v="8"/>
    <s v="TT"/>
    <x v="2"/>
    <s v="504-502-11"/>
    <n v="5129164"/>
    <n v="284900"/>
    <d v="2021-01-15T00:00:00"/>
    <x v="11"/>
  </r>
  <r>
    <x v="8"/>
    <s v="TT"/>
    <x v="0"/>
    <s v="528-153-04"/>
    <n v="5131446"/>
    <n v="380000"/>
    <d v="2021-01-22T00:00:00"/>
    <x v="29"/>
  </r>
  <r>
    <x v="8"/>
    <s v="TT"/>
    <x v="0"/>
    <s v="009-471-06"/>
    <n v="5132101"/>
    <n v="430000"/>
    <d v="2021-01-25T00:00:00"/>
    <x v="90"/>
  </r>
  <r>
    <x v="8"/>
    <s v="TT"/>
    <x v="0"/>
    <s v="165-043-02"/>
    <n v="5131413"/>
    <n v="402300"/>
    <d v="2021-01-22T00:00:00"/>
    <x v="29"/>
  </r>
  <r>
    <x v="8"/>
    <s v="TT"/>
    <x v="0"/>
    <s v="160-671-13"/>
    <n v="5131432"/>
    <n v="334600"/>
    <d v="2021-01-22T00:00:00"/>
    <x v="91"/>
  </r>
  <r>
    <x v="8"/>
    <s v="TT"/>
    <x v="0"/>
    <s v="552-076-07"/>
    <n v="5128914"/>
    <n v="145500"/>
    <d v="2021-01-15T00:00:00"/>
    <x v="11"/>
  </r>
  <r>
    <x v="8"/>
    <s v="TT"/>
    <x v="0"/>
    <s v="524-411-11"/>
    <n v="5135161"/>
    <n v="480000"/>
    <d v="2021-01-29T00:00:00"/>
    <x v="13"/>
  </r>
  <r>
    <x v="8"/>
    <s v="TT"/>
    <x v="0"/>
    <s v="512-142-18"/>
    <n v="5135362"/>
    <n v="306800"/>
    <d v="2021-01-29T00:00:00"/>
    <x v="13"/>
  </r>
  <r>
    <x v="8"/>
    <s v="TT"/>
    <x v="1"/>
    <s v="232-291-10"/>
    <n v="5128942"/>
    <n v="670073"/>
    <d v="2021-01-15T00:00:00"/>
    <x v="6"/>
  </r>
  <r>
    <x v="8"/>
    <s v="TT"/>
    <x v="0"/>
    <s v="018-030-26"/>
    <n v="5128010"/>
    <n v="260200"/>
    <d v="2021-01-13T00:00:00"/>
    <x v="29"/>
  </r>
  <r>
    <x v="8"/>
    <s v="TT"/>
    <x v="0"/>
    <s v="027-181-31"/>
    <n v="5127099"/>
    <n v="288500"/>
    <d v="2021-01-11T00:00:00"/>
    <x v="8"/>
  </r>
  <r>
    <x v="8"/>
    <s v="TT"/>
    <x v="0"/>
    <s v="016-471-08"/>
    <n v="5126315"/>
    <n v="432000"/>
    <d v="2021-01-08T00:00:00"/>
    <x v="29"/>
  </r>
  <r>
    <x v="8"/>
    <s v="TT"/>
    <x v="0"/>
    <s v="402-612-10"/>
    <n v="5130317"/>
    <n v="365200"/>
    <d v="2021-01-20T00:00:00"/>
    <x v="13"/>
  </r>
  <r>
    <x v="8"/>
    <s v="TT"/>
    <x v="0"/>
    <s v="161-142-01"/>
    <n v="5131904"/>
    <n v="327000"/>
    <d v="2021-01-25T00:00:00"/>
    <x v="29"/>
  </r>
  <r>
    <x v="8"/>
    <s v="TT"/>
    <x v="0"/>
    <s v="076-180-15"/>
    <n v="5126328"/>
    <n v="548250"/>
    <d v="2021-01-08T00:00:00"/>
    <x v="29"/>
  </r>
  <r>
    <x v="8"/>
    <s v="TT"/>
    <x v="2"/>
    <s v="079-481-73"/>
    <n v="5129009"/>
    <n v="336994"/>
    <d v="2021-01-15T00:00:00"/>
    <x v="13"/>
  </r>
  <r>
    <x v="8"/>
    <s v="TT"/>
    <x v="0"/>
    <s v="039-363-03"/>
    <n v="5129014"/>
    <n v="250000"/>
    <d v="2021-01-15T00:00:00"/>
    <x v="20"/>
  </r>
  <r>
    <x v="8"/>
    <s v="TT"/>
    <x v="0"/>
    <s v="222-161-19"/>
    <n v="5131054"/>
    <n v="750000"/>
    <d v="2021-01-21T00:00:00"/>
    <x v="145"/>
  </r>
  <r>
    <x v="8"/>
    <s v="TT"/>
    <x v="0"/>
    <s v="528-184-03"/>
    <n v="5130142"/>
    <n v="410000"/>
    <d v="2021-01-20T00:00:00"/>
    <x v="11"/>
  </r>
  <r>
    <x v="8"/>
    <s v="TT"/>
    <x v="0"/>
    <s v="402-071-34"/>
    <n v="5126895"/>
    <n v="280000"/>
    <d v="2021-01-11T00:00:00"/>
    <x v="29"/>
  </r>
  <r>
    <x v="8"/>
    <s v="TT"/>
    <x v="0"/>
    <s v="570-102-19"/>
    <n v="5133882"/>
    <n v="110000"/>
    <d v="2021-01-27T00:00:00"/>
    <x v="13"/>
  </r>
  <r>
    <x v="8"/>
    <s v="TT"/>
    <x v="0"/>
    <s v="534-172-03"/>
    <n v="5125222"/>
    <n v="312000"/>
    <d v="2021-01-06T00:00:00"/>
    <x v="8"/>
  </r>
  <r>
    <x v="8"/>
    <s v="TT"/>
    <x v="2"/>
    <s v="402-282-02"/>
    <n v="5125101"/>
    <n v="311355"/>
    <d v="2021-01-06T00:00:00"/>
    <x v="62"/>
  </r>
  <r>
    <x v="8"/>
    <s v="TT"/>
    <x v="0"/>
    <s v="232-442-08"/>
    <n v="5135167"/>
    <n v="311000"/>
    <d v="2021-01-29T00:00:00"/>
    <x v="6"/>
  </r>
  <r>
    <x v="8"/>
    <s v="TT"/>
    <x v="2"/>
    <s v="033-082-06"/>
    <n v="5133041"/>
    <n v="243608"/>
    <d v="2021-01-26T00:00:00"/>
    <x v="6"/>
  </r>
  <r>
    <x v="8"/>
    <s v="TT"/>
    <x v="0"/>
    <s v="526-222-24"/>
    <n v="5135157"/>
    <n v="260000"/>
    <d v="2021-01-29T00:00:00"/>
    <x v="13"/>
  </r>
  <r>
    <x v="9"/>
    <s v="TTE"/>
    <x v="0"/>
    <s v="013-431-19"/>
    <n v="5134129"/>
    <n v="200200"/>
    <d v="2021-01-27T00:00:00"/>
    <x v="47"/>
  </r>
  <r>
    <x v="9"/>
    <s v="TTE"/>
    <x v="2"/>
    <s v="554-043-13"/>
    <n v="5129301"/>
    <n v="205965"/>
    <d v="2021-01-15T00:00:00"/>
    <x v="10"/>
  </r>
  <r>
    <x v="9"/>
    <s v="TTE"/>
    <x v="0"/>
    <s v="160-371-01"/>
    <n v="5129300"/>
    <n v="260000"/>
    <d v="2021-01-15T00:00:00"/>
    <x v="91"/>
  </r>
  <r>
    <x v="9"/>
    <s v="TTE"/>
    <x v="0"/>
    <s v="051-073-02"/>
    <n v="5127252"/>
    <n v="328000"/>
    <d v="2021-01-11T00:00:00"/>
    <x v="91"/>
  </r>
  <r>
    <x v="9"/>
    <s v="TTE"/>
    <x v="0"/>
    <s v="025-160-31"/>
    <n v="5126902"/>
    <n v="142000"/>
    <d v="2021-01-11T00:00:00"/>
    <x v="146"/>
  </r>
  <r>
    <x v="9"/>
    <s v="TTE"/>
    <x v="0"/>
    <s v="512-192-07"/>
    <n v="5127287"/>
    <n v="330000"/>
    <d v="2021-01-11T00:00:00"/>
    <x v="28"/>
  </r>
  <r>
    <x v="9"/>
    <s v="TTE"/>
    <x v="0"/>
    <s v="039-342-06"/>
    <n v="5126571"/>
    <n v="274500"/>
    <d v="2021-01-08T00:00:00"/>
    <x v="28"/>
  </r>
  <r>
    <x v="9"/>
    <s v="TTE"/>
    <x v="0"/>
    <s v="502-491-18"/>
    <n v="5130821"/>
    <n v="350000"/>
    <d v="2021-01-21T00:00:00"/>
    <x v="91"/>
  </r>
  <r>
    <x v="9"/>
    <s v="TTE"/>
    <x v="2"/>
    <s v="036-274-05"/>
    <n v="5134140"/>
    <n v="301994"/>
    <d v="2021-01-27T00:00:00"/>
    <x v="28"/>
  </r>
  <r>
    <x v="9"/>
    <s v="TTE"/>
    <x v="0"/>
    <s v="037-041-11"/>
    <n v="5133253"/>
    <n v="287600"/>
    <d v="2021-01-26T00:00:00"/>
    <x v="47"/>
  </r>
  <r>
    <x v="9"/>
    <s v="TTE"/>
    <x v="0"/>
    <s v="140-542-05"/>
    <n v="5130341"/>
    <n v="187500"/>
    <d v="2021-01-20T00:00:00"/>
    <x v="11"/>
  </r>
  <r>
    <x v="9"/>
    <s v="TTE"/>
    <x v="0"/>
    <s v="004-252-04"/>
    <n v="5135428"/>
    <n v="250750"/>
    <d v="2021-01-29T00:00:00"/>
    <x v="147"/>
  </r>
  <r>
    <x v="9"/>
    <s v="TTE"/>
    <x v="0"/>
    <s v="234-683-13"/>
    <n v="5134995"/>
    <n v="369500"/>
    <d v="2021-01-29T00:00:00"/>
    <x v="90"/>
  </r>
  <r>
    <x v="9"/>
    <s v="TTE"/>
    <x v="1"/>
    <s v="508-084-04"/>
    <n v="5131119"/>
    <n v="236208"/>
    <d v="2021-01-21T00:00:00"/>
    <x v="28"/>
  </r>
  <r>
    <x v="9"/>
    <s v="TTE"/>
    <x v="1"/>
    <s v="508-410-28"/>
    <n v="5124810"/>
    <n v="113960"/>
    <d v="2021-01-05T00:00:00"/>
    <x v="2"/>
  </r>
  <r>
    <x v="9"/>
    <s v="TTE"/>
    <x v="2"/>
    <s v="013-444-25"/>
    <n v="5130796"/>
    <n v="260480"/>
    <d v="2021-01-21T00:00:00"/>
    <x v="146"/>
  </r>
  <r>
    <x v="9"/>
    <s v="TTE"/>
    <x v="0"/>
    <s v="526-362-12"/>
    <n v="5131976"/>
    <n v="358800"/>
    <d v="2021-01-25T00:00:00"/>
    <x v="10"/>
  </r>
  <r>
    <x v="9"/>
    <s v="TTE"/>
    <x v="0"/>
    <s v="036-477-04"/>
    <n v="5131998"/>
    <n v="280830"/>
    <d v="2021-01-25T00:00:00"/>
    <x v="28"/>
  </r>
  <r>
    <x v="9"/>
    <s v="TTE"/>
    <x v="0"/>
    <s v="025-112-54"/>
    <n v="5130399"/>
    <n v="138000"/>
    <d v="2021-01-20T00:00:00"/>
    <x v="11"/>
  </r>
  <r>
    <x v="9"/>
    <s v="TTE"/>
    <x v="0"/>
    <s v="010-181-47"/>
    <n v="5133031"/>
    <n v="375000"/>
    <d v="2021-01-26T00:00:00"/>
    <x v="91"/>
  </r>
  <r>
    <x v="9"/>
    <s v="TTE"/>
    <x v="0"/>
    <s v="010-331-22"/>
    <n v="5124808"/>
    <n v="210000"/>
    <d v="2021-01-05T00:00:00"/>
    <x v="28"/>
  </r>
  <r>
    <x v="9"/>
    <s v="TTE"/>
    <x v="0"/>
    <s v="020-351-32"/>
    <n v="5124591"/>
    <n v="203400"/>
    <d v="2021-01-05T00:00:00"/>
    <x v="10"/>
  </r>
  <r>
    <x v="9"/>
    <s v="TTE"/>
    <x v="0"/>
    <s v="002-273-04"/>
    <n v="5127023"/>
    <n v="294500"/>
    <d v="2021-01-11T00:00:00"/>
    <x v="91"/>
  </r>
  <r>
    <x v="9"/>
    <s v="TTE"/>
    <x v="0"/>
    <s v="036-182-14"/>
    <n v="5133058"/>
    <n v="214800"/>
    <d v="2021-01-26T00:00:00"/>
    <x v="146"/>
  </r>
  <r>
    <x v="9"/>
    <s v="TTE"/>
    <x v="0"/>
    <s v="036-572-03"/>
    <n v="5130797"/>
    <n v="270000"/>
    <d v="2021-01-21T00:00:00"/>
    <x v="28"/>
  </r>
  <r>
    <x v="9"/>
    <s v="TTE"/>
    <x v="0"/>
    <s v="025-120-24"/>
    <n v="5135496"/>
    <n v="95789"/>
    <d v="2021-01-29T00:00:00"/>
    <x v="10"/>
  </r>
  <r>
    <x v="9"/>
    <s v="TTE"/>
    <x v="0"/>
    <s v="528-193-09"/>
    <n v="5130291"/>
    <n v="297000"/>
    <d v="2021-01-20T00:00:00"/>
    <x v="28"/>
  </r>
  <r>
    <x v="9"/>
    <s v="TTE"/>
    <x v="0"/>
    <s v="087-682-07"/>
    <n v="5132038"/>
    <n v="220500"/>
    <d v="2021-01-25T00:00:00"/>
    <x v="146"/>
  </r>
  <r>
    <x v="9"/>
    <s v="TTE"/>
    <x v="2"/>
    <s v="090-341-04"/>
    <n v="5135214"/>
    <n v="283622"/>
    <d v="2021-01-29T00:00:00"/>
    <x v="10"/>
  </r>
  <r>
    <x v="9"/>
    <s v="TTE"/>
    <x v="0"/>
    <s v="140-943-16"/>
    <n v="5132248"/>
    <n v="231000"/>
    <d v="2021-01-25T00:00:00"/>
    <x v="11"/>
  </r>
  <r>
    <x v="10"/>
    <s v="WE"/>
    <x v="0"/>
    <s v="232-073-15"/>
    <n v="5134956"/>
    <n v="352000"/>
    <d v="2021-01-29T00:00:00"/>
    <x v="20"/>
  </r>
  <r>
    <x v="10"/>
    <s v="WE"/>
    <x v="0"/>
    <s v="165-171-05"/>
    <n v="5134232"/>
    <n v="310000"/>
    <d v="2021-01-27T00:00:00"/>
    <x v="21"/>
  </r>
  <r>
    <x v="10"/>
    <s v="WE"/>
    <x v="2"/>
    <s v="556-441-24"/>
    <n v="5132014"/>
    <n v="279097"/>
    <d v="2021-01-25T00:00:00"/>
    <x v="10"/>
  </r>
  <r>
    <x v="10"/>
    <s v="WE"/>
    <x v="0"/>
    <s v="234-262-31"/>
    <n v="5126332"/>
    <n v="218500"/>
    <d v="2021-01-08T00:00:00"/>
    <x v="95"/>
  </r>
  <r>
    <x v="10"/>
    <s v="WE"/>
    <x v="0"/>
    <s v="522-432-17"/>
    <n v="5126331"/>
    <n v="81400"/>
    <d v="2021-01-08T00:00:00"/>
    <x v="20"/>
  </r>
  <r>
    <x v="10"/>
    <s v="WE"/>
    <x v="0"/>
    <s v="023-364-05"/>
    <n v="5133654"/>
    <n v="297000"/>
    <d v="2021-01-27T00:00:00"/>
    <x v="148"/>
  </r>
  <r>
    <x v="10"/>
    <s v="WE"/>
    <x v="0"/>
    <s v="006-032-03"/>
    <n v="5128461"/>
    <n v="380000"/>
    <d v="2021-01-14T00:00:00"/>
    <x v="10"/>
  </r>
  <r>
    <x v="10"/>
    <s v="WE"/>
    <x v="0"/>
    <s v="039-625-03"/>
    <n v="5132013"/>
    <n v="245000"/>
    <d v="2021-01-25T00:00:00"/>
    <x v="33"/>
  </r>
  <r>
    <x v="10"/>
    <s v="WE"/>
    <x v="0"/>
    <s v="526-492-14"/>
    <n v="5129644"/>
    <n v="260000"/>
    <d v="2021-01-19T00:00:00"/>
    <x v="0"/>
  </r>
  <r>
    <x v="10"/>
    <s v="WE"/>
    <x v="0"/>
    <s v="143-114-01"/>
    <n v="5126353"/>
    <n v="324000"/>
    <d v="2021-01-08T00:00:00"/>
    <x v="149"/>
  </r>
  <r>
    <x v="10"/>
    <s v="WE"/>
    <x v="0"/>
    <s v="550-163-32"/>
    <n v="5134390"/>
    <n v="199000"/>
    <d v="2021-01-28T00:00:00"/>
    <x v="68"/>
  </r>
  <r>
    <x v="10"/>
    <s v="WE"/>
    <x v="0"/>
    <s v="042-421-01"/>
    <n v="5127593"/>
    <n v="351200"/>
    <d v="2021-01-12T00:00:00"/>
    <x v="26"/>
  </r>
  <r>
    <x v="10"/>
    <s v="WE"/>
    <x v="0"/>
    <s v="080-841-06"/>
    <n v="5134949"/>
    <n v="312000"/>
    <d v="2021-01-29T00:00:00"/>
    <x v="29"/>
  </r>
  <r>
    <x v="10"/>
    <s v="WE"/>
    <x v="0"/>
    <s v="556-641-27"/>
    <n v="5132012"/>
    <n v="339500"/>
    <d v="2021-01-25T00:00:00"/>
    <x v="34"/>
  </r>
  <r>
    <x v="10"/>
    <s v="WE"/>
    <x v="0"/>
    <s v="530-393-03"/>
    <n v="5126374"/>
    <n v="351000"/>
    <d v="2021-01-08T00:00:00"/>
    <x v="59"/>
  </r>
  <r>
    <x v="10"/>
    <s v="WE"/>
    <x v="0"/>
    <s v="140-242-15"/>
    <n v="5132045"/>
    <n v="159000"/>
    <d v="2021-01-25T00:00:00"/>
    <x v="65"/>
  </r>
  <r>
    <x v="10"/>
    <s v="WE"/>
    <x v="0"/>
    <s v="161-151-13"/>
    <n v="5126390"/>
    <n v="139000"/>
    <d v="2021-01-08T00:00:00"/>
    <x v="17"/>
  </r>
  <r>
    <x v="10"/>
    <s v="WE"/>
    <x v="0"/>
    <s v="516-302-06"/>
    <n v="5132047"/>
    <n v="330800"/>
    <d v="2021-01-25T00:00:00"/>
    <x v="150"/>
  </r>
  <r>
    <x v="10"/>
    <s v="WE"/>
    <x v="0"/>
    <s v="009-094-10"/>
    <n v="5126428"/>
    <n v="500000"/>
    <d v="2021-01-08T00:00:00"/>
    <x v="120"/>
  </r>
  <r>
    <x v="10"/>
    <s v="WE"/>
    <x v="0"/>
    <s v="510-012-01"/>
    <n v="5129578"/>
    <n v="225000"/>
    <d v="2021-01-19T00:00:00"/>
    <x v="62"/>
  </r>
  <r>
    <x v="10"/>
    <s v="WE"/>
    <x v="0"/>
    <s v="039-504-08"/>
    <n v="5132016"/>
    <n v="290000"/>
    <d v="2021-01-25T00:00:00"/>
    <x v="33"/>
  </r>
  <r>
    <x v="10"/>
    <s v="WE"/>
    <x v="0"/>
    <s v="234-504-03"/>
    <n v="5131939"/>
    <n v="300000"/>
    <d v="2021-01-25T00:00:00"/>
    <x v="20"/>
  </r>
  <r>
    <x v="10"/>
    <s v="WE"/>
    <x v="0"/>
    <s v="534-631-04"/>
    <n v="5135138"/>
    <n v="375000"/>
    <d v="2021-01-29T00:00:00"/>
    <x v="10"/>
  </r>
  <r>
    <x v="10"/>
    <s v="WE"/>
    <x v="2"/>
    <s v="028-245-34"/>
    <n v="5129907"/>
    <n v="255268"/>
    <d v="2021-01-19T00:00:00"/>
    <x v="10"/>
  </r>
  <r>
    <x v="10"/>
    <s v="WE"/>
    <x v="0"/>
    <s v="165-293-02"/>
    <n v="5127580"/>
    <n v="275000"/>
    <d v="2021-01-12T00:00:00"/>
    <x v="102"/>
  </r>
  <r>
    <x v="10"/>
    <s v="WE"/>
    <x v="0"/>
    <s v="204-182-19"/>
    <n v="5128092"/>
    <n v="245000"/>
    <d v="2021-01-13T00:00:00"/>
    <x v="59"/>
  </r>
  <r>
    <x v="10"/>
    <s v="WE"/>
    <x v="0"/>
    <s v="030-631-11"/>
    <n v="5132049"/>
    <n v="234646"/>
    <d v="2021-01-25T00:00:00"/>
    <x v="33"/>
  </r>
  <r>
    <x v="10"/>
    <s v="WE"/>
    <x v="0"/>
    <s v="518-643-09"/>
    <n v="5128518"/>
    <n v="260000"/>
    <d v="2021-01-14T00:00:00"/>
    <x v="4"/>
  </r>
  <r>
    <x v="10"/>
    <s v="WE"/>
    <x v="1"/>
    <s v="232-742-05"/>
    <n v="5127458"/>
    <n v="357933"/>
    <d v="2021-01-12T00:00:00"/>
    <x v="26"/>
  </r>
  <r>
    <x v="10"/>
    <s v="WE"/>
    <x v="0"/>
    <s v="129-252-10"/>
    <n v="5133786"/>
    <n v="385300"/>
    <d v="2021-01-27T00:00:00"/>
    <x v="20"/>
  </r>
  <r>
    <x v="10"/>
    <s v="WE"/>
    <x v="0"/>
    <s v="049-601-10"/>
    <n v="5127594"/>
    <n v="417150"/>
    <d v="2021-01-12T00:00:00"/>
    <x v="5"/>
  </r>
  <r>
    <x v="10"/>
    <s v="WE"/>
    <x v="0"/>
    <s v="142-143-15"/>
    <n v="5128096"/>
    <n v="482000"/>
    <d v="2021-01-13T00:00:00"/>
    <x v="12"/>
  </r>
  <r>
    <x v="10"/>
    <s v="WE"/>
    <x v="0"/>
    <s v="005-361-04"/>
    <n v="5127917"/>
    <n v="160500"/>
    <d v="2021-01-13T00:00:00"/>
    <x v="18"/>
  </r>
  <r>
    <x v="10"/>
    <s v="WE"/>
    <x v="0"/>
    <s v="148-150-02"/>
    <n v="5129076"/>
    <n v="847000"/>
    <d v="2021-01-15T00:00:00"/>
    <x v="18"/>
  </r>
  <r>
    <x v="10"/>
    <s v="WE"/>
    <x v="0"/>
    <s v="018-361-03"/>
    <n v="5126149"/>
    <n v="542000"/>
    <d v="2021-01-08T00:00:00"/>
    <x v="0"/>
  </r>
  <r>
    <x v="10"/>
    <s v="WE"/>
    <x v="0"/>
    <s v="026-791-04"/>
    <n v="5128094"/>
    <n v="481000"/>
    <d v="2021-01-13T00:00:00"/>
    <x v="102"/>
  </r>
  <r>
    <x v="10"/>
    <s v="WE"/>
    <x v="0"/>
    <s v="204-211-01"/>
    <n v="5133695"/>
    <n v="232000"/>
    <d v="2021-01-27T00:00:00"/>
    <x v="44"/>
  </r>
  <r>
    <x v="10"/>
    <s v="WE"/>
    <x v="0"/>
    <s v="087-502-01"/>
    <n v="5128095"/>
    <n v="290100"/>
    <d v="2021-01-13T00:00:00"/>
    <x v="10"/>
  </r>
  <r>
    <x v="10"/>
    <s v="WE"/>
    <x v="0"/>
    <s v="010-543-36"/>
    <n v="5127884"/>
    <n v="211000"/>
    <d v="2021-01-13T00:00:00"/>
    <x v="32"/>
  </r>
  <r>
    <x v="10"/>
    <s v="WE"/>
    <x v="0"/>
    <s v="043-271-26"/>
    <n v="5128057"/>
    <n v="205000"/>
    <d v="2021-01-13T00:00:00"/>
    <x v="21"/>
  </r>
  <r>
    <x v="10"/>
    <s v="WE"/>
    <x v="1"/>
    <s v="165-042-05"/>
    <n v="5128526"/>
    <n v="404010"/>
    <d v="2021-01-14T00:00:00"/>
    <x v="102"/>
  </r>
  <r>
    <x v="10"/>
    <s v="WE"/>
    <x v="0"/>
    <s v="021-510-41"/>
    <n v="5133877"/>
    <n v="61000"/>
    <d v="2021-01-27T00:00:00"/>
    <x v="151"/>
  </r>
  <r>
    <x v="10"/>
    <s v="WE"/>
    <x v="0"/>
    <s v="142-483-09"/>
    <n v="5132833"/>
    <n v="614800"/>
    <d v="2021-01-26T00:00:00"/>
    <x v="21"/>
  </r>
  <r>
    <x v="10"/>
    <s v="WE"/>
    <x v="0"/>
    <s v="512-163-03"/>
    <n v="5132890"/>
    <n v="237897"/>
    <d v="2021-01-26T00:00:00"/>
    <x v="47"/>
  </r>
  <r>
    <x v="10"/>
    <s v="WE"/>
    <x v="0"/>
    <s v="161-103-05"/>
    <n v="5127501"/>
    <n v="430000"/>
    <d v="2021-01-12T00:00:00"/>
    <x v="21"/>
  </r>
  <r>
    <x v="10"/>
    <s v="WE"/>
    <x v="0"/>
    <s v="010-224-20"/>
    <n v="5133930"/>
    <n v="330500"/>
    <d v="2021-01-27T00:00:00"/>
    <x v="47"/>
  </r>
  <r>
    <x v="10"/>
    <s v="WE"/>
    <x v="0"/>
    <s v="086-543-01"/>
    <n v="5127517"/>
    <n v="136500"/>
    <d v="2021-01-12T00:00:00"/>
    <x v="26"/>
  </r>
  <r>
    <x v="10"/>
    <s v="WE"/>
    <x v="0"/>
    <s v="050-320-06"/>
    <n v="5127599"/>
    <n v="375000"/>
    <d v="2021-01-12T00:00:00"/>
    <x v="115"/>
  </r>
  <r>
    <x v="10"/>
    <s v="WE"/>
    <x v="0"/>
    <s v="538-221-20"/>
    <n v="5132907"/>
    <n v="425000"/>
    <d v="2021-01-26T00:00:00"/>
    <x v="62"/>
  </r>
  <r>
    <x v="10"/>
    <s v="WE"/>
    <x v="0"/>
    <s v="080-284-01"/>
    <n v="5127596"/>
    <n v="290300"/>
    <d v="2021-01-12T00:00:00"/>
    <x v="32"/>
  </r>
  <r>
    <x v="10"/>
    <s v="WE"/>
    <x v="2"/>
    <s v="510-664-01"/>
    <n v="5127535"/>
    <n v="354520"/>
    <d v="2021-01-12T00:00:00"/>
    <x v="10"/>
  </r>
  <r>
    <x v="10"/>
    <s v="WE"/>
    <x v="1"/>
    <s v="039-064-25"/>
    <n v="5128446"/>
    <n v="397379"/>
    <d v="2021-01-14T00:00:00"/>
    <x v="21"/>
  </r>
  <r>
    <x v="10"/>
    <s v="WE"/>
    <x v="1"/>
    <s v="089-425-03"/>
    <n v="5128436"/>
    <n v="348735"/>
    <d v="2021-01-14T00:00:00"/>
    <x v="9"/>
  </r>
  <r>
    <x v="10"/>
    <s v="WE"/>
    <x v="0"/>
    <s v="090-341-16"/>
    <n v="5132967"/>
    <n v="150500"/>
    <d v="2021-01-26T00:00:00"/>
    <x v="18"/>
  </r>
  <r>
    <x v="10"/>
    <s v="WE"/>
    <x v="0"/>
    <s v="017-510-18"/>
    <n v="5127534"/>
    <n v="448000"/>
    <d v="2021-01-12T00:00:00"/>
    <x v="10"/>
  </r>
  <r>
    <x v="10"/>
    <s v="WE"/>
    <x v="0"/>
    <s v="200-085-07"/>
    <n v="5134638"/>
    <n v="440000"/>
    <d v="2021-01-28T00:00:00"/>
    <x v="149"/>
  </r>
  <r>
    <x v="10"/>
    <s v="WE"/>
    <x v="0"/>
    <s v="051-192-05"/>
    <n v="5128995"/>
    <n v="322000"/>
    <d v="2021-01-15T00:00:00"/>
    <x v="10"/>
  </r>
  <r>
    <x v="10"/>
    <s v="WE"/>
    <x v="0"/>
    <s v="514-252-01"/>
    <n v="5127037"/>
    <n v="73000"/>
    <d v="2021-01-11T00:00:00"/>
    <x v="148"/>
  </r>
  <r>
    <x v="10"/>
    <s v="WE"/>
    <x v="0"/>
    <s v="522-740-38"/>
    <n v="5132155"/>
    <n v="244900"/>
    <d v="2021-01-25T00:00:00"/>
    <x v="115"/>
  </r>
  <r>
    <x v="10"/>
    <s v="WE"/>
    <x v="0"/>
    <s v="534-232-02"/>
    <n v="5127048"/>
    <n v="440000"/>
    <d v="2021-01-11T00:00:00"/>
    <x v="42"/>
  </r>
  <r>
    <x v="10"/>
    <s v="WE"/>
    <x v="2"/>
    <s v="552-226-21"/>
    <n v="5125961"/>
    <n v="276760"/>
    <d v="2021-01-07T00:00:00"/>
    <x v="115"/>
  </r>
  <r>
    <x v="10"/>
    <s v="WE"/>
    <x v="0"/>
    <s v="006-082-15"/>
    <n v="5129026"/>
    <n v="297000"/>
    <d v="2021-01-15T00:00:00"/>
    <x v="4"/>
  </r>
  <r>
    <x v="10"/>
    <s v="WE"/>
    <x v="1"/>
    <s v="090-363-10"/>
    <n v="5126839"/>
    <n v="276210"/>
    <d v="2021-01-11T00:00:00"/>
    <x v="29"/>
  </r>
  <r>
    <x v="10"/>
    <s v="WE"/>
    <x v="1"/>
    <s v="141-462-27"/>
    <n v="5134387"/>
    <n v="494427"/>
    <d v="2021-01-28T00:00:00"/>
    <x v="47"/>
  </r>
  <r>
    <x v="10"/>
    <s v="WE"/>
    <x v="3"/>
    <s v="002-040-56"/>
    <n v="5126511"/>
    <n v="2500000"/>
    <d v="2021-01-08T00:00:00"/>
    <x v="152"/>
  </r>
  <r>
    <x v="10"/>
    <s v="WE"/>
    <x v="0"/>
    <s v="001-340-14"/>
    <n v="5132082"/>
    <n v="260000"/>
    <d v="2021-01-25T00:00:00"/>
    <x v="149"/>
  </r>
  <r>
    <x v="10"/>
    <s v="WE"/>
    <x v="0"/>
    <s v="402-502-08"/>
    <n v="5126533"/>
    <n v="414500"/>
    <d v="2021-01-08T00:00:00"/>
    <x v="18"/>
  </r>
  <r>
    <x v="10"/>
    <s v="WE"/>
    <x v="2"/>
    <s v="035-351-02"/>
    <n v="5126929"/>
    <n v="180797"/>
    <d v="2021-01-11T00:00:00"/>
    <x v="72"/>
  </r>
  <r>
    <x v="10"/>
    <s v="WE"/>
    <x v="0"/>
    <s v="522-944-18"/>
    <n v="5129543"/>
    <n v="404250"/>
    <d v="2021-01-19T00:00:00"/>
    <x v="18"/>
  </r>
  <r>
    <x v="10"/>
    <s v="WE"/>
    <x v="0"/>
    <s v="027-265-01"/>
    <n v="5127026"/>
    <n v="107000"/>
    <d v="2021-01-11T00:00:00"/>
    <x v="12"/>
  </r>
  <r>
    <x v="10"/>
    <s v="WE"/>
    <x v="0"/>
    <s v="524-372-05"/>
    <n v="5126921"/>
    <n v="308000"/>
    <d v="2021-01-11T00:00:00"/>
    <x v="149"/>
  </r>
  <r>
    <x v="10"/>
    <s v="WE"/>
    <x v="0"/>
    <s v="502-282-07"/>
    <n v="5126835"/>
    <n v="190000"/>
    <d v="2021-01-11T00:00:00"/>
    <x v="5"/>
  </r>
  <r>
    <x v="10"/>
    <s v="WE"/>
    <x v="0"/>
    <s v="021-395-15"/>
    <n v="5129577"/>
    <n v="191300"/>
    <d v="2021-01-19T00:00:00"/>
    <x v="148"/>
  </r>
  <r>
    <x v="10"/>
    <s v="WE"/>
    <x v="0"/>
    <s v="047-090-04"/>
    <n v="5129532"/>
    <n v="548250"/>
    <d v="2021-01-19T00:00:00"/>
    <x v="59"/>
  </r>
  <r>
    <x v="10"/>
    <s v="WE"/>
    <x v="1"/>
    <s v="018-042-05"/>
    <n v="5126844"/>
    <n v="370000"/>
    <d v="2021-01-11T00:00:00"/>
    <x v="62"/>
  </r>
  <r>
    <x v="10"/>
    <s v="WE"/>
    <x v="0"/>
    <s v="204-112-15"/>
    <n v="5129520"/>
    <n v="285000"/>
    <d v="2021-01-19T00:00:00"/>
    <x v="29"/>
  </r>
  <r>
    <x v="10"/>
    <s v="WE"/>
    <x v="0"/>
    <s v="502-491-27"/>
    <n v="5126877"/>
    <n v="315000"/>
    <d v="2021-01-11T00:00:00"/>
    <x v="142"/>
  </r>
  <r>
    <x v="10"/>
    <s v="WE"/>
    <x v="0"/>
    <s v="038-730-32"/>
    <n v="5126897"/>
    <n v="350500"/>
    <d v="2021-01-11T00:00:00"/>
    <x v="12"/>
  </r>
  <r>
    <x v="10"/>
    <s v="WE"/>
    <x v="1"/>
    <s v="530-752-08"/>
    <n v="5129266"/>
    <n v="203757"/>
    <d v="2021-01-15T00:00:00"/>
    <x v="10"/>
  </r>
  <r>
    <x v="10"/>
    <s v="WE"/>
    <x v="0"/>
    <s v="028-231-21"/>
    <n v="5134564"/>
    <n v="209000"/>
    <d v="2021-01-28T00:00:00"/>
    <x v="34"/>
  </r>
  <r>
    <x v="10"/>
    <s v="WE"/>
    <x v="0"/>
    <s v="141-582-12"/>
    <n v="5126909"/>
    <n v="290000"/>
    <d v="2021-01-11T00:00:00"/>
    <x v="153"/>
  </r>
  <r>
    <x v="10"/>
    <s v="WE"/>
    <x v="0"/>
    <s v="027-173-20"/>
    <n v="5126605"/>
    <n v="280000"/>
    <d v="2021-01-08T00:00:00"/>
    <x v="10"/>
  </r>
  <r>
    <x v="10"/>
    <s v="WE"/>
    <x v="0"/>
    <s v="508-121-02"/>
    <n v="5126536"/>
    <n v="196000"/>
    <d v="2021-01-08T00:00:00"/>
    <x v="115"/>
  </r>
  <r>
    <x v="10"/>
    <s v="WE"/>
    <x v="0"/>
    <s v="514-561-16"/>
    <n v="5126188"/>
    <n v="358250"/>
    <d v="2021-01-08T00:00:00"/>
    <x v="150"/>
  </r>
  <r>
    <x v="10"/>
    <s v="WE"/>
    <x v="0"/>
    <s v="023-662-20"/>
    <n v="5135076"/>
    <n v="548250"/>
    <d v="2021-01-29T00:00:00"/>
    <x v="5"/>
  </r>
  <r>
    <x v="10"/>
    <s v="WE"/>
    <x v="0"/>
    <s v="222-122-07"/>
    <n v="5129863"/>
    <n v="362000"/>
    <d v="2021-01-19T00:00:00"/>
    <x v="50"/>
  </r>
  <r>
    <x v="10"/>
    <s v="WE"/>
    <x v="0"/>
    <s v="534-631-20"/>
    <n v="5131925"/>
    <n v="420000"/>
    <d v="2021-01-25T00:00:00"/>
    <x v="87"/>
  </r>
  <r>
    <x v="10"/>
    <s v="WE"/>
    <x v="0"/>
    <s v="041-170-36"/>
    <n v="5129676"/>
    <n v="325000"/>
    <d v="2021-01-19T00:00:00"/>
    <x v="34"/>
  </r>
  <r>
    <x v="10"/>
    <s v="WE"/>
    <x v="0"/>
    <s v="518-631-05"/>
    <n v="5129837"/>
    <n v="400000"/>
    <d v="2021-01-19T00:00:00"/>
    <x v="95"/>
  </r>
  <r>
    <x v="10"/>
    <s v="WE"/>
    <x v="0"/>
    <s v="514-561-11"/>
    <n v="5129679"/>
    <n v="524000"/>
    <d v="2021-01-19T00:00:00"/>
    <x v="12"/>
  </r>
  <r>
    <x v="10"/>
    <s v="WE"/>
    <x v="0"/>
    <s v="038-633-04"/>
    <n v="5131945"/>
    <n v="268000"/>
    <d v="2021-01-25T00:00:00"/>
    <x v="148"/>
  </r>
  <r>
    <x v="10"/>
    <s v="WE"/>
    <x v="0"/>
    <s v="049-601-02"/>
    <n v="5129772"/>
    <n v="265000"/>
    <d v="2021-01-19T00:00:00"/>
    <x v="149"/>
  </r>
  <r>
    <x v="10"/>
    <s v="WE"/>
    <x v="0"/>
    <s v="078-132-02"/>
    <n v="5129768"/>
    <n v="130000"/>
    <d v="2021-01-19T00:00:00"/>
    <x v="88"/>
  </r>
  <r>
    <x v="10"/>
    <s v="WE"/>
    <x v="0"/>
    <s v="039-522-14"/>
    <n v="5126244"/>
    <n v="285000"/>
    <d v="2021-01-08T00:00:00"/>
    <x v="154"/>
  </r>
  <r>
    <x v="10"/>
    <s v="WE"/>
    <x v="0"/>
    <s v="055-281-20"/>
    <n v="5135002"/>
    <n v="139000"/>
    <d v="2021-01-29T00:00:00"/>
    <x v="18"/>
  </r>
  <r>
    <x v="10"/>
    <s v="WE"/>
    <x v="2"/>
    <s v="550-311-19"/>
    <n v="5134999"/>
    <n v="269739"/>
    <d v="2021-01-29T00:00:00"/>
    <x v="10"/>
  </r>
  <r>
    <x v="10"/>
    <s v="WE"/>
    <x v="0"/>
    <s v="556-372-03"/>
    <n v="5129003"/>
    <n v="273000"/>
    <d v="2021-01-15T00:00:00"/>
    <x v="10"/>
  </r>
  <r>
    <x v="10"/>
    <s v="WE"/>
    <x v="3"/>
    <s v="086-680-00 AND MORE"/>
    <n v="5126475"/>
    <n v="1500000"/>
    <d v="2021-01-08T00:00:00"/>
    <x v="152"/>
  </r>
  <r>
    <x v="10"/>
    <s v="WE"/>
    <x v="0"/>
    <s v="051-122-05"/>
    <n v="5127029"/>
    <n v="129800"/>
    <d v="2021-01-11T00:00:00"/>
    <x v="95"/>
  </r>
  <r>
    <x v="10"/>
    <s v="WE"/>
    <x v="0"/>
    <s v="516-191-02"/>
    <n v="5126996"/>
    <n v="320000"/>
    <d v="2021-01-11T00:00:00"/>
    <x v="12"/>
  </r>
  <r>
    <x v="10"/>
    <s v="WE"/>
    <x v="0"/>
    <s v="160-470-12"/>
    <n v="5126446"/>
    <n v="270300"/>
    <d v="2021-01-08T00:00:00"/>
    <x v="65"/>
  </r>
  <r>
    <x v="10"/>
    <s v="WE"/>
    <x v="0"/>
    <s v="150-073-04"/>
    <n v="5129111"/>
    <n v="392000"/>
    <d v="2021-01-15T00:00:00"/>
    <x v="18"/>
  </r>
  <r>
    <x v="10"/>
    <s v="WE"/>
    <x v="0"/>
    <s v="083-753-07"/>
    <n v="5132115"/>
    <n v="350000"/>
    <d v="2021-01-25T00:00:00"/>
    <x v="0"/>
  </r>
  <r>
    <x v="10"/>
    <s v="WE"/>
    <x v="0"/>
    <s v="018-333-09"/>
    <n v="5133291"/>
    <n v="476500"/>
    <d v="2021-01-26T00:00:00"/>
    <x v="115"/>
  </r>
  <r>
    <x v="10"/>
    <s v="WE"/>
    <x v="0"/>
    <s v="085-281-33"/>
    <n v="5129083"/>
    <n v="102000"/>
    <d v="2021-01-15T00:00:00"/>
    <x v="34"/>
  </r>
  <r>
    <x v="10"/>
    <s v="WE"/>
    <x v="0"/>
    <s v="087-104-03"/>
    <n v="5128541"/>
    <n v="252500"/>
    <d v="2021-01-14T00:00:00"/>
    <x v="150"/>
  </r>
  <r>
    <x v="10"/>
    <s v="WE"/>
    <x v="2"/>
    <s v="554-193-08"/>
    <n v="5129075"/>
    <n v="245889"/>
    <d v="2021-01-15T00:00:00"/>
    <x v="10"/>
  </r>
  <r>
    <x v="10"/>
    <s v="WE"/>
    <x v="0"/>
    <s v="018-300-30 &amp; 33"/>
    <n v="5132114"/>
    <n v="765872"/>
    <d v="2021-01-25T00:00:00"/>
    <x v="28"/>
  </r>
  <r>
    <x v="10"/>
    <s v="WE"/>
    <x v="0"/>
    <s v="040-412-04"/>
    <n v="5134470"/>
    <n v="1040800"/>
    <d v="2021-01-28T00:00:00"/>
    <x v="148"/>
  </r>
  <r>
    <x v="10"/>
    <s v="WE"/>
    <x v="0"/>
    <s v="516-101-06"/>
    <n v="5129201"/>
    <n v="185000"/>
    <d v="2021-01-15T00:00:00"/>
    <x v="95"/>
  </r>
  <r>
    <x v="10"/>
    <s v="WE"/>
    <x v="4"/>
    <s v="023-662-20"/>
    <n v="5135077"/>
    <n v="127145"/>
    <d v="2021-01-29T00:00:00"/>
    <x v="5"/>
  </r>
  <r>
    <x v="10"/>
    <s v="WE"/>
    <x v="0"/>
    <s v="524-193-13"/>
    <n v="5126295"/>
    <n v="392000"/>
    <d v="2021-01-08T00:00:00"/>
    <x v="150"/>
  </r>
  <r>
    <x v="10"/>
    <s v="WE"/>
    <x v="0"/>
    <s v="400-081-03"/>
    <n v="5130390"/>
    <n v="183000"/>
    <d v="2021-01-20T00:00:00"/>
    <x v="95"/>
  </r>
  <r>
    <x v="10"/>
    <s v="WE"/>
    <x v="0"/>
    <s v="017-510-33"/>
    <n v="5131284"/>
    <n v="546000"/>
    <d v="2021-01-22T00:00:00"/>
    <x v="87"/>
  </r>
  <r>
    <x v="10"/>
    <s v="WE"/>
    <x v="6"/>
    <s v="023-191-04"/>
    <n v="5130365"/>
    <n v="773300"/>
    <d v="2021-01-20T00:00:00"/>
    <x v="155"/>
  </r>
  <r>
    <x v="10"/>
    <s v="WE"/>
    <x v="0"/>
    <s v="049-222-02"/>
    <n v="5130669"/>
    <n v="487000"/>
    <d v="2021-01-21T00:00:00"/>
    <x v="21"/>
  </r>
  <r>
    <x v="10"/>
    <s v="WE"/>
    <x v="0"/>
    <s v="160-822-28"/>
    <n v="5124850"/>
    <n v="248000"/>
    <d v="2021-01-05T00:00:00"/>
    <x v="34"/>
  </r>
  <r>
    <x v="10"/>
    <s v="WE"/>
    <x v="0"/>
    <s v="003-043-16"/>
    <n v="5131554"/>
    <n v="107000"/>
    <d v="2021-01-22T00:00:00"/>
    <x v="115"/>
  </r>
  <r>
    <x v="10"/>
    <s v="WE"/>
    <x v="1"/>
    <s v="033-072-02"/>
    <n v="5135259"/>
    <n v="184517"/>
    <d v="2021-01-29T00:00:00"/>
    <x v="10"/>
  </r>
  <r>
    <x v="10"/>
    <s v="WE"/>
    <x v="0"/>
    <s v="018-012-09"/>
    <n v="5135211"/>
    <n v="266000"/>
    <d v="2021-01-29T00:00:00"/>
    <x v="17"/>
  </r>
  <r>
    <x v="10"/>
    <s v="WE"/>
    <x v="0"/>
    <s v="510-465-16"/>
    <n v="5131561"/>
    <n v="194000"/>
    <d v="2021-01-22T00:00:00"/>
    <x v="21"/>
  </r>
  <r>
    <x v="10"/>
    <s v="WE"/>
    <x v="0"/>
    <s v="143-061-15"/>
    <n v="5135308"/>
    <n v="229000"/>
    <d v="2021-01-29T00:00:00"/>
    <x v="34"/>
  </r>
  <r>
    <x v="10"/>
    <s v="WE"/>
    <x v="0"/>
    <s v="006-041-25"/>
    <n v="5131309"/>
    <n v="284100"/>
    <d v="2021-01-22T00:00:00"/>
    <x v="20"/>
  </r>
  <r>
    <x v="10"/>
    <s v="WE"/>
    <x v="0"/>
    <s v="001-134-01"/>
    <n v="5130901"/>
    <n v="199500"/>
    <d v="2021-01-21T00:00:00"/>
    <x v="18"/>
  </r>
  <r>
    <x v="10"/>
    <s v="WE"/>
    <x v="0"/>
    <s v="021-382-13"/>
    <n v="5130791"/>
    <n v="219200"/>
    <d v="2021-01-21T00:00:00"/>
    <x v="12"/>
  </r>
  <r>
    <x v="10"/>
    <s v="WE"/>
    <x v="1"/>
    <s v="140-082-14"/>
    <n v="5131312"/>
    <n v="489435"/>
    <d v="2021-01-22T00:00:00"/>
    <x v="29"/>
  </r>
  <r>
    <x v="10"/>
    <s v="WE"/>
    <x v="0"/>
    <s v="528-272-07"/>
    <n v="5130702"/>
    <n v="100000"/>
    <d v="2021-01-21T00:00:00"/>
    <x v="59"/>
  </r>
  <r>
    <x v="10"/>
    <s v="WE"/>
    <x v="0"/>
    <s v="204-173-17"/>
    <n v="5130784"/>
    <n v="337000"/>
    <d v="2021-01-21T00:00:00"/>
    <x v="156"/>
  </r>
  <r>
    <x v="10"/>
    <s v="WE"/>
    <x v="0"/>
    <s v="204-271-16"/>
    <n v="5135491"/>
    <n v="220000"/>
    <d v="2021-01-29T00:00:00"/>
    <x v="10"/>
  </r>
  <r>
    <x v="10"/>
    <s v="WE"/>
    <x v="1"/>
    <s v="530-714-02"/>
    <n v="5130522"/>
    <n v="437193"/>
    <d v="2021-01-20T00:00:00"/>
    <x v="21"/>
  </r>
  <r>
    <x v="10"/>
    <s v="WE"/>
    <x v="1"/>
    <s v="532-232-04"/>
    <n v="5128097"/>
    <n v="385936"/>
    <d v="2021-01-13T00:00:00"/>
    <x v="12"/>
  </r>
  <r>
    <x v="10"/>
    <s v="WE"/>
    <x v="0"/>
    <s v="204-411-13"/>
    <n v="5130518"/>
    <n v="358000"/>
    <d v="2021-01-20T00:00:00"/>
    <x v="21"/>
  </r>
  <r>
    <x v="10"/>
    <s v="WE"/>
    <x v="1"/>
    <s v="402-501-16"/>
    <n v="5130511"/>
    <n v="299373"/>
    <d v="2021-01-20T00:00:00"/>
    <x v="18"/>
  </r>
  <r>
    <x v="10"/>
    <s v="WE"/>
    <x v="0"/>
    <s v="018-043-19"/>
    <n v="5124644"/>
    <n v="130000"/>
    <d v="2021-01-05T00:00:00"/>
    <x v="10"/>
  </r>
  <r>
    <x v="10"/>
    <s v="WE"/>
    <x v="0"/>
    <s v="009-131-40"/>
    <n v="5130470"/>
    <n v="894000"/>
    <d v="2021-01-20T00:00:00"/>
    <x v="157"/>
  </r>
  <r>
    <x v="10"/>
    <s v="WE"/>
    <x v="0"/>
    <s v="516-041-03"/>
    <n v="5124001"/>
    <n v="260000"/>
    <d v="2021-01-04T00:00:00"/>
    <x v="115"/>
  </r>
  <r>
    <x v="10"/>
    <s v="WE"/>
    <x v="0"/>
    <s v="007-404-15"/>
    <n v="5124784"/>
    <n v="76750"/>
    <d v="2021-01-05T00:00:00"/>
    <x v="18"/>
  </r>
  <r>
    <x v="10"/>
    <s v="WE"/>
    <x v="0"/>
    <s v="021-661-12"/>
    <n v="5135464"/>
    <n v="264000"/>
    <d v="2021-01-29T00:00:00"/>
    <x v="10"/>
  </r>
  <r>
    <x v="10"/>
    <s v="WE"/>
    <x v="0"/>
    <s v="152-741-05"/>
    <n v="5130658"/>
    <n v="209000"/>
    <d v="2021-01-21T00:00:00"/>
    <x v="20"/>
  </r>
  <r>
    <x v="10"/>
    <s v="WE"/>
    <x v="0"/>
    <s v="204-472-03"/>
    <n v="5131532"/>
    <n v="286000"/>
    <d v="2021-01-22T00:00:00"/>
    <x v="149"/>
  </r>
  <r>
    <x v="10"/>
    <s v="WE"/>
    <x v="0"/>
    <s v="004-242-08"/>
    <n v="5135280"/>
    <n v="192000"/>
    <d v="2021-01-29T00:00:00"/>
    <x v="33"/>
  </r>
  <r>
    <x v="10"/>
    <s v="WE"/>
    <x v="0"/>
    <s v="027-163-01"/>
    <n v="5131540"/>
    <n v="224750"/>
    <d v="2021-01-22T00:00:00"/>
    <x v="11"/>
  </r>
  <r>
    <x v="10"/>
    <s v="WE"/>
    <x v="0"/>
    <s v="554-042-02"/>
    <n v="5124541"/>
    <n v="165000"/>
    <d v="2021-01-05T00:00:00"/>
    <x v="10"/>
  </r>
  <r>
    <x v="10"/>
    <s v="WE"/>
    <x v="0"/>
    <s v="556-591-45"/>
    <n v="5130837"/>
    <n v="285000"/>
    <d v="2021-01-21T00:00:00"/>
    <x v="59"/>
  </r>
  <r>
    <x v="10"/>
    <s v="WE"/>
    <x v="0"/>
    <s v="516-463-08"/>
    <n v="5135200"/>
    <n v="288650"/>
    <d v="2021-01-29T00:00:00"/>
    <x v="11"/>
  </r>
  <r>
    <x v="10"/>
    <s v="WE"/>
    <x v="0"/>
    <s v="232-671-04"/>
    <n v="5135574"/>
    <n v="316800"/>
    <d v="2021-01-29T00:00:00"/>
    <x v="10"/>
  </r>
  <r>
    <x v="10"/>
    <s v="WE"/>
    <x v="0"/>
    <s v="039-412-10"/>
    <n v="5124610"/>
    <n v="296000"/>
    <d v="2021-01-05T00:00:00"/>
    <x v="88"/>
  </r>
  <r>
    <x v="10"/>
    <s v="WE"/>
    <x v="0"/>
    <s v="530-131-04"/>
    <n v="5125550"/>
    <n v="106000"/>
    <d v="2021-01-06T00:00:00"/>
    <x v="18"/>
  </r>
  <r>
    <x v="10"/>
    <s v="WE"/>
    <x v="0"/>
    <s v="554-241-10"/>
    <n v="5123898"/>
    <n v="277000"/>
    <d v="2021-01-04T00:00:00"/>
    <x v="21"/>
  </r>
  <r>
    <x v="10"/>
    <s v="WE"/>
    <x v="0"/>
    <s v="528-205-03"/>
    <n v="5130705"/>
    <n v="345000"/>
    <d v="2021-01-21T00:00:00"/>
    <x v="21"/>
  </r>
  <r>
    <x v="10"/>
    <s v="WE"/>
    <x v="0"/>
    <s v="031-401-24"/>
    <n v="5125938"/>
    <n v="170000"/>
    <d v="2021-01-07T00:00:00"/>
    <x v="115"/>
  </r>
  <r>
    <x v="10"/>
    <s v="WE"/>
    <x v="0"/>
    <s v="143-141-01"/>
    <n v="5131897"/>
    <n v="345000"/>
    <d v="2021-01-25T00:00:00"/>
    <x v="87"/>
  </r>
  <r>
    <x v="10"/>
    <s v="WE"/>
    <x v="0"/>
    <s v="532-101-01"/>
    <n v="5135538"/>
    <n v="173000"/>
    <d v="2021-01-29T00:00:00"/>
    <x v="149"/>
  </r>
  <r>
    <x v="10"/>
    <s v="WE"/>
    <x v="0"/>
    <s v="234-621-25"/>
    <n v="5125746"/>
    <n v="238218"/>
    <d v="2021-01-07T00:00:00"/>
    <x v="10"/>
  </r>
  <r>
    <x v="10"/>
    <s v="WE"/>
    <x v="0"/>
    <s v="528-213-08"/>
    <n v="5130954"/>
    <n v="339730"/>
    <d v="2021-01-21T00:00:00"/>
    <x v="21"/>
  </r>
  <r>
    <x v="10"/>
    <s v="WE"/>
    <x v="0"/>
    <s v="080-341-13"/>
    <n v="5135540"/>
    <n v="211000"/>
    <d v="2021-01-29T00:00:00"/>
    <x v="149"/>
  </r>
  <r>
    <x v="10"/>
    <s v="WE"/>
    <x v="0"/>
    <s v="011-554-19"/>
    <n v="5124059"/>
    <n v="413400"/>
    <d v="2021-01-04T00:00:00"/>
    <x v="65"/>
  </r>
  <r>
    <x v="10"/>
    <s v="WE"/>
    <x v="0"/>
    <s v="016-471-06"/>
    <n v="5125545"/>
    <n v="65000"/>
    <d v="2021-01-06T00:00:00"/>
    <x v="18"/>
  </r>
  <r>
    <x v="10"/>
    <s v="WE"/>
    <x v="0"/>
    <s v="028-330-21"/>
    <n v="5130119"/>
    <n v="279000"/>
    <d v="2021-01-20T00:00:00"/>
    <x v="21"/>
  </r>
  <r>
    <x v="10"/>
    <s v="WE"/>
    <x v="0"/>
    <s v="130-241-24"/>
    <n v="5135187"/>
    <n v="4500000"/>
    <d v="2021-01-29T00:00:00"/>
    <x v="50"/>
  </r>
  <r>
    <x v="10"/>
    <s v="WE"/>
    <x v="0"/>
    <s v="038-634-08"/>
    <n v="5123916"/>
    <n v="200000"/>
    <d v="2021-01-04T00:00:00"/>
    <x v="158"/>
  </r>
  <r>
    <x v="10"/>
    <s v="WE"/>
    <x v="0"/>
    <s v="518-062-05"/>
    <n v="5125519"/>
    <n v="172000"/>
    <d v="2021-01-06T00:00:00"/>
    <x v="115"/>
  </r>
  <r>
    <x v="10"/>
    <s v="WE"/>
    <x v="0"/>
    <s v="021-633-15"/>
    <n v="5135170"/>
    <n v="151500"/>
    <d v="2021-01-29T00:00:00"/>
    <x v="10"/>
  </r>
  <r>
    <x v="10"/>
    <s v="WE"/>
    <x v="0"/>
    <s v="023-381-10"/>
    <n v="5130161"/>
    <n v="548250"/>
    <d v="2021-01-20T00:00:00"/>
    <x v="21"/>
  </r>
  <r>
    <x v="10"/>
    <s v="WE"/>
    <x v="0"/>
    <s v="200-242-11"/>
    <n v="5125648"/>
    <n v="277000"/>
    <d v="2021-01-07T00:00:00"/>
    <x v="21"/>
  </r>
  <r>
    <x v="10"/>
    <s v="WE"/>
    <x v="0"/>
    <s v="023-175-15"/>
    <n v="5123857"/>
    <n v="337300"/>
    <d v="2021-01-04T00:00:00"/>
    <x v="20"/>
  </r>
  <r>
    <x v="10"/>
    <s v="WE"/>
    <x v="0"/>
    <s v="047-021-29"/>
    <n v="5130218"/>
    <n v="548250"/>
    <d v="2021-01-20T00:00:00"/>
    <x v="158"/>
  </r>
  <r>
    <x v="10"/>
    <s v="WE"/>
    <x v="8"/>
    <s v="562-053-03"/>
    <n v="5130938"/>
    <n v="11783"/>
    <d v="2021-01-21T00:00:00"/>
    <x v="46"/>
  </r>
  <r>
    <x v="10"/>
    <s v="WE"/>
    <x v="0"/>
    <s v="041-212-01"/>
    <n v="5130065"/>
    <n v="448200"/>
    <d v="2021-01-20T00:00:00"/>
    <x v="20"/>
  </r>
  <r>
    <x v="10"/>
    <s v="WE"/>
    <x v="2"/>
    <s v="017-273-04"/>
    <n v="5125851"/>
    <n v="214113"/>
    <d v="2021-01-07T00:00:00"/>
    <x v="159"/>
  </r>
  <r>
    <x v="10"/>
    <s v="WE"/>
    <x v="0"/>
    <s v="528-073-04"/>
    <n v="5131304"/>
    <n v="313000"/>
    <d v="2021-01-22T00:00:00"/>
    <x v="16"/>
  </r>
  <r>
    <x v="10"/>
    <s v="WE"/>
    <x v="0"/>
    <s v="028-442-08"/>
    <n v="5125852"/>
    <n v="283000"/>
    <d v="2021-01-07T00:00:00"/>
    <x v="29"/>
  </r>
  <r>
    <x v="10"/>
    <s v="WE"/>
    <x v="0"/>
    <s v="556-071-23"/>
    <n v="5124102"/>
    <n v="152000"/>
    <d v="2021-01-04T00:00:00"/>
    <x v="18"/>
  </r>
  <r>
    <x v="10"/>
    <s v="WE"/>
    <x v="0"/>
    <s v="514-581-04"/>
    <n v="5123861"/>
    <n v="385983"/>
    <d v="2021-01-04T00:00:00"/>
    <x v="31"/>
  </r>
  <r>
    <x v="10"/>
    <s v="WE"/>
    <x v="1"/>
    <s v="087-511-05"/>
    <n v="5130933"/>
    <n v="320000"/>
    <d v="2021-01-21T00:00:00"/>
    <x v="91"/>
  </r>
  <r>
    <x v="10"/>
    <s v="WE"/>
    <x v="0"/>
    <s v="510-613-14"/>
    <n v="5125868"/>
    <n v="347000"/>
    <d v="2021-01-07T00:00:00"/>
    <x v="10"/>
  </r>
  <r>
    <x v="10"/>
    <s v="WE"/>
    <x v="0"/>
    <s v="041-512-01"/>
    <n v="5131869"/>
    <n v="152000"/>
    <d v="2021-01-25T00:00:00"/>
    <x v="5"/>
  </r>
  <r>
    <x v="10"/>
    <s v="WE"/>
    <x v="0"/>
    <s v="131-012-46"/>
    <n v="5131305"/>
    <n v="622500"/>
    <d v="2021-01-22T00:00:00"/>
    <x v="160"/>
  </r>
  <r>
    <x v="10"/>
    <s v="WE"/>
    <x v="0"/>
    <s v="005-361-01"/>
    <n v="5129946"/>
    <n v="224000"/>
    <d v="2021-01-19T00:00:00"/>
    <x v="18"/>
  </r>
  <r>
    <x v="10"/>
    <s v="WE"/>
    <x v="0"/>
    <s v="041-311-03"/>
    <n v="5129945"/>
    <n v="433000"/>
    <d v="2021-01-19T00:00:00"/>
    <x v="20"/>
  </r>
  <r>
    <x v="10"/>
    <s v="WE"/>
    <x v="0"/>
    <s v="006-273-12"/>
    <n v="5129937"/>
    <n v="186000"/>
    <d v="2021-01-19T00:00:00"/>
    <x v="115"/>
  </r>
  <r>
    <x v="10"/>
    <s v="WE"/>
    <x v="1"/>
    <s v="514-300-44"/>
    <n v="5135376"/>
    <n v="276508"/>
    <d v="2021-01-29T00:00:00"/>
    <x v="11"/>
  </r>
  <r>
    <x v="10"/>
    <s v="WE"/>
    <x v="0"/>
    <s v="532-173-06"/>
    <n v="5123910"/>
    <n v="428000"/>
    <d v="2021-01-04T00:00:00"/>
    <x v="88"/>
  </r>
  <r>
    <x v="10"/>
    <s v="WE"/>
    <x v="0"/>
    <s v="402-120-24"/>
    <n v="5133969"/>
    <n v="144000"/>
    <d v="2021-01-27T00:00:00"/>
    <x v="26"/>
  </r>
  <r>
    <x v="10"/>
    <s v="WE"/>
    <x v="0"/>
    <s v="006-073-02"/>
    <n v="5127090"/>
    <n v="160000"/>
    <d v="2021-01-11T00:00:00"/>
    <x v="1"/>
  </r>
  <r>
    <x v="10"/>
    <s v="WE"/>
    <x v="0"/>
    <s v="165-173-06"/>
    <n v="5127087"/>
    <n v="321000"/>
    <d v="2021-01-11T00:00:00"/>
    <x v="157"/>
  </r>
  <r>
    <x v="10"/>
    <s v="WE"/>
    <x v="1"/>
    <s v="550-523-01"/>
    <n v="5134208"/>
    <n v="211634"/>
    <d v="2021-01-27T00:00:00"/>
    <x v="21"/>
  </r>
  <r>
    <x v="10"/>
    <s v="WE"/>
    <x v="0"/>
    <s v="049-351-20"/>
    <n v="5134221"/>
    <n v="185600"/>
    <d v="2021-01-27T00:00:00"/>
    <x v="65"/>
  </r>
  <r>
    <x v="10"/>
    <s v="WE"/>
    <x v="0"/>
    <s v="522-903-08"/>
    <n v="5127074"/>
    <n v="267400"/>
    <d v="2021-01-11T00:00:00"/>
    <x v="150"/>
  </r>
  <r>
    <x v="10"/>
    <s v="WE"/>
    <x v="0"/>
    <s v="140-872-11"/>
    <n v="5128931"/>
    <n v="201000"/>
    <d v="2021-01-15T00:00:00"/>
    <x v="10"/>
  </r>
  <r>
    <x v="10"/>
    <s v="WE"/>
    <x v="0"/>
    <s v="009-210-18"/>
    <n v="5130526"/>
    <n v="318450"/>
    <d v="2021-01-20T00:00:00"/>
    <x v="148"/>
  </r>
  <r>
    <x v="10"/>
    <s v="WE"/>
    <x v="1"/>
    <s v="021-224-05"/>
    <n v="5134950"/>
    <n v="345310"/>
    <d v="2021-01-29T00:00:00"/>
    <x v="20"/>
  </r>
  <r>
    <x v="10"/>
    <s v="WE"/>
    <x v="6"/>
    <s v="013-165-09"/>
    <n v="5127209"/>
    <n v="300000"/>
    <d v="2021-01-11T00:00:00"/>
    <x v="161"/>
  </r>
  <r>
    <x v="10"/>
    <s v="WE"/>
    <x v="0"/>
    <s v="021-631-21"/>
    <n v="5132736"/>
    <n v="255000"/>
    <d v="2021-01-26T00:00:00"/>
    <x v="21"/>
  </r>
  <r>
    <x v="10"/>
    <s v="WE"/>
    <x v="0"/>
    <s v="508-241-14"/>
    <n v="5132249"/>
    <n v="235500"/>
    <d v="2021-01-25T00:00:00"/>
    <x v="95"/>
  </r>
  <r>
    <x v="10"/>
    <s v="WE"/>
    <x v="0"/>
    <s v="520-171-03"/>
    <n v="5128796"/>
    <n v="314000"/>
    <d v="2021-01-15T00:00:00"/>
    <x v="5"/>
  </r>
  <r>
    <x v="10"/>
    <s v="WE"/>
    <x v="0"/>
    <s v="141-473-10"/>
    <n v="5128799"/>
    <n v="521750"/>
    <d v="2021-01-15T00:00:00"/>
    <x v="91"/>
  </r>
  <r>
    <x v="10"/>
    <s v="WE"/>
    <x v="1"/>
    <s v="002-072-14"/>
    <n v="5128800"/>
    <n v="338927"/>
    <d v="2021-01-15T00:00:00"/>
    <x v="5"/>
  </r>
  <r>
    <x v="10"/>
    <s v="WE"/>
    <x v="0"/>
    <s v="028-178-11"/>
    <n v="5128880"/>
    <n v="191000"/>
    <d v="2021-01-15T00:00:00"/>
    <x v="88"/>
  </r>
  <r>
    <x v="10"/>
    <s v="WE"/>
    <x v="0"/>
    <s v="141-263-07"/>
    <n v="5127346"/>
    <n v="508000"/>
    <d v="2021-01-12T00:00:00"/>
    <x v="9"/>
  </r>
  <r>
    <x v="10"/>
    <s v="WE"/>
    <x v="0"/>
    <s v="560-011-02"/>
    <n v="5127168"/>
    <n v="204000"/>
    <d v="2021-01-11T00:00:00"/>
    <x v="59"/>
  </r>
  <r>
    <x v="10"/>
    <s v="WE"/>
    <x v="0"/>
    <s v="522-161-04"/>
    <n v="5127850"/>
    <n v="238700"/>
    <d v="2021-01-13T00:00:00"/>
    <x v="20"/>
  </r>
  <r>
    <x v="10"/>
    <s v="WE"/>
    <x v="0"/>
    <s v="220-071-22"/>
    <n v="5133148"/>
    <n v="823000"/>
    <d v="2021-01-26T00:00:00"/>
    <x v="65"/>
  </r>
  <r>
    <x v="10"/>
    <s v="WE"/>
    <x v="0"/>
    <s v="042-251-12"/>
    <n v="5133136"/>
    <n v="317100"/>
    <d v="2021-01-26T00:00:00"/>
    <x v="115"/>
  </r>
  <r>
    <x v="10"/>
    <s v="WE"/>
    <x v="1"/>
    <s v="142-160-02"/>
    <n v="5129902"/>
    <n v="259000"/>
    <d v="2021-01-19T00:00:00"/>
    <x v="8"/>
  </r>
  <r>
    <x v="10"/>
    <s v="WE"/>
    <x v="0"/>
    <s v="028-141-31"/>
    <n v="5133843"/>
    <n v="118500"/>
    <d v="2021-01-27T00:00:00"/>
    <x v="20"/>
  </r>
  <r>
    <x v="10"/>
    <s v="WE"/>
    <x v="2"/>
    <s v="033-162-16"/>
    <n v="5127097"/>
    <n v="190410"/>
    <d v="2021-01-11T00:00:00"/>
    <x v="10"/>
  </r>
  <r>
    <x v="10"/>
    <s v="WE"/>
    <x v="0"/>
    <s v="019-698-07"/>
    <n v="5127091"/>
    <n v="207000"/>
    <d v="2021-01-11T00:00:00"/>
    <x v="115"/>
  </r>
  <r>
    <x v="10"/>
    <s v="WE"/>
    <x v="1"/>
    <s v="050-398-05"/>
    <n v="5127170"/>
    <n v="372960"/>
    <d v="2021-01-11T00:00:00"/>
    <x v="8"/>
  </r>
  <r>
    <x v="10"/>
    <s v="WE"/>
    <x v="0"/>
    <s v="234-091-07"/>
    <n v="5134204"/>
    <n v="328380"/>
    <d v="2021-01-27T00:00:00"/>
    <x v="18"/>
  </r>
  <r>
    <x v="10"/>
    <s v="WE"/>
    <x v="0"/>
    <s v="160-843-16"/>
    <n v="5132187"/>
    <n v="282000"/>
    <d v="2021-01-25T00:00:00"/>
    <x v="149"/>
  </r>
  <r>
    <x v="10"/>
    <s v="WE"/>
    <x v="3"/>
    <s v="011-271-07"/>
    <n v="5132186"/>
    <n v="280000"/>
    <d v="2021-01-25T00:00:00"/>
    <x v="54"/>
  </r>
  <r>
    <x v="10"/>
    <s v="WE"/>
    <x v="0"/>
    <s v="040-591-22"/>
    <n v="5132168"/>
    <n v="680000"/>
    <d v="2021-01-25T00:00:00"/>
    <x v="21"/>
  </r>
  <r>
    <x v="10"/>
    <s v="WE"/>
    <x v="0"/>
    <s v="043-221-57"/>
    <n v="5134165"/>
    <n v="240000"/>
    <d v="2021-01-27T00:00:00"/>
    <x v="29"/>
  </r>
  <r>
    <x v="10"/>
    <s v="WE"/>
    <x v="6"/>
    <s v="008-195-20 &amp; 22"/>
    <n v="5127208"/>
    <n v="300000"/>
    <d v="2021-01-11T00:00:00"/>
    <x v="161"/>
  </r>
  <r>
    <x v="10"/>
    <s v="WE"/>
    <x v="0"/>
    <s v="028-445-32"/>
    <n v="5127100"/>
    <n v="234000"/>
    <d v="2021-01-11T00:00:00"/>
    <x v="115"/>
  </r>
  <r>
    <x v="10"/>
    <s v="WE"/>
    <x v="0"/>
    <s v="402-011-09"/>
    <n v="5134099"/>
    <n v="199000"/>
    <d v="2021-01-27T00:00:00"/>
    <x v="34"/>
  </r>
  <r>
    <x v="10"/>
    <s v="WE"/>
    <x v="6"/>
    <s v="008-195-20 &amp; 22"/>
    <n v="5127176"/>
    <n v="620000"/>
    <d v="2021-01-11T00:00:00"/>
    <x v="162"/>
  </r>
  <r>
    <x v="10"/>
    <s v="WE"/>
    <x v="0"/>
    <s v="532-212-08"/>
    <n v="5130242"/>
    <n v="375750"/>
    <d v="2021-01-20T00:00:00"/>
    <x v="11"/>
  </r>
  <r>
    <x v="10"/>
    <s v="WE"/>
    <x v="0"/>
    <s v="530-391-01"/>
    <n v="5128803"/>
    <n v="160700"/>
    <d v="2021-01-15T00:00:00"/>
    <x v="20"/>
  </r>
  <r>
    <x v="10"/>
    <s v="WE"/>
    <x v="0"/>
    <s v="009-082-08"/>
    <n v="5135339"/>
    <n v="643000"/>
    <d v="2021-01-29T00:00:00"/>
    <x v="33"/>
  </r>
  <r>
    <x v="10"/>
    <s v="WE"/>
    <x v="0"/>
    <s v="204-493-04"/>
    <n v="5131773"/>
    <n v="355000"/>
    <d v="2021-01-25T00:00:00"/>
    <x v="31"/>
  </r>
  <r>
    <x v="10"/>
    <s v="WE"/>
    <x v="0"/>
    <s v="030-493-01"/>
    <n v="5135323"/>
    <n v="256000"/>
    <d v="2021-01-29T00:00:00"/>
    <x v="10"/>
  </r>
  <r>
    <x v="10"/>
    <s v="WE"/>
    <x v="0"/>
    <s v="200-421-13"/>
    <n v="5130261"/>
    <n v="286000"/>
    <d v="2021-01-20T00:00:00"/>
    <x v="95"/>
  </r>
  <r>
    <x v="10"/>
    <s v="WE"/>
    <x v="0"/>
    <s v="550-581-15"/>
    <n v="5124019"/>
    <n v="293000"/>
    <d v="2021-01-04T00:00:00"/>
    <x v="34"/>
  </r>
  <r>
    <x v="10"/>
    <s v="WE"/>
    <x v="0"/>
    <s v="530-892-03"/>
    <n v="5131761"/>
    <n v="192300"/>
    <d v="2021-01-25T00:00:00"/>
    <x v="12"/>
  </r>
  <r>
    <x v="10"/>
    <s v="WE"/>
    <x v="0"/>
    <s v="141-174-14"/>
    <n v="5131784"/>
    <n v="340000"/>
    <d v="2021-01-25T00:00:00"/>
    <x v="5"/>
  </r>
  <r>
    <x v="10"/>
    <s v="WE"/>
    <x v="0"/>
    <s v="049-850-01"/>
    <n v="5130283"/>
    <n v="400000"/>
    <d v="2021-01-20T00:00:00"/>
    <x v="63"/>
  </r>
  <r>
    <x v="10"/>
    <s v="WE"/>
    <x v="0"/>
    <s v="038-751-20"/>
    <n v="5130893"/>
    <n v="300000"/>
    <d v="2021-01-21T00:00:00"/>
    <x v="163"/>
  </r>
  <r>
    <x v="10"/>
    <s v="WE"/>
    <x v="0"/>
    <s v="038-472-06"/>
    <n v="5131317"/>
    <n v="218000"/>
    <d v="2021-01-22T00:00:00"/>
    <x v="164"/>
  </r>
  <r>
    <x v="10"/>
    <s v="WE"/>
    <x v="0"/>
    <s v="402-054-08"/>
    <n v="5135526"/>
    <n v="321000"/>
    <d v="2021-01-29T00:00:00"/>
    <x v="20"/>
  </r>
  <r>
    <x v="10"/>
    <s v="WE"/>
    <x v="0"/>
    <s v="530-722-05"/>
    <n v="5130898"/>
    <n v="411000"/>
    <d v="2021-01-21T00:00:00"/>
    <x v="47"/>
  </r>
  <r>
    <x v="10"/>
    <s v="WE"/>
    <x v="1"/>
    <s v="232-354-12"/>
    <n v="5135198"/>
    <n v="528774"/>
    <d v="2021-01-29T00:00:00"/>
    <x v="20"/>
  </r>
  <r>
    <x v="10"/>
    <s v="WE"/>
    <x v="0"/>
    <s v="204-290-16"/>
    <n v="5130219"/>
    <n v="204000"/>
    <d v="2021-01-20T00:00:00"/>
    <x v="11"/>
  </r>
  <r>
    <x v="10"/>
    <s v="WE"/>
    <x v="0"/>
    <s v="041-062-51"/>
    <n v="5124171"/>
    <n v="260000"/>
    <d v="2021-01-04T00:00:00"/>
    <x v="54"/>
  </r>
  <r>
    <x v="10"/>
    <s v="WE"/>
    <x v="0"/>
    <s v="514-511-05"/>
    <n v="5125183"/>
    <n v="333000"/>
    <d v="2021-01-06T00:00:00"/>
    <x v="76"/>
  </r>
  <r>
    <x v="10"/>
    <s v="WE"/>
    <x v="0"/>
    <s v="236-102-11"/>
    <n v="5125182"/>
    <n v="495500"/>
    <d v="2021-01-06T00:00:00"/>
    <x v="12"/>
  </r>
  <r>
    <x v="10"/>
    <s v="WE"/>
    <x v="0"/>
    <s v="218-072-04"/>
    <n v="5133819"/>
    <n v="449000"/>
    <d v="2021-01-27T00:00:00"/>
    <x v="59"/>
  </r>
  <r>
    <x v="10"/>
    <s v="WE"/>
    <x v="0"/>
    <s v="141-481-12"/>
    <n v="5132235"/>
    <n v="468000"/>
    <d v="2021-01-25T00:00:00"/>
    <x v="21"/>
  </r>
  <r>
    <x v="10"/>
    <s v="WE"/>
    <x v="0"/>
    <s v="010-430-70"/>
    <n v="5127249"/>
    <n v="378000"/>
    <d v="2021-01-11T00:00:00"/>
    <x v="12"/>
  </r>
  <r>
    <x v="10"/>
    <s v="WE"/>
    <x v="0"/>
    <s v="502-791-01"/>
    <n v="5134127"/>
    <n v="300000"/>
    <d v="2021-01-27T00:00:00"/>
    <x v="21"/>
  </r>
  <r>
    <x v="10"/>
    <s v="WE"/>
    <x v="0"/>
    <s v="152-792-07"/>
    <n v="5128850"/>
    <n v="645000"/>
    <d v="2021-01-15T00:00:00"/>
    <x v="21"/>
  </r>
  <r>
    <x v="10"/>
    <s v="WE"/>
    <x v="0"/>
    <s v="224-031-07"/>
    <n v="5132222"/>
    <n v="537000"/>
    <d v="2021-01-25T00:00:00"/>
    <x v="5"/>
  </r>
  <r>
    <x v="10"/>
    <s v="WE"/>
    <x v="1"/>
    <s v="526-493-07"/>
    <n v="5125167"/>
    <n v="295260"/>
    <d v="2021-01-06T00:00:00"/>
    <x v="10"/>
  </r>
  <r>
    <x v="10"/>
    <s v="WE"/>
    <x v="0"/>
    <s v="049-314-13"/>
    <n v="5134083"/>
    <n v="510400"/>
    <d v="2021-01-27T00:00:00"/>
    <x v="26"/>
  </r>
  <r>
    <x v="10"/>
    <s v="WE"/>
    <x v="0"/>
    <s v="550-522-08"/>
    <n v="5127465"/>
    <n v="190000"/>
    <d v="2021-01-12T00:00:00"/>
    <x v="31"/>
  </r>
  <r>
    <x v="10"/>
    <s v="WE"/>
    <x v="0"/>
    <s v="001-473-07"/>
    <n v="5123924"/>
    <n v="359000"/>
    <d v="2021-01-04T00:00:00"/>
    <x v="26"/>
  </r>
  <r>
    <x v="10"/>
    <s v="WE"/>
    <x v="0"/>
    <s v="027-383-29"/>
    <n v="5125079"/>
    <n v="224500"/>
    <d v="2021-01-06T00:00:00"/>
    <x v="29"/>
  </r>
  <r>
    <x v="10"/>
    <s v="WE"/>
    <x v="0"/>
    <s v="051-450-07"/>
    <n v="5131423"/>
    <n v="236750"/>
    <d v="2021-01-22T00:00:00"/>
    <x v="26"/>
  </r>
  <r>
    <x v="10"/>
    <s v="WE"/>
    <x v="0"/>
    <s v="089-521-08"/>
    <n v="5123948"/>
    <n v="254800"/>
    <d v="2021-01-04T00:00:00"/>
    <x v="26"/>
  </r>
  <r>
    <x v="10"/>
    <s v="WE"/>
    <x v="0"/>
    <s v="009-263-07"/>
    <n v="5131418"/>
    <n v="265000"/>
    <d v="2021-01-22T00:00:00"/>
    <x v="65"/>
  </r>
  <r>
    <x v="10"/>
    <s v="WE"/>
    <x v="0"/>
    <s v="010-102-06"/>
    <n v="5135220"/>
    <n v="259000"/>
    <d v="2021-01-29T00:00:00"/>
    <x v="59"/>
  </r>
  <r>
    <x v="10"/>
    <s v="WE"/>
    <x v="0"/>
    <s v="204-390-30"/>
    <n v="5131604"/>
    <n v="200000"/>
    <d v="2021-01-22T00:00:00"/>
    <x v="10"/>
  </r>
  <r>
    <x v="10"/>
    <s v="WE"/>
    <x v="0"/>
    <s v="086-471-35"/>
    <n v="5134138"/>
    <n v="173000"/>
    <d v="2021-01-27T00:00:00"/>
    <x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50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x="11"/>
        <item x="12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2">
        <item n="Lyon" x="13"/>
        <item x="12"/>
        <item x="19"/>
        <item m="1" x="24"/>
        <item x="8"/>
        <item x="4"/>
        <item x="3"/>
        <item x="9"/>
        <item m="1" x="29"/>
        <item x="11"/>
        <item x="0"/>
        <item x="20"/>
        <item x="1"/>
        <item m="1" x="21"/>
        <item m="1" x="25"/>
        <item m="1" x="22"/>
        <item x="16"/>
        <item x="17"/>
        <item x="10"/>
        <item m="1" x="26"/>
        <item m="1" x="27"/>
        <item x="18"/>
        <item x="5"/>
        <item m="1" x="23"/>
        <item m="1" x="28"/>
        <item m="1" x="30"/>
        <item x="2"/>
        <item x="6"/>
        <item x="7"/>
        <item x="14"/>
        <item x="15"/>
        <item t="default"/>
      </items>
    </pivotField>
    <pivotField axis="axisRow" compact="0" showAll="0" insertBlankRow="1">
      <items count="82">
        <item m="1" x="76"/>
        <item x="21"/>
        <item x="17"/>
        <item x="18"/>
        <item m="1" x="77"/>
        <item x="23"/>
        <item m="1" x="79"/>
        <item m="1" x="67"/>
        <item x="25"/>
        <item x="22"/>
        <item x="27"/>
        <item x="24"/>
        <item x="16"/>
        <item x="19"/>
        <item x="29"/>
        <item x="49"/>
        <item m="1" x="71"/>
        <item x="54"/>
        <item m="1" x="75"/>
        <item x="33"/>
        <item x="46"/>
        <item x="44"/>
        <item x="7"/>
        <item m="1" x="78"/>
        <item m="1" x="80"/>
        <item x="36"/>
        <item m="1" x="65"/>
        <item m="1" x="60"/>
        <item m="1" x="70"/>
        <item x="41"/>
        <item x="39"/>
        <item x="45"/>
        <item m="1" x="68"/>
        <item x="9"/>
        <item m="1" x="59"/>
        <item x="37"/>
        <item m="1" x="69"/>
        <item x="12"/>
        <item m="1" x="73"/>
        <item x="3"/>
        <item x="0"/>
        <item m="1" x="66"/>
        <item x="42"/>
        <item x="53"/>
        <item x="50"/>
        <item x="5"/>
        <item x="4"/>
        <item x="11"/>
        <item x="47"/>
        <item x="2"/>
        <item m="1" x="58"/>
        <item x="31"/>
        <item x="48"/>
        <item x="30"/>
        <item x="56"/>
        <item x="38"/>
        <item x="14"/>
        <item x="6"/>
        <item m="1" x="62"/>
        <item x="1"/>
        <item m="1" x="63"/>
        <item m="1" x="72"/>
        <item x="34"/>
        <item m="1" x="64"/>
        <item m="1" x="61"/>
        <item x="26"/>
        <item m="1" x="57"/>
        <item m="1" x="74"/>
        <item x="52"/>
        <item x="51"/>
        <item x="8"/>
        <item x="10"/>
        <item x="13"/>
        <item x="15"/>
        <item x="20"/>
        <item x="28"/>
        <item x="32"/>
        <item x="35"/>
        <item x="40"/>
        <item x="43"/>
        <item x="55"/>
        <item t="default"/>
      </items>
    </pivotField>
    <pivotField axis="axisPage" compact="0" showAll="0" insertBlankRow="1">
      <items count="9">
        <item x="5"/>
        <item x="6"/>
        <item x="1"/>
        <item x="2"/>
        <item x="4"/>
        <item x="0"/>
        <item x="3"/>
        <item m="1"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45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4"/>
    </i>
    <i r="2">
      <x v="56"/>
    </i>
    <i t="blank" r="1"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0"/>
    </i>
    <i r="2">
      <x v="71"/>
    </i>
    <i r="2">
      <x v="72"/>
    </i>
    <i r="2">
      <x v="73"/>
    </i>
    <i t="blank" r="1">
      <x v="6"/>
    </i>
    <i r="1">
      <x v="22"/>
    </i>
    <i r="2">
      <x v="22"/>
    </i>
    <i r="2">
      <x v="33"/>
    </i>
    <i t="blank" r="1">
      <x v="22"/>
    </i>
    <i r="1">
      <x v="27"/>
    </i>
    <i r="2">
      <x v="47"/>
    </i>
    <i t="blank" r="1">
      <x v="27"/>
    </i>
    <i r="1">
      <x v="28"/>
    </i>
    <i r="2">
      <x v="47"/>
    </i>
    <i t="blank" r="1">
      <x v="28"/>
    </i>
    <i>
      <x v="5"/>
    </i>
    <i r="1">
      <x/>
    </i>
    <i r="2">
      <x v="10"/>
    </i>
    <i r="2">
      <x v="65"/>
    </i>
    <i t="blank" r="1">
      <x/>
    </i>
    <i r="1">
      <x v="1"/>
    </i>
    <i r="2">
      <x v="11"/>
    </i>
    <i t="blank" r="1">
      <x v="1"/>
    </i>
    <i r="1">
      <x v="5"/>
    </i>
    <i r="2">
      <x v="74"/>
    </i>
    <i t="blank" r="1">
      <x v="5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t="blank" r="1">
      <x v="18"/>
    </i>
    <i r="1">
      <x v="22"/>
    </i>
    <i r="2">
      <x v="5"/>
    </i>
    <i r="2">
      <x v="9"/>
    </i>
    <i t="blank" r="1">
      <x v="22"/>
    </i>
    <i r="1">
      <x v="29"/>
    </i>
    <i r="2">
      <x v="13"/>
    </i>
    <i t="blank" r="1">
      <x v="29"/>
    </i>
    <i>
      <x v="8"/>
    </i>
    <i r="1">
      <x/>
    </i>
    <i r="2">
      <x v="25"/>
    </i>
    <i t="blank" r="1">
      <x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51"/>
    </i>
    <i r="2">
      <x v="55"/>
    </i>
    <i r="2">
      <x v="77"/>
    </i>
    <i t="blank" r="1">
      <x v="6"/>
    </i>
    <i r="1">
      <x v="7"/>
    </i>
    <i r="2">
      <x v="12"/>
    </i>
    <i r="2">
      <x v="53"/>
    </i>
    <i t="blank" r="1">
      <x v="7"/>
    </i>
    <i r="1">
      <x v="16"/>
    </i>
    <i r="2">
      <x v="76"/>
    </i>
    <i t="blank" r="1">
      <x v="16"/>
    </i>
    <i>
      <x v="9"/>
    </i>
    <i r="1">
      <x v="12"/>
    </i>
    <i r="2">
      <x v="30"/>
    </i>
    <i r="2">
      <x v="56"/>
    </i>
    <i r="2">
      <x v="78"/>
    </i>
    <i t="blank" r="1">
      <x v="12"/>
    </i>
    <i>
      <x v="10"/>
    </i>
    <i r="1">
      <x/>
    </i>
    <i r="2">
      <x v="15"/>
    </i>
    <i r="2">
      <x v="68"/>
    </i>
    <i t="blank" r="1">
      <x/>
    </i>
    <i r="1">
      <x v="2"/>
    </i>
    <i r="2">
      <x v="69"/>
    </i>
    <i t="blank" r="1">
      <x v="2"/>
    </i>
    <i r="1">
      <x v="6"/>
    </i>
    <i r="2">
      <x v="31"/>
    </i>
    <i r="2">
      <x v="42"/>
    </i>
    <i r="2">
      <x v="44"/>
    </i>
    <i r="2">
      <x v="48"/>
    </i>
    <i r="2">
      <x v="52"/>
    </i>
    <i r="2">
      <x v="79"/>
    </i>
    <i t="blank" r="1">
      <x v="6"/>
    </i>
    <i r="1">
      <x v="21"/>
    </i>
    <i r="2">
      <x v="17"/>
    </i>
    <i r="2">
      <x v="20"/>
    </i>
    <i r="2">
      <x v="21"/>
    </i>
    <i r="2">
      <x v="43"/>
    </i>
    <i r="2">
      <x v="80"/>
    </i>
    <i t="blank" r="1">
      <x v="21"/>
    </i>
    <i>
      <x v="11"/>
    </i>
    <i r="1">
      <x v="11"/>
    </i>
    <i r="2">
      <x v="54"/>
    </i>
    <i t="blank" r="1">
      <x v="11"/>
    </i>
    <i>
      <x v="13"/>
    </i>
    <i r="1">
      <x v="16"/>
    </i>
    <i r="2">
      <x v="13"/>
    </i>
    <i r="2">
      <x v="56"/>
    </i>
    <i t="blank" r="1">
      <x v="16"/>
    </i>
    <i r="1">
      <x v="17"/>
    </i>
    <i r="2">
      <x v="56"/>
    </i>
    <i t="blank" r="1">
      <x v="17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30"/>
    </i>
    <i r="2">
      <x v="75"/>
    </i>
    <i t="blank" r="1">
      <x v="30"/>
    </i>
    <i>
      <x v="18"/>
    </i>
    <i r="1">
      <x v="16"/>
    </i>
    <i r="2">
      <x v="29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672" firstHeaderRow="1" firstDataRow="2" firstDataCol="2" rowPageCount="1" colPageCount="1"/>
  <pivotFields count="8">
    <pivotField name="TITLE COMPANY" axis="axisRow" compact="0" showAll="0" insertBlankRow="1">
      <items count="18">
        <item x="0"/>
        <item m="1" x="14"/>
        <item m="1" x="13"/>
        <item x="3"/>
        <item x="4"/>
        <item m="1" x="16"/>
        <item m="1" x="15"/>
        <item x="7"/>
        <item x="8"/>
        <item x="10"/>
        <item m="1" x="12"/>
        <item x="6"/>
        <item m="1" x="11"/>
        <item x="1"/>
        <item x="2"/>
        <item x="5"/>
        <item x="9"/>
        <item t="default"/>
      </items>
    </pivotField>
    <pivotField compact="0" showAll="0" insertBlankRow="1"/>
    <pivotField axis="axisPage" compact="0" showAll="0" insertBlankRow="1">
      <items count="11">
        <item x="3"/>
        <item x="5"/>
        <item x="0"/>
        <item x="4"/>
        <item x="2"/>
        <item x="6"/>
        <item x="8"/>
        <item x="7"/>
        <item x="1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213">
        <item x="150"/>
        <item x="17"/>
        <item x="9"/>
        <item x="49"/>
        <item x="96"/>
        <item m="1" x="176"/>
        <item x="42"/>
        <item x="140"/>
        <item x="35"/>
        <item m="1" x="185"/>
        <item x="0"/>
        <item m="1" x="173"/>
        <item m="1" x="180"/>
        <item m="1" x="170"/>
        <item m="1" x="166"/>
        <item x="20"/>
        <item x="28"/>
        <item m="1" x="190"/>
        <item m="1" x="184"/>
        <item m="1" x="204"/>
        <item m="1" x="198"/>
        <item x="55"/>
        <item m="1" x="175"/>
        <item m="1" x="201"/>
        <item x="59"/>
        <item x="65"/>
        <item x="11"/>
        <item m="1" x="178"/>
        <item m="1" x="177"/>
        <item m="1" x="210"/>
        <item x="104"/>
        <item x="95"/>
        <item x="30"/>
        <item x="1"/>
        <item x="120"/>
        <item x="116"/>
        <item x="54"/>
        <item m="1" x="207"/>
        <item x="100"/>
        <item x="109"/>
        <item x="78"/>
        <item x="89"/>
        <item m="1" x="203"/>
        <item m="1" x="167"/>
        <item m="1" x="196"/>
        <item x="87"/>
        <item x="31"/>
        <item x="26"/>
        <item m="1" x="189"/>
        <item m="1" x="211"/>
        <item m="1" x="197"/>
        <item x="88"/>
        <item m="1" x="179"/>
        <item x="70"/>
        <item x="143"/>
        <item x="8"/>
        <item x="4"/>
        <item x="74"/>
        <item x="3"/>
        <item m="1" x="205"/>
        <item m="1" x="195"/>
        <item x="6"/>
        <item m="1" x="171"/>
        <item x="12"/>
        <item x="149"/>
        <item m="1" x="194"/>
        <item m="1" x="199"/>
        <item x="75"/>
        <item m="1" x="209"/>
        <item x="86"/>
        <item x="22"/>
        <item m="1" x="206"/>
        <item m="1" x="182"/>
        <item m="1" x="174"/>
        <item m="1" x="183"/>
        <item m="1" x="172"/>
        <item m="1" x="169"/>
        <item m="1" x="193"/>
        <item x="21"/>
        <item x="71"/>
        <item x="24"/>
        <item x="68"/>
        <item x="73"/>
        <item m="1" x="192"/>
        <item x="50"/>
        <item x="27"/>
        <item x="18"/>
        <item x="25"/>
        <item m="1" x="168"/>
        <item m="1" x="208"/>
        <item m="1" x="200"/>
        <item m="1" x="202"/>
        <item m="1" x="181"/>
        <item x="72"/>
        <item m="1" x="191"/>
        <item m="1" x="188"/>
        <item m="1" x="186"/>
        <item x="103"/>
        <item m="1" x="187"/>
        <item m="1" x="165"/>
        <item x="2"/>
        <item x="5"/>
        <item x="7"/>
        <item x="10"/>
        <item x="13"/>
        <item x="14"/>
        <item x="15"/>
        <item x="16"/>
        <item x="19"/>
        <item x="23"/>
        <item x="29"/>
        <item x="32"/>
        <item x="33"/>
        <item x="34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51"/>
        <item x="52"/>
        <item x="53"/>
        <item x="56"/>
        <item x="57"/>
        <item x="58"/>
        <item x="60"/>
        <item x="61"/>
        <item x="62"/>
        <item x="63"/>
        <item x="64"/>
        <item x="66"/>
        <item x="67"/>
        <item x="69"/>
        <item x="76"/>
        <item x="77"/>
        <item x="79"/>
        <item x="80"/>
        <item x="81"/>
        <item x="82"/>
        <item x="83"/>
        <item x="84"/>
        <item x="85"/>
        <item x="90"/>
        <item x="91"/>
        <item x="92"/>
        <item x="93"/>
        <item x="94"/>
        <item x="97"/>
        <item x="98"/>
        <item x="99"/>
        <item x="101"/>
        <item x="102"/>
        <item x="105"/>
        <item x="106"/>
        <item x="107"/>
        <item x="108"/>
        <item x="110"/>
        <item x="111"/>
        <item x="112"/>
        <item x="113"/>
        <item x="114"/>
        <item x="115"/>
        <item x="117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4"/>
        <item x="145"/>
        <item x="146"/>
        <item x="147"/>
        <item x="148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</pivotFields>
  <rowFields count="2">
    <field x="7"/>
    <field x="0"/>
  </rowFields>
  <rowItems count="668">
    <i>
      <x/>
    </i>
    <i r="1">
      <x v="9"/>
    </i>
    <i t="blank">
      <x/>
    </i>
    <i>
      <x v="1"/>
    </i>
    <i r="1">
      <x v="3"/>
    </i>
    <i r="1">
      <x v="4"/>
    </i>
    <i r="1">
      <x v="9"/>
    </i>
    <i r="1">
      <x v="11"/>
    </i>
    <i t="blank">
      <x v="1"/>
    </i>
    <i>
      <x v="2"/>
    </i>
    <i r="1">
      <x/>
    </i>
    <i r="1">
      <x v="9"/>
    </i>
    <i t="blank">
      <x v="2"/>
    </i>
    <i>
      <x v="3"/>
    </i>
    <i r="1">
      <x v="3"/>
    </i>
    <i r="1">
      <x v="7"/>
    </i>
    <i t="blank">
      <x v="3"/>
    </i>
    <i>
      <x v="4"/>
    </i>
    <i r="1">
      <x v="4"/>
    </i>
    <i t="blank">
      <x v="4"/>
    </i>
    <i>
      <x v="6"/>
    </i>
    <i r="1">
      <x v="3"/>
    </i>
    <i r="1">
      <x v="4"/>
    </i>
    <i r="1">
      <x v="7"/>
    </i>
    <i r="1">
      <x v="9"/>
    </i>
    <i r="1">
      <x v="11"/>
    </i>
    <i t="blank">
      <x v="6"/>
    </i>
    <i>
      <x v="7"/>
    </i>
    <i r="1">
      <x v="7"/>
    </i>
    <i t="blank">
      <x v="7"/>
    </i>
    <i>
      <x v="8"/>
    </i>
    <i r="1">
      <x v="3"/>
    </i>
    <i t="blank">
      <x v="8"/>
    </i>
    <i>
      <x v="10"/>
    </i>
    <i r="1">
      <x/>
    </i>
    <i r="1">
      <x v="3"/>
    </i>
    <i r="1">
      <x v="4"/>
    </i>
    <i r="1">
      <x v="7"/>
    </i>
    <i r="1">
      <x v="9"/>
    </i>
    <i r="1">
      <x v="11"/>
    </i>
    <i t="blank">
      <x v="10"/>
    </i>
    <i>
      <x v="15"/>
    </i>
    <i r="1">
      <x v="3"/>
    </i>
    <i r="1">
      <x v="4"/>
    </i>
    <i r="1">
      <x v="7"/>
    </i>
    <i r="1">
      <x v="8"/>
    </i>
    <i r="1">
      <x v="9"/>
    </i>
    <i r="1">
      <x v="11"/>
    </i>
    <i t="blank">
      <x v="15"/>
    </i>
    <i>
      <x v="16"/>
    </i>
    <i r="1">
      <x v="3"/>
    </i>
    <i r="1">
      <x v="4"/>
    </i>
    <i r="1">
      <x v="7"/>
    </i>
    <i r="1">
      <x v="9"/>
    </i>
    <i r="1">
      <x v="11"/>
    </i>
    <i r="1">
      <x v="16"/>
    </i>
    <i t="blank">
      <x v="16"/>
    </i>
    <i>
      <x v="21"/>
    </i>
    <i r="1">
      <x v="3"/>
    </i>
    <i t="blank">
      <x v="21"/>
    </i>
    <i>
      <x v="24"/>
    </i>
    <i r="1">
      <x v="3"/>
    </i>
    <i r="1">
      <x v="4"/>
    </i>
    <i r="1">
      <x v="7"/>
    </i>
    <i r="1">
      <x v="9"/>
    </i>
    <i r="1">
      <x v="11"/>
    </i>
    <i t="blank">
      <x v="24"/>
    </i>
    <i>
      <x v="25"/>
    </i>
    <i r="1">
      <x v="3"/>
    </i>
    <i r="1">
      <x v="4"/>
    </i>
    <i r="1">
      <x v="7"/>
    </i>
    <i r="1">
      <x v="9"/>
    </i>
    <i t="blank">
      <x v="25"/>
    </i>
    <i>
      <x v="26"/>
    </i>
    <i r="1">
      <x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6"/>
    </i>
    <i t="blank">
      <x v="26"/>
    </i>
    <i>
      <x v="30"/>
    </i>
    <i r="1">
      <x v="4"/>
    </i>
    <i r="1">
      <x v="15"/>
    </i>
    <i t="blank">
      <x v="30"/>
    </i>
    <i>
      <x v="31"/>
    </i>
    <i r="1">
      <x v="4"/>
    </i>
    <i r="1">
      <x v="9"/>
    </i>
    <i r="1">
      <x v="11"/>
    </i>
    <i t="blank">
      <x v="31"/>
    </i>
    <i>
      <x v="32"/>
    </i>
    <i r="1">
      <x v="3"/>
    </i>
    <i r="1">
      <x v="4"/>
    </i>
    <i r="1">
      <x v="7"/>
    </i>
    <i t="blank">
      <x v="32"/>
    </i>
    <i>
      <x v="33"/>
    </i>
    <i r="1">
      <x/>
    </i>
    <i r="1">
      <x v="4"/>
    </i>
    <i r="1">
      <x v="7"/>
    </i>
    <i r="1">
      <x v="9"/>
    </i>
    <i r="1">
      <x v="11"/>
    </i>
    <i t="blank">
      <x v="33"/>
    </i>
    <i>
      <x v="34"/>
    </i>
    <i r="1">
      <x v="7"/>
    </i>
    <i r="1">
      <x v="9"/>
    </i>
    <i t="blank">
      <x v="34"/>
    </i>
    <i>
      <x v="35"/>
    </i>
    <i r="1">
      <x v="11"/>
    </i>
    <i t="blank">
      <x v="35"/>
    </i>
    <i>
      <x v="36"/>
    </i>
    <i r="1">
      <x v="3"/>
    </i>
    <i r="1">
      <x v="4"/>
    </i>
    <i r="1">
      <x v="9"/>
    </i>
    <i t="blank">
      <x v="36"/>
    </i>
    <i>
      <x v="38"/>
    </i>
    <i r="1">
      <x v="4"/>
    </i>
    <i t="blank">
      <x v="38"/>
    </i>
    <i>
      <x v="39"/>
    </i>
    <i r="1">
      <x v="11"/>
    </i>
    <i t="blank">
      <x v="39"/>
    </i>
    <i>
      <x v="40"/>
    </i>
    <i r="1">
      <x v="4"/>
    </i>
    <i r="1">
      <x v="11"/>
    </i>
    <i t="blank">
      <x v="40"/>
    </i>
    <i>
      <x v="41"/>
    </i>
    <i r="1">
      <x v="4"/>
    </i>
    <i t="blank">
      <x v="41"/>
    </i>
    <i>
      <x v="45"/>
    </i>
    <i r="1">
      <x v="4"/>
    </i>
    <i r="1">
      <x v="7"/>
    </i>
    <i r="1">
      <x v="9"/>
    </i>
    <i r="1">
      <x v="11"/>
    </i>
    <i t="blank">
      <x v="45"/>
    </i>
    <i>
      <x v="46"/>
    </i>
    <i r="1">
      <x v="3"/>
    </i>
    <i r="1">
      <x v="7"/>
    </i>
    <i r="1">
      <x v="9"/>
    </i>
    <i r="1">
      <x v="15"/>
    </i>
    <i t="blank">
      <x v="46"/>
    </i>
    <i>
      <x v="47"/>
    </i>
    <i r="1">
      <x v="3"/>
    </i>
    <i r="1">
      <x v="4"/>
    </i>
    <i r="1">
      <x v="7"/>
    </i>
    <i r="1">
      <x v="9"/>
    </i>
    <i t="blank">
      <x v="47"/>
    </i>
    <i>
      <x v="51"/>
    </i>
    <i r="1">
      <x v="4"/>
    </i>
    <i r="1">
      <x v="9"/>
    </i>
    <i t="blank">
      <x v="51"/>
    </i>
    <i>
      <x v="53"/>
    </i>
    <i r="1">
      <x v="4"/>
    </i>
    <i r="1">
      <x v="11"/>
    </i>
    <i t="blank">
      <x v="53"/>
    </i>
    <i>
      <x v="54"/>
    </i>
    <i r="1">
      <x v="7"/>
    </i>
    <i t="blank">
      <x v="54"/>
    </i>
    <i>
      <x v="55"/>
    </i>
    <i r="1">
      <x/>
    </i>
    <i r="1">
      <x v="3"/>
    </i>
    <i r="1">
      <x v="4"/>
    </i>
    <i r="1">
      <x v="8"/>
    </i>
    <i r="1">
      <x v="9"/>
    </i>
    <i r="1">
      <x v="11"/>
    </i>
    <i r="1">
      <x v="15"/>
    </i>
    <i t="blank">
      <x v="55"/>
    </i>
    <i>
      <x v="56"/>
    </i>
    <i r="1">
      <x/>
    </i>
    <i r="1">
      <x v="4"/>
    </i>
    <i r="1">
      <x v="9"/>
    </i>
    <i r="1">
      <x v="11"/>
    </i>
    <i t="blank">
      <x v="56"/>
    </i>
    <i>
      <x v="57"/>
    </i>
    <i r="1">
      <x v="4"/>
    </i>
    <i r="1">
      <x v="11"/>
    </i>
    <i t="blank">
      <x v="57"/>
    </i>
    <i>
      <x v="58"/>
    </i>
    <i r="1">
      <x/>
    </i>
    <i r="1">
      <x v="7"/>
    </i>
    <i r="1">
      <x v="11"/>
    </i>
    <i t="blank">
      <x v="58"/>
    </i>
    <i>
      <x v="61"/>
    </i>
    <i r="1">
      <x/>
    </i>
    <i r="1">
      <x v="4"/>
    </i>
    <i r="1">
      <x v="8"/>
    </i>
    <i t="blank">
      <x v="61"/>
    </i>
    <i>
      <x v="63"/>
    </i>
    <i r="1">
      <x v="4"/>
    </i>
    <i r="1">
      <x v="7"/>
    </i>
    <i r="1">
      <x v="9"/>
    </i>
    <i r="1">
      <x v="11"/>
    </i>
    <i r="1">
      <x v="13"/>
    </i>
    <i t="blank">
      <x v="63"/>
    </i>
    <i>
      <x v="64"/>
    </i>
    <i r="1">
      <x v="9"/>
    </i>
    <i t="blank">
      <x v="64"/>
    </i>
    <i>
      <x v="67"/>
    </i>
    <i r="1">
      <x v="4"/>
    </i>
    <i t="blank">
      <x v="67"/>
    </i>
    <i>
      <x v="69"/>
    </i>
    <i r="1">
      <x v="4"/>
    </i>
    <i t="blank">
      <x v="69"/>
    </i>
    <i>
      <x v="70"/>
    </i>
    <i r="1">
      <x v="3"/>
    </i>
    <i r="1">
      <x v="7"/>
    </i>
    <i t="blank">
      <x v="70"/>
    </i>
    <i>
      <x v="78"/>
    </i>
    <i r="1">
      <x v="3"/>
    </i>
    <i r="1">
      <x v="4"/>
    </i>
    <i r="1">
      <x v="7"/>
    </i>
    <i r="1">
      <x v="9"/>
    </i>
    <i r="1">
      <x v="11"/>
    </i>
    <i r="1">
      <x v="15"/>
    </i>
    <i t="blank">
      <x v="78"/>
    </i>
    <i>
      <x v="79"/>
    </i>
    <i r="1">
      <x v="4"/>
    </i>
    <i r="1">
      <x v="7"/>
    </i>
    <i t="blank">
      <x v="79"/>
    </i>
    <i>
      <x v="80"/>
    </i>
    <i r="1">
      <x v="3"/>
    </i>
    <i t="blank">
      <x v="80"/>
    </i>
    <i>
      <x v="81"/>
    </i>
    <i r="1">
      <x v="3"/>
    </i>
    <i r="1">
      <x v="7"/>
    </i>
    <i r="1">
      <x v="9"/>
    </i>
    <i r="1">
      <x v="11"/>
    </i>
    <i t="blank">
      <x v="81"/>
    </i>
    <i>
      <x v="82"/>
    </i>
    <i r="1">
      <x v="4"/>
    </i>
    <i r="1">
      <x v="11"/>
    </i>
    <i t="blank">
      <x v="82"/>
    </i>
    <i>
      <x v="84"/>
    </i>
    <i r="1">
      <x v="3"/>
    </i>
    <i r="1">
      <x v="4"/>
    </i>
    <i r="1">
      <x v="7"/>
    </i>
    <i r="1">
      <x v="9"/>
    </i>
    <i r="1">
      <x v="11"/>
    </i>
    <i t="blank">
      <x v="84"/>
    </i>
    <i>
      <x v="85"/>
    </i>
    <i r="1">
      <x v="3"/>
    </i>
    <i t="blank">
      <x v="85"/>
    </i>
    <i>
      <x v="86"/>
    </i>
    <i r="1">
      <x v="3"/>
    </i>
    <i r="1">
      <x v="4"/>
    </i>
    <i r="1">
      <x v="7"/>
    </i>
    <i r="1">
      <x v="9"/>
    </i>
    <i r="1">
      <x v="11"/>
    </i>
    <i t="blank">
      <x v="86"/>
    </i>
    <i>
      <x v="87"/>
    </i>
    <i r="1">
      <x v="3"/>
    </i>
    <i t="blank">
      <x v="87"/>
    </i>
    <i>
      <x v="93"/>
    </i>
    <i r="1">
      <x v="4"/>
    </i>
    <i r="1">
      <x v="7"/>
    </i>
    <i r="1">
      <x v="9"/>
    </i>
    <i r="1">
      <x v="11"/>
    </i>
    <i t="blank">
      <x v="93"/>
    </i>
    <i>
      <x v="97"/>
    </i>
    <i r="1">
      <x v="4"/>
    </i>
    <i t="blank">
      <x v="97"/>
    </i>
    <i>
      <x v="100"/>
    </i>
    <i r="1">
      <x/>
    </i>
    <i r="1">
      <x v="3"/>
    </i>
    <i r="1">
      <x v="11"/>
    </i>
    <i r="1">
      <x v="16"/>
    </i>
    <i t="blank">
      <x v="100"/>
    </i>
    <i>
      <x v="101"/>
    </i>
    <i r="1">
      <x/>
    </i>
    <i r="1">
      <x v="3"/>
    </i>
    <i r="1">
      <x v="4"/>
    </i>
    <i r="1">
      <x v="9"/>
    </i>
    <i t="blank">
      <x v="101"/>
    </i>
    <i>
      <x v="102"/>
    </i>
    <i r="1">
      <x/>
    </i>
    <i r="1">
      <x v="3"/>
    </i>
    <i r="1">
      <x v="13"/>
    </i>
    <i t="blank">
      <x v="102"/>
    </i>
    <i>
      <x v="103"/>
    </i>
    <i r="1">
      <x/>
    </i>
    <i r="1">
      <x v="3"/>
    </i>
    <i r="1">
      <x v="4"/>
    </i>
    <i r="1">
      <x v="7"/>
    </i>
    <i r="1">
      <x v="9"/>
    </i>
    <i r="1">
      <x v="11"/>
    </i>
    <i r="1">
      <x v="15"/>
    </i>
    <i r="1">
      <x v="16"/>
    </i>
    <i t="blank">
      <x v="103"/>
    </i>
    <i>
      <x v="104"/>
    </i>
    <i r="1">
      <x v="7"/>
    </i>
    <i r="1">
      <x v="8"/>
    </i>
    <i r="1">
      <x v="11"/>
    </i>
    <i r="1">
      <x v="13"/>
    </i>
    <i t="blank">
      <x v="104"/>
    </i>
    <i>
      <x v="105"/>
    </i>
    <i r="1">
      <x v="14"/>
    </i>
    <i t="blank">
      <x v="105"/>
    </i>
    <i>
      <x v="106"/>
    </i>
    <i r="1">
      <x v="14"/>
    </i>
    <i t="blank">
      <x v="106"/>
    </i>
    <i>
      <x v="107"/>
    </i>
    <i r="1">
      <x v="9"/>
    </i>
    <i r="1">
      <x v="14"/>
    </i>
    <i t="blank">
      <x v="107"/>
    </i>
    <i>
      <x v="108"/>
    </i>
    <i r="1">
      <x v="3"/>
    </i>
    <i t="blank">
      <x v="108"/>
    </i>
    <i>
      <x v="109"/>
    </i>
    <i r="1">
      <x v="3"/>
    </i>
    <i r="1">
      <x v="7"/>
    </i>
    <i t="blank">
      <x v="109"/>
    </i>
    <i>
      <x v="110"/>
    </i>
    <i r="1">
      <x v="3"/>
    </i>
    <i r="1">
      <x v="4"/>
    </i>
    <i r="1">
      <x v="7"/>
    </i>
    <i r="1">
      <x v="8"/>
    </i>
    <i r="1">
      <x v="9"/>
    </i>
    <i r="1">
      <x v="11"/>
    </i>
    <i t="blank">
      <x v="110"/>
    </i>
    <i>
      <x v="111"/>
    </i>
    <i r="1">
      <x v="3"/>
    </i>
    <i r="1">
      <x v="4"/>
    </i>
    <i r="1">
      <x v="9"/>
    </i>
    <i r="1">
      <x v="11"/>
    </i>
    <i t="blank">
      <x v="111"/>
    </i>
    <i>
      <x v="112"/>
    </i>
    <i r="1">
      <x v="3"/>
    </i>
    <i r="1">
      <x v="4"/>
    </i>
    <i r="1">
      <x v="7"/>
    </i>
    <i r="1">
      <x v="9"/>
    </i>
    <i r="1">
      <x v="11"/>
    </i>
    <i t="blank">
      <x v="112"/>
    </i>
    <i>
      <x v="113"/>
    </i>
    <i r="1">
      <x v="3"/>
    </i>
    <i r="1">
      <x v="4"/>
    </i>
    <i r="1">
      <x v="7"/>
    </i>
    <i r="1">
      <x v="9"/>
    </i>
    <i t="blank">
      <x v="113"/>
    </i>
    <i>
      <x v="114"/>
    </i>
    <i r="1">
      <x v="3"/>
    </i>
    <i t="blank">
      <x v="114"/>
    </i>
    <i>
      <x v="115"/>
    </i>
    <i r="1">
      <x v="3"/>
    </i>
    <i t="blank">
      <x v="115"/>
    </i>
    <i>
      <x v="116"/>
    </i>
    <i r="1">
      <x v="3"/>
    </i>
    <i t="blank">
      <x v="116"/>
    </i>
    <i>
      <x v="117"/>
    </i>
    <i r="1">
      <x v="3"/>
    </i>
    <i t="blank">
      <x v="117"/>
    </i>
    <i>
      <x v="118"/>
    </i>
    <i r="1">
      <x v="3"/>
    </i>
    <i r="1">
      <x v="4"/>
    </i>
    <i r="1">
      <x v="7"/>
    </i>
    <i t="blank">
      <x v="118"/>
    </i>
    <i>
      <x v="119"/>
    </i>
    <i r="1">
      <x v="3"/>
    </i>
    <i t="blank">
      <x v="119"/>
    </i>
    <i>
      <x v="120"/>
    </i>
    <i r="1">
      <x v="3"/>
    </i>
    <i r="1">
      <x v="7"/>
    </i>
    <i t="blank">
      <x v="120"/>
    </i>
    <i>
      <x v="121"/>
    </i>
    <i r="1">
      <x v="3"/>
    </i>
    <i r="1">
      <x v="9"/>
    </i>
    <i t="blank">
      <x v="121"/>
    </i>
    <i>
      <x v="122"/>
    </i>
    <i r="1">
      <x v="3"/>
    </i>
    <i r="1">
      <x v="11"/>
    </i>
    <i t="blank">
      <x v="122"/>
    </i>
    <i>
      <x v="123"/>
    </i>
    <i r="1">
      <x v="3"/>
    </i>
    <i r="1">
      <x v="9"/>
    </i>
    <i t="blank">
      <x v="123"/>
    </i>
    <i>
      <x v="124"/>
    </i>
    <i r="1">
      <x v="3"/>
    </i>
    <i r="1">
      <x v="4"/>
    </i>
    <i r="1">
      <x v="7"/>
    </i>
    <i r="1">
      <x v="9"/>
    </i>
    <i r="1">
      <x v="11"/>
    </i>
    <i r="1">
      <x v="16"/>
    </i>
    <i t="blank">
      <x v="124"/>
    </i>
    <i>
      <x v="125"/>
    </i>
    <i r="1">
      <x v="3"/>
    </i>
    <i t="blank">
      <x v="125"/>
    </i>
    <i>
      <x v="126"/>
    </i>
    <i r="1">
      <x v="3"/>
    </i>
    <i t="blank">
      <x v="126"/>
    </i>
    <i>
      <x v="127"/>
    </i>
    <i r="1">
      <x v="3"/>
    </i>
    <i t="blank">
      <x v="127"/>
    </i>
    <i>
      <x v="128"/>
    </i>
    <i r="1">
      <x v="3"/>
    </i>
    <i r="1">
      <x v="4"/>
    </i>
    <i t="blank">
      <x v="128"/>
    </i>
    <i>
      <x v="129"/>
    </i>
    <i r="1">
      <x v="3"/>
    </i>
    <i t="blank">
      <x v="129"/>
    </i>
    <i>
      <x v="130"/>
    </i>
    <i r="1">
      <x v="3"/>
    </i>
    <i t="blank">
      <x v="130"/>
    </i>
    <i>
      <x v="131"/>
    </i>
    <i r="1">
      <x v="3"/>
    </i>
    <i t="blank">
      <x v="131"/>
    </i>
    <i>
      <x v="132"/>
    </i>
    <i r="1">
      <x v="3"/>
    </i>
    <i t="blank">
      <x v="132"/>
    </i>
    <i>
      <x v="133"/>
    </i>
    <i r="1">
      <x v="3"/>
    </i>
    <i t="blank">
      <x v="133"/>
    </i>
    <i>
      <x v="134"/>
    </i>
    <i r="1">
      <x v="3"/>
    </i>
    <i r="1">
      <x v="4"/>
    </i>
    <i r="1">
      <x v="7"/>
    </i>
    <i r="1">
      <x v="8"/>
    </i>
    <i r="1">
      <x v="9"/>
    </i>
    <i r="1">
      <x v="11"/>
    </i>
    <i t="blank">
      <x v="134"/>
    </i>
    <i>
      <x v="135"/>
    </i>
    <i r="1">
      <x v="3"/>
    </i>
    <i r="1">
      <x v="4"/>
    </i>
    <i r="1">
      <x v="7"/>
    </i>
    <i r="1">
      <x v="9"/>
    </i>
    <i t="blank">
      <x v="135"/>
    </i>
    <i>
      <x v="136"/>
    </i>
    <i r="1">
      <x v="3"/>
    </i>
    <i t="blank">
      <x v="136"/>
    </i>
    <i>
      <x v="137"/>
    </i>
    <i r="1">
      <x v="3"/>
    </i>
    <i t="blank">
      <x v="137"/>
    </i>
    <i>
      <x v="138"/>
    </i>
    <i r="1">
      <x v="3"/>
    </i>
    <i r="1">
      <x v="7"/>
    </i>
    <i r="1">
      <x v="11"/>
    </i>
    <i t="blank">
      <x v="138"/>
    </i>
    <i>
      <x v="139"/>
    </i>
    <i r="1">
      <x v="3"/>
    </i>
    <i t="blank">
      <x v="139"/>
    </i>
    <i>
      <x v="140"/>
    </i>
    <i r="1">
      <x v="4"/>
    </i>
    <i r="1">
      <x v="9"/>
    </i>
    <i t="blank">
      <x v="140"/>
    </i>
    <i>
      <x v="141"/>
    </i>
    <i r="1">
      <x v="4"/>
    </i>
    <i t="blank">
      <x v="141"/>
    </i>
    <i>
      <x v="142"/>
    </i>
    <i r="1">
      <x v="4"/>
    </i>
    <i r="1">
      <x v="11"/>
    </i>
    <i t="blank">
      <x v="142"/>
    </i>
    <i>
      <x v="143"/>
    </i>
    <i r="1">
      <x v="4"/>
    </i>
    <i t="blank">
      <x v="143"/>
    </i>
    <i>
      <x v="144"/>
    </i>
    <i r="1">
      <x v="4"/>
    </i>
    <i t="blank">
      <x v="144"/>
    </i>
    <i>
      <x v="145"/>
    </i>
    <i r="1">
      <x v="4"/>
    </i>
    <i t="blank">
      <x v="145"/>
    </i>
    <i>
      <x v="146"/>
    </i>
    <i r="1">
      <x v="4"/>
    </i>
    <i t="blank">
      <x v="146"/>
    </i>
    <i>
      <x v="147"/>
    </i>
    <i r="1">
      <x v="4"/>
    </i>
    <i t="blank">
      <x v="147"/>
    </i>
    <i>
      <x v="148"/>
    </i>
    <i r="1">
      <x v="4"/>
    </i>
    <i t="blank">
      <x v="148"/>
    </i>
    <i>
      <x v="149"/>
    </i>
    <i r="1">
      <x v="4"/>
    </i>
    <i r="1">
      <x v="8"/>
    </i>
    <i r="1">
      <x v="11"/>
    </i>
    <i r="1">
      <x v="16"/>
    </i>
    <i t="blank">
      <x v="149"/>
    </i>
    <i>
      <x v="150"/>
    </i>
    <i r="1">
      <x v="4"/>
    </i>
    <i r="1">
      <x v="7"/>
    </i>
    <i r="1">
      <x v="8"/>
    </i>
    <i r="1">
      <x v="9"/>
    </i>
    <i r="1">
      <x v="16"/>
    </i>
    <i t="blank">
      <x v="150"/>
    </i>
    <i>
      <x v="151"/>
    </i>
    <i r="1">
      <x v="4"/>
    </i>
    <i t="blank">
      <x v="151"/>
    </i>
    <i>
      <x v="152"/>
    </i>
    <i r="1">
      <x v="4"/>
    </i>
    <i t="blank">
      <x v="152"/>
    </i>
    <i>
      <x v="153"/>
    </i>
    <i r="1">
      <x v="4"/>
    </i>
    <i t="blank">
      <x v="153"/>
    </i>
    <i>
      <x v="154"/>
    </i>
    <i r="1">
      <x v="4"/>
    </i>
    <i t="blank">
      <x v="154"/>
    </i>
    <i>
      <x v="155"/>
    </i>
    <i r="1">
      <x v="4"/>
    </i>
    <i t="blank">
      <x v="155"/>
    </i>
    <i>
      <x v="156"/>
    </i>
    <i r="1">
      <x v="4"/>
    </i>
    <i t="blank">
      <x v="156"/>
    </i>
    <i>
      <x v="157"/>
    </i>
    <i r="1">
      <x v="4"/>
    </i>
    <i t="blank">
      <x v="157"/>
    </i>
    <i>
      <x v="158"/>
    </i>
    <i r="1">
      <x v="4"/>
    </i>
    <i r="1">
      <x v="9"/>
    </i>
    <i t="blank">
      <x v="158"/>
    </i>
    <i>
      <x v="159"/>
    </i>
    <i r="1">
      <x v="4"/>
    </i>
    <i t="blank">
      <x v="159"/>
    </i>
    <i>
      <x v="160"/>
    </i>
    <i r="1">
      <x v="4"/>
    </i>
    <i t="blank">
      <x v="160"/>
    </i>
    <i>
      <x v="161"/>
    </i>
    <i r="1">
      <x v="4"/>
    </i>
    <i t="blank">
      <x v="161"/>
    </i>
    <i>
      <x v="162"/>
    </i>
    <i r="1">
      <x v="11"/>
    </i>
    <i t="blank">
      <x v="162"/>
    </i>
    <i>
      <x v="163"/>
    </i>
    <i r="1">
      <x v="11"/>
    </i>
    <i t="blank">
      <x v="163"/>
    </i>
    <i>
      <x v="164"/>
    </i>
    <i r="1">
      <x v="11"/>
    </i>
    <i t="blank">
      <x v="164"/>
    </i>
    <i>
      <x v="165"/>
    </i>
    <i r="1">
      <x v="11"/>
    </i>
    <i t="blank">
      <x v="165"/>
    </i>
    <i>
      <x v="166"/>
    </i>
    <i r="1">
      <x v="11"/>
    </i>
    <i t="blank">
      <x v="166"/>
    </i>
    <i>
      <x v="167"/>
    </i>
    <i r="1">
      <x v="11"/>
    </i>
    <i t="blank">
      <x v="167"/>
    </i>
    <i>
      <x v="168"/>
    </i>
    <i r="1">
      <x v="7"/>
    </i>
    <i r="1">
      <x v="9"/>
    </i>
    <i r="1">
      <x v="11"/>
    </i>
    <i t="blank">
      <x v="168"/>
    </i>
    <i>
      <x v="169"/>
    </i>
    <i r="1">
      <x v="11"/>
    </i>
    <i t="blank">
      <x v="169"/>
    </i>
    <i>
      <x v="170"/>
    </i>
    <i r="1">
      <x v="7"/>
    </i>
    <i t="blank">
      <x v="170"/>
    </i>
    <i>
      <x v="171"/>
    </i>
    <i r="1">
      <x v="7"/>
    </i>
    <i t="blank">
      <x v="171"/>
    </i>
    <i>
      <x v="172"/>
    </i>
    <i r="1">
      <x v="7"/>
    </i>
    <i t="blank">
      <x v="172"/>
    </i>
    <i>
      <x v="173"/>
    </i>
    <i r="1">
      <x v="7"/>
    </i>
    <i t="blank">
      <x v="173"/>
    </i>
    <i>
      <x v="174"/>
    </i>
    <i r="1">
      <x v="7"/>
    </i>
    <i t="blank">
      <x v="174"/>
    </i>
    <i>
      <x v="175"/>
    </i>
    <i r="1">
      <x v="7"/>
    </i>
    <i t="blank">
      <x v="175"/>
    </i>
    <i>
      <x v="176"/>
    </i>
    <i r="1">
      <x v="7"/>
    </i>
    <i t="blank">
      <x v="176"/>
    </i>
    <i>
      <x v="177"/>
    </i>
    <i r="1">
      <x v="7"/>
    </i>
    <i t="blank">
      <x v="177"/>
    </i>
    <i>
      <x v="178"/>
    </i>
    <i r="1">
      <x v="7"/>
    </i>
    <i t="blank">
      <x v="178"/>
    </i>
    <i>
      <x v="179"/>
    </i>
    <i r="1">
      <x v="7"/>
    </i>
    <i t="blank">
      <x v="179"/>
    </i>
    <i>
      <x v="180"/>
    </i>
    <i r="1">
      <x v="7"/>
    </i>
    <i t="blank">
      <x v="180"/>
    </i>
    <i>
      <x v="181"/>
    </i>
    <i r="1">
      <x v="7"/>
    </i>
    <i t="blank">
      <x v="181"/>
    </i>
    <i>
      <x v="182"/>
    </i>
    <i r="1">
      <x v="7"/>
    </i>
    <i t="blank">
      <x v="182"/>
    </i>
    <i>
      <x v="183"/>
    </i>
    <i r="1">
      <x v="7"/>
    </i>
    <i t="blank">
      <x v="183"/>
    </i>
    <i>
      <x v="184"/>
    </i>
    <i r="1">
      <x v="7"/>
    </i>
    <i t="blank">
      <x v="184"/>
    </i>
    <i>
      <x v="185"/>
    </i>
    <i r="1">
      <x v="7"/>
    </i>
    <i t="blank">
      <x v="185"/>
    </i>
    <i>
      <x v="186"/>
    </i>
    <i r="1">
      <x v="7"/>
    </i>
    <i t="blank">
      <x v="186"/>
    </i>
    <i>
      <x v="187"/>
    </i>
    <i r="1">
      <x v="7"/>
    </i>
    <i t="blank">
      <x v="187"/>
    </i>
    <i>
      <x v="188"/>
    </i>
    <i r="1">
      <x v="7"/>
    </i>
    <i t="blank">
      <x v="188"/>
    </i>
    <i>
      <x v="189"/>
    </i>
    <i r="1">
      <x v="7"/>
    </i>
    <i t="blank">
      <x v="189"/>
    </i>
    <i>
      <x v="190"/>
    </i>
    <i r="1">
      <x v="7"/>
    </i>
    <i t="blank">
      <x v="190"/>
    </i>
    <i>
      <x v="191"/>
    </i>
    <i r="1">
      <x v="7"/>
    </i>
    <i t="blank">
      <x v="191"/>
    </i>
    <i>
      <x v="192"/>
    </i>
    <i r="1">
      <x v="7"/>
    </i>
    <i r="1">
      <x v="9"/>
    </i>
    <i t="blank">
      <x v="192"/>
    </i>
    <i>
      <x v="193"/>
    </i>
    <i r="1">
      <x v="7"/>
    </i>
    <i t="blank">
      <x v="193"/>
    </i>
    <i>
      <x v="194"/>
    </i>
    <i r="1">
      <x v="8"/>
    </i>
    <i t="blank">
      <x v="194"/>
    </i>
    <i>
      <x v="195"/>
    </i>
    <i r="1">
      <x v="16"/>
    </i>
    <i t="blank">
      <x v="195"/>
    </i>
    <i>
      <x v="196"/>
    </i>
    <i r="1">
      <x v="16"/>
    </i>
    <i t="blank">
      <x v="196"/>
    </i>
    <i>
      <x v="197"/>
    </i>
    <i r="1">
      <x v="9"/>
    </i>
    <i t="blank">
      <x v="197"/>
    </i>
    <i>
      <x v="198"/>
    </i>
    <i r="1">
      <x v="9"/>
    </i>
    <i t="blank">
      <x v="198"/>
    </i>
    <i>
      <x v="199"/>
    </i>
    <i r="1">
      <x v="9"/>
    </i>
    <i t="blank">
      <x v="199"/>
    </i>
    <i>
      <x v="200"/>
    </i>
    <i r="1">
      <x v="9"/>
    </i>
    <i t="blank">
      <x v="200"/>
    </i>
    <i>
      <x v="201"/>
    </i>
    <i r="1">
      <x v="9"/>
    </i>
    <i t="blank">
      <x v="201"/>
    </i>
    <i>
      <x v="202"/>
    </i>
    <i r="1">
      <x v="9"/>
    </i>
    <i t="blank">
      <x v="202"/>
    </i>
    <i>
      <x v="203"/>
    </i>
    <i r="1">
      <x v="9"/>
    </i>
    <i t="blank">
      <x v="203"/>
    </i>
    <i>
      <x v="204"/>
    </i>
    <i r="1">
      <x v="9"/>
    </i>
    <i t="blank">
      <x v="204"/>
    </i>
    <i>
      <x v="205"/>
    </i>
    <i r="1">
      <x v="9"/>
    </i>
    <i t="blank">
      <x v="205"/>
    </i>
    <i>
      <x v="206"/>
    </i>
    <i r="1">
      <x v="9"/>
    </i>
    <i t="blank">
      <x v="206"/>
    </i>
    <i>
      <x v="207"/>
    </i>
    <i r="1">
      <x v="9"/>
    </i>
    <i t="blank">
      <x v="207"/>
    </i>
    <i>
      <x v="208"/>
    </i>
    <i r="1">
      <x v="9"/>
    </i>
    <i t="blank">
      <x v="208"/>
    </i>
    <i>
      <x v="209"/>
    </i>
    <i r="1">
      <x v="9"/>
    </i>
    <i t="blank">
      <x v="209"/>
    </i>
    <i>
      <x v="210"/>
    </i>
    <i r="1">
      <x v="9"/>
    </i>
    <i t="blank">
      <x v="210"/>
    </i>
    <i>
      <x v="211"/>
    </i>
    <i r="1">
      <x v="9"/>
    </i>
    <i t="blank">
      <x v="2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6" totalsRowCount="1" headerRowDxfId="18" totalsRowDxfId="15" headerRowBorderDxfId="17" tableBorderDxfId="16" totalsRowBorderDxfId="14">
  <autoFilter ref="A4:F35">
    <filterColumn colId="4"/>
    <filterColumn colId="5"/>
  </autoFilter>
  <tableColumns count="6">
    <tableColumn id="1" name="BUILDER" totalsRowLabel="GRAND TOTAL" totalsRowDxfId="5" dataCellStyle="Normal_Sheet2"/>
    <tableColumn id="2" name="CLOSINGS" totalsRowFunction="custom" totalsRowDxfId="4">
      <totalsRowFormula>SUM(B5:B35)</totalsRowFormula>
    </tableColumn>
    <tableColumn id="3" name="DOLLARVOL" totalsRowFunction="custom" totalsRowDxfId="3">
      <totalsRowFormula>SUM(C5:C35)</totalsRowFormula>
    </tableColumn>
    <tableColumn id="4" name="AVERAGE" totalsRowDxfId="2" dataCellStyle="Normal_Sheet2"/>
    <tableColumn id="5" name="% OF CLOSINGS" totalsRowFunction="custom" dataDxfId="13" totalsRowDxfId="1">
      <calculatedColumnFormula>Table2[[#This Row],[CLOSINGS]]/$B$37</calculatedColumnFormula>
      <totalsRowFormula>SUM(E5:E35)</totalsRowFormula>
    </tableColumn>
    <tableColumn id="6" name="% OF $$$ VOLUME" totalsRowFunction="custom" dataDxfId="12" totalsRowDxfId="0">
      <calculatedColumnFormula>Table2[[#This Row],[DOLLARVOL]]/$C$37</calculatedColumnFormula>
      <totalsRowFormula>SUM(F5:F35)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801" totalsRowShown="0" headerRowDxfId="11">
  <autoFilter ref="A1:J80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1258" totalsRowShown="0" headerRowDxfId="10">
  <autoFilter ref="A1:H1258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2058" totalsRowShown="0" headerRowDxfId="9" headerRowBorderDxfId="8" tableBorderDxfId="7" totalsRowBorderDxfId="6">
  <autoFilter ref="A1:E2058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7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71</v>
      </c>
    </row>
    <row r="2" spans="1:7">
      <c r="A2" s="2" t="s">
        <v>77</v>
      </c>
    </row>
    <row r="3" spans="1:7">
      <c r="A3" s="2"/>
    </row>
    <row r="4" spans="1:7" ht="13.5" thickBot="1">
      <c r="A4" s="2"/>
    </row>
    <row r="5" spans="1:7" ht="16.5" thickBot="1">
      <c r="A5" s="130" t="s">
        <v>4</v>
      </c>
      <c r="B5" s="131"/>
      <c r="C5" s="131"/>
      <c r="D5" s="131"/>
      <c r="E5" s="131"/>
      <c r="F5" s="131"/>
      <c r="G5" s="132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49" t="s">
        <v>39</v>
      </c>
      <c r="B7" s="150">
        <v>256</v>
      </c>
      <c r="C7" s="151">
        <v>168126206</v>
      </c>
      <c r="D7" s="152">
        <f t="shared" ref="D7:D15" si="0">B7/$B$20</f>
        <v>0.32</v>
      </c>
      <c r="E7" s="152">
        <f t="shared" ref="E7:E15" si="1">C7/$C$20</f>
        <v>0.33188219828457882</v>
      </c>
      <c r="F7" s="153">
        <v>1</v>
      </c>
      <c r="G7" s="153">
        <f>RANK(C7,$C$7:$C$19)</f>
        <v>1</v>
      </c>
    </row>
    <row r="8" spans="1:7">
      <c r="A8" s="70" t="s">
        <v>40</v>
      </c>
      <c r="B8" s="71">
        <v>136</v>
      </c>
      <c r="C8" s="72">
        <v>57955350.5</v>
      </c>
      <c r="D8" s="23">
        <f t="shared" si="0"/>
        <v>0.17</v>
      </c>
      <c r="E8" s="23">
        <f t="shared" si="1"/>
        <v>0.11440422991697834</v>
      </c>
      <c r="F8" s="77">
        <v>2</v>
      </c>
      <c r="G8" s="109">
        <f t="shared" ref="G8:G19" si="2">RANK(C8,$C$7:$C$19)</f>
        <v>4</v>
      </c>
    </row>
    <row r="9" spans="1:7">
      <c r="A9" s="70" t="s">
        <v>41</v>
      </c>
      <c r="B9" s="71">
        <v>129</v>
      </c>
      <c r="C9" s="72">
        <v>96751567.819999993</v>
      </c>
      <c r="D9" s="23">
        <f t="shared" ref="D9" si="3">B9/$B$20</f>
        <v>0.16125</v>
      </c>
      <c r="E9" s="23">
        <f t="shared" ref="E9" si="4">C9/$C$20</f>
        <v>0.1909882092716772</v>
      </c>
      <c r="F9" s="109">
        <v>3</v>
      </c>
      <c r="G9" s="109">
        <f t="shared" si="2"/>
        <v>2</v>
      </c>
    </row>
    <row r="10" spans="1:7">
      <c r="A10" s="88" t="s">
        <v>42</v>
      </c>
      <c r="B10" s="84">
        <v>75</v>
      </c>
      <c r="C10" s="122">
        <v>83857889</v>
      </c>
      <c r="D10" s="23">
        <f t="shared" si="0"/>
        <v>9.375E-2</v>
      </c>
      <c r="E10" s="23">
        <f t="shared" si="1"/>
        <v>0.16553600540313268</v>
      </c>
      <c r="F10" s="77">
        <v>4</v>
      </c>
      <c r="G10" s="109">
        <f t="shared" si="2"/>
        <v>3</v>
      </c>
    </row>
    <row r="11" spans="1:7">
      <c r="A11" s="70" t="s">
        <v>153</v>
      </c>
      <c r="B11" s="71">
        <v>49</v>
      </c>
      <c r="C11" s="72">
        <v>18016124</v>
      </c>
      <c r="D11" s="23">
        <f t="shared" si="0"/>
        <v>6.1249999999999999E-2</v>
      </c>
      <c r="E11" s="23">
        <f t="shared" si="1"/>
        <v>3.5563943182584865E-2</v>
      </c>
      <c r="F11" s="109">
        <v>5</v>
      </c>
      <c r="G11" s="109">
        <f t="shared" si="2"/>
        <v>6</v>
      </c>
    </row>
    <row r="12" spans="1:7">
      <c r="A12" s="70" t="s">
        <v>196</v>
      </c>
      <c r="B12" s="71">
        <v>44</v>
      </c>
      <c r="C12" s="72">
        <v>34875406</v>
      </c>
      <c r="D12" s="23">
        <f t="shared" si="0"/>
        <v>5.5E-2</v>
      </c>
      <c r="E12" s="23">
        <f t="shared" si="1"/>
        <v>6.8844272910953505E-2</v>
      </c>
      <c r="F12" s="77">
        <v>6</v>
      </c>
      <c r="G12" s="109">
        <f t="shared" si="2"/>
        <v>5</v>
      </c>
    </row>
    <row r="13" spans="1:7">
      <c r="A13" s="70" t="s">
        <v>95</v>
      </c>
      <c r="B13" s="71">
        <v>36</v>
      </c>
      <c r="C13" s="72">
        <v>14164041</v>
      </c>
      <c r="D13" s="23">
        <f t="shared" si="0"/>
        <v>4.4999999999999998E-2</v>
      </c>
      <c r="E13" s="23">
        <f t="shared" si="1"/>
        <v>2.7959906878960345E-2</v>
      </c>
      <c r="F13" s="109">
        <v>7</v>
      </c>
      <c r="G13" s="109">
        <f t="shared" si="2"/>
        <v>7</v>
      </c>
    </row>
    <row r="14" spans="1:7">
      <c r="A14" s="88" t="s">
        <v>89</v>
      </c>
      <c r="B14" s="84">
        <v>27</v>
      </c>
      <c r="C14" s="122">
        <v>12371099</v>
      </c>
      <c r="D14" s="23">
        <f t="shared" si="0"/>
        <v>3.3750000000000002E-2</v>
      </c>
      <c r="E14" s="23">
        <f t="shared" si="1"/>
        <v>2.4420627985360918E-2</v>
      </c>
      <c r="F14" s="77">
        <v>8</v>
      </c>
      <c r="G14" s="109">
        <f t="shared" si="2"/>
        <v>8</v>
      </c>
    </row>
    <row r="15" spans="1:7">
      <c r="A15" s="70" t="s">
        <v>78</v>
      </c>
      <c r="B15" s="71">
        <v>19</v>
      </c>
      <c r="C15" s="72">
        <v>6551500</v>
      </c>
      <c r="D15" s="23">
        <f t="shared" si="0"/>
        <v>2.375E-2</v>
      </c>
      <c r="E15" s="23">
        <f t="shared" si="1"/>
        <v>1.2932702603551394E-2</v>
      </c>
      <c r="F15" s="109">
        <v>9</v>
      </c>
      <c r="G15" s="109">
        <f t="shared" si="2"/>
        <v>10</v>
      </c>
    </row>
    <row r="16" spans="1:7">
      <c r="A16" s="88" t="s">
        <v>57</v>
      </c>
      <c r="B16" s="84">
        <v>10</v>
      </c>
      <c r="C16" s="122">
        <v>3194500</v>
      </c>
      <c r="D16" s="23">
        <f t="shared" ref="D16:D17" si="5">B16/$B$20</f>
        <v>1.2500000000000001E-2</v>
      </c>
      <c r="E16" s="23">
        <f t="shared" ref="E16:E17" si="6">C16/$C$20</f>
        <v>6.3059632858192671E-3</v>
      </c>
      <c r="F16" s="77">
        <v>10</v>
      </c>
      <c r="G16" s="109">
        <f t="shared" si="2"/>
        <v>11</v>
      </c>
    </row>
    <row r="17" spans="1:7">
      <c r="A17" s="70" t="s">
        <v>87</v>
      </c>
      <c r="B17" s="71">
        <v>9</v>
      </c>
      <c r="C17" s="72">
        <v>6875300</v>
      </c>
      <c r="D17" s="23">
        <f t="shared" si="5"/>
        <v>1.125E-2</v>
      </c>
      <c r="E17" s="23">
        <f t="shared" si="6"/>
        <v>1.3571885859756834E-2</v>
      </c>
      <c r="F17" s="109">
        <v>11</v>
      </c>
      <c r="G17" s="109">
        <f t="shared" si="2"/>
        <v>9</v>
      </c>
    </row>
    <row r="18" spans="1:7">
      <c r="A18" s="70" t="s">
        <v>150</v>
      </c>
      <c r="B18" s="71">
        <v>7</v>
      </c>
      <c r="C18" s="72">
        <v>3094000</v>
      </c>
      <c r="D18" s="23">
        <f t="shared" ref="D18:D19" si="7">B18/$B$20</f>
        <v>8.7500000000000008E-3</v>
      </c>
      <c r="E18" s="23">
        <f t="shared" ref="E18:E19" si="8">C18/$C$20</f>
        <v>6.1075756476208524E-3</v>
      </c>
      <c r="F18" s="77">
        <v>12</v>
      </c>
      <c r="G18" s="109">
        <f t="shared" si="2"/>
        <v>12</v>
      </c>
    </row>
    <row r="19" spans="1:7">
      <c r="A19" s="70" t="s">
        <v>171</v>
      </c>
      <c r="B19" s="71">
        <v>3</v>
      </c>
      <c r="C19" s="72">
        <v>751000</v>
      </c>
      <c r="D19" s="23">
        <f t="shared" si="7"/>
        <v>3.7499999999999999E-3</v>
      </c>
      <c r="E19" s="23">
        <f t="shared" si="8"/>
        <v>1.4824787690249708E-3</v>
      </c>
      <c r="F19" s="109">
        <v>13</v>
      </c>
      <c r="G19" s="109">
        <f t="shared" si="2"/>
        <v>13</v>
      </c>
    </row>
    <row r="20" spans="1:7">
      <c r="A20" s="85" t="s">
        <v>23</v>
      </c>
      <c r="B20" s="86">
        <f>SUM(B7:B19)</f>
        <v>800</v>
      </c>
      <c r="C20" s="87">
        <f>SUM(C7:C19)</f>
        <v>506583983.31999999</v>
      </c>
      <c r="D20" s="30">
        <f>SUM(D7:D19)</f>
        <v>1.0000000000000002</v>
      </c>
      <c r="E20" s="30">
        <f>SUM(E7:E19)</f>
        <v>1</v>
      </c>
      <c r="F20" s="31"/>
      <c r="G20" s="31"/>
    </row>
    <row r="21" spans="1:7" ht="13.5" thickBot="1">
      <c r="A21" s="81"/>
      <c r="B21" s="82"/>
      <c r="C21" s="83"/>
    </row>
    <row r="22" spans="1:7" ht="16.5" thickBot="1">
      <c r="A22" s="133" t="s">
        <v>10</v>
      </c>
      <c r="B22" s="134"/>
      <c r="C22" s="134"/>
      <c r="D22" s="134"/>
      <c r="E22" s="134"/>
      <c r="F22" s="134"/>
      <c r="G22" s="135"/>
    </row>
    <row r="23" spans="1:7">
      <c r="A23" s="3"/>
      <c r="B23" s="44"/>
      <c r="C23" s="39"/>
      <c r="D23" s="4" t="s">
        <v>5</v>
      </c>
      <c r="E23" s="4" t="s">
        <v>5</v>
      </c>
      <c r="F23" s="5" t="s">
        <v>6</v>
      </c>
      <c r="G23" s="5" t="s">
        <v>6</v>
      </c>
    </row>
    <row r="24" spans="1:7">
      <c r="A24" s="6" t="s">
        <v>11</v>
      </c>
      <c r="B24" s="45" t="s">
        <v>8</v>
      </c>
      <c r="C24" s="26" t="s">
        <v>9</v>
      </c>
      <c r="D24" s="8" t="s">
        <v>8</v>
      </c>
      <c r="E24" s="8" t="s">
        <v>9</v>
      </c>
      <c r="F24" s="7" t="s">
        <v>8</v>
      </c>
      <c r="G24" s="7" t="s">
        <v>9</v>
      </c>
    </row>
    <row r="25" spans="1:7">
      <c r="A25" s="149" t="s">
        <v>39</v>
      </c>
      <c r="B25" s="150">
        <v>277</v>
      </c>
      <c r="C25" s="72">
        <v>122482905</v>
      </c>
      <c r="D25" s="154">
        <f t="shared" ref="D25:D30" si="9">B25/$B$36</f>
        <v>0.2203659506762132</v>
      </c>
      <c r="E25" s="23">
        <f t="shared" ref="E25:E30" si="10">C25/$C$36</f>
        <v>0.23302357679027366</v>
      </c>
      <c r="F25" s="155">
        <v>1</v>
      </c>
      <c r="G25" s="77">
        <f>RANK(C25,$C$25:$C$35)</f>
        <v>2</v>
      </c>
    </row>
    <row r="26" spans="1:7">
      <c r="A26" s="70" t="s">
        <v>42</v>
      </c>
      <c r="B26" s="71">
        <v>268</v>
      </c>
      <c r="C26" s="72">
        <v>95249943</v>
      </c>
      <c r="D26" s="23">
        <f t="shared" si="9"/>
        <v>0.21320604614160701</v>
      </c>
      <c r="E26" s="23">
        <f t="shared" si="10"/>
        <v>0.1812128999302367</v>
      </c>
      <c r="F26" s="77">
        <v>2</v>
      </c>
      <c r="G26" s="77">
        <f t="shared" ref="G26:G35" si="11">RANK(C26,$C$25:$C$35)</f>
        <v>3</v>
      </c>
    </row>
    <row r="27" spans="1:7">
      <c r="A27" s="70" t="s">
        <v>40</v>
      </c>
      <c r="B27" s="71">
        <v>254</v>
      </c>
      <c r="C27" s="72">
        <v>86847825</v>
      </c>
      <c r="D27" s="23">
        <f t="shared" si="9"/>
        <v>0.20206841686555291</v>
      </c>
      <c r="E27" s="23">
        <f t="shared" si="10"/>
        <v>0.16522788072307518</v>
      </c>
      <c r="F27" s="77">
        <v>3</v>
      </c>
      <c r="G27" s="77">
        <f t="shared" si="11"/>
        <v>4</v>
      </c>
    </row>
    <row r="28" spans="1:7">
      <c r="A28" s="149" t="s">
        <v>41</v>
      </c>
      <c r="B28" s="71">
        <v>203</v>
      </c>
      <c r="C28" s="151">
        <v>144011365</v>
      </c>
      <c r="D28" s="23">
        <f t="shared" si="9"/>
        <v>0.1614956245027844</v>
      </c>
      <c r="E28" s="154">
        <f t="shared" si="10"/>
        <v>0.27398144558009646</v>
      </c>
      <c r="F28" s="77">
        <v>4</v>
      </c>
      <c r="G28" s="155">
        <f t="shared" si="11"/>
        <v>1</v>
      </c>
    </row>
    <row r="29" spans="1:7">
      <c r="A29" s="70" t="s">
        <v>153</v>
      </c>
      <c r="B29" s="71">
        <v>150</v>
      </c>
      <c r="C29" s="72">
        <v>44831341</v>
      </c>
      <c r="D29" s="23">
        <f t="shared" si="9"/>
        <v>0.11933174224343675</v>
      </c>
      <c r="E29" s="23">
        <f t="shared" si="10"/>
        <v>8.5291571359484356E-2</v>
      </c>
      <c r="F29" s="77">
        <v>5</v>
      </c>
      <c r="G29" s="77">
        <f t="shared" si="11"/>
        <v>5</v>
      </c>
    </row>
    <row r="30" spans="1:7">
      <c r="A30" s="70" t="s">
        <v>171</v>
      </c>
      <c r="B30" s="71">
        <v>30</v>
      </c>
      <c r="C30" s="72">
        <v>7571898</v>
      </c>
      <c r="D30" s="23">
        <f t="shared" si="9"/>
        <v>2.386634844868735E-2</v>
      </c>
      <c r="E30" s="23">
        <f t="shared" si="10"/>
        <v>1.4405526673711075E-2</v>
      </c>
      <c r="F30" s="77">
        <v>6</v>
      </c>
      <c r="G30" s="77">
        <f t="shared" si="11"/>
        <v>7</v>
      </c>
    </row>
    <row r="31" spans="1:7">
      <c r="A31" s="70" t="s">
        <v>57</v>
      </c>
      <c r="B31" s="71">
        <v>29</v>
      </c>
      <c r="C31" s="72">
        <v>10165190</v>
      </c>
      <c r="D31" s="23">
        <f t="shared" ref="D31:D35" si="12">B31/$B$36</f>
        <v>2.3070803500397773E-2</v>
      </c>
      <c r="E31" s="23">
        <f t="shared" ref="E31:E35" si="13">C31/$C$36</f>
        <v>1.9339261528396323E-2</v>
      </c>
      <c r="F31" s="77">
        <v>7</v>
      </c>
      <c r="G31" s="77">
        <f t="shared" si="11"/>
        <v>6</v>
      </c>
    </row>
    <row r="32" spans="1:7">
      <c r="A32" s="70" t="s">
        <v>78</v>
      </c>
      <c r="B32" s="71">
        <v>23</v>
      </c>
      <c r="C32" s="72">
        <v>7046964</v>
      </c>
      <c r="D32" s="23">
        <f t="shared" si="12"/>
        <v>1.8297533810660304E-2</v>
      </c>
      <c r="E32" s="23">
        <f t="shared" si="13"/>
        <v>1.3406840381458082E-2</v>
      </c>
      <c r="F32" s="77">
        <v>8</v>
      </c>
      <c r="G32" s="77">
        <f t="shared" si="11"/>
        <v>8</v>
      </c>
    </row>
    <row r="33" spans="1:7">
      <c r="A33" s="70" t="s">
        <v>87</v>
      </c>
      <c r="B33" s="71">
        <v>12</v>
      </c>
      <c r="C33" s="72">
        <v>3604450</v>
      </c>
      <c r="D33" s="23">
        <f t="shared" si="12"/>
        <v>9.5465393794749408E-3</v>
      </c>
      <c r="E33" s="23">
        <f t="shared" si="13"/>
        <v>6.8574617115890737E-3</v>
      </c>
      <c r="F33" s="77">
        <v>9</v>
      </c>
      <c r="G33" s="77">
        <f t="shared" si="11"/>
        <v>9</v>
      </c>
    </row>
    <row r="34" spans="1:7">
      <c r="A34" s="70" t="s">
        <v>150</v>
      </c>
      <c r="B34" s="71">
        <v>8</v>
      </c>
      <c r="C34" s="72">
        <v>2669939</v>
      </c>
      <c r="D34" s="23">
        <f t="shared" si="12"/>
        <v>6.3643595863166272E-3</v>
      </c>
      <c r="E34" s="23">
        <f t="shared" si="13"/>
        <v>5.0795556783360622E-3</v>
      </c>
      <c r="F34" s="77">
        <v>10</v>
      </c>
      <c r="G34" s="77">
        <f t="shared" si="11"/>
        <v>10</v>
      </c>
    </row>
    <row r="35" spans="1:7">
      <c r="A35" s="70" t="s">
        <v>89</v>
      </c>
      <c r="B35" s="71">
        <v>3</v>
      </c>
      <c r="C35" s="72">
        <v>1142697</v>
      </c>
      <c r="D35" s="23">
        <f t="shared" si="12"/>
        <v>2.3866348448687352E-3</v>
      </c>
      <c r="E35" s="23">
        <f t="shared" si="13"/>
        <v>2.1739796433430064E-3</v>
      </c>
      <c r="F35" s="77">
        <v>11</v>
      </c>
      <c r="G35" s="77">
        <f t="shared" si="11"/>
        <v>11</v>
      </c>
    </row>
    <row r="36" spans="1:7">
      <c r="A36" s="32" t="s">
        <v>23</v>
      </c>
      <c r="B36" s="46">
        <f>SUM(B25:B35)</f>
        <v>1257</v>
      </c>
      <c r="C36" s="33">
        <f>SUM(C25:C35)</f>
        <v>525624517</v>
      </c>
      <c r="D36" s="30">
        <f>SUM(D25:D35)</f>
        <v>1.0000000000000002</v>
      </c>
      <c r="E36" s="30">
        <f>SUM(E25:E35)</f>
        <v>1</v>
      </c>
      <c r="F36" s="31"/>
      <c r="G36" s="31"/>
    </row>
    <row r="37" spans="1:7" ht="13.5" thickBot="1"/>
    <row r="38" spans="1:7" ht="16.5" thickBot="1">
      <c r="A38" s="130" t="s">
        <v>12</v>
      </c>
      <c r="B38" s="131"/>
      <c r="C38" s="131"/>
      <c r="D38" s="131"/>
      <c r="E38" s="131"/>
      <c r="F38" s="131"/>
      <c r="G38" s="132"/>
    </row>
    <row r="39" spans="1:7">
      <c r="A39" s="3"/>
      <c r="B39" s="44"/>
      <c r="C39" s="39"/>
      <c r="D39" s="4" t="s">
        <v>5</v>
      </c>
      <c r="E39" s="4" t="s">
        <v>5</v>
      </c>
      <c r="F39" s="5" t="s">
        <v>6</v>
      </c>
      <c r="G39" s="5" t="s">
        <v>6</v>
      </c>
    </row>
    <row r="40" spans="1:7">
      <c r="A40" s="6" t="s">
        <v>11</v>
      </c>
      <c r="B40" s="45" t="s">
        <v>8</v>
      </c>
      <c r="C40" s="26" t="s">
        <v>9</v>
      </c>
      <c r="D40" s="8" t="s">
        <v>8</v>
      </c>
      <c r="E40" s="8" t="s">
        <v>9</v>
      </c>
      <c r="F40" s="7" t="s">
        <v>8</v>
      </c>
      <c r="G40" s="7" t="s">
        <v>9</v>
      </c>
    </row>
    <row r="41" spans="1:7">
      <c r="A41" s="149" t="s">
        <v>39</v>
      </c>
      <c r="B41" s="150">
        <v>533</v>
      </c>
      <c r="C41" s="151">
        <v>290609111</v>
      </c>
      <c r="D41" s="154">
        <f t="shared" ref="D41:D48" si="14">B41/$B$54</f>
        <v>0.25911521633446766</v>
      </c>
      <c r="E41" s="154">
        <f t="shared" ref="E41:E48" si="15">C41/$C$54</f>
        <v>0.28154109456559101</v>
      </c>
      <c r="F41" s="155">
        <v>1</v>
      </c>
      <c r="G41" s="155">
        <f>RANK(C41,$C$41:$C$53)</f>
        <v>1</v>
      </c>
    </row>
    <row r="42" spans="1:7">
      <c r="A42" s="70" t="s">
        <v>40</v>
      </c>
      <c r="B42" s="71">
        <v>390</v>
      </c>
      <c r="C42" s="72">
        <v>144803175.5</v>
      </c>
      <c r="D42" s="23">
        <f t="shared" si="14"/>
        <v>0.18959649975692758</v>
      </c>
      <c r="E42" s="23">
        <f t="shared" si="15"/>
        <v>0.14028481208506699</v>
      </c>
      <c r="F42" s="77">
        <v>2</v>
      </c>
      <c r="G42" s="77">
        <f t="shared" ref="G42:G53" si="16">RANK(C42,$C$41:$C$53)</f>
        <v>4</v>
      </c>
    </row>
    <row r="43" spans="1:7">
      <c r="A43" s="70" t="s">
        <v>42</v>
      </c>
      <c r="B43" s="71">
        <v>343</v>
      </c>
      <c r="C43" s="72">
        <v>179107832</v>
      </c>
      <c r="D43" s="23">
        <f t="shared" si="14"/>
        <v>0.16674769081186194</v>
      </c>
      <c r="E43" s="23">
        <f t="shared" si="15"/>
        <v>0.17351904382154759</v>
      </c>
      <c r="F43" s="77">
        <v>3</v>
      </c>
      <c r="G43" s="77">
        <f t="shared" si="16"/>
        <v>3</v>
      </c>
    </row>
    <row r="44" spans="1:7">
      <c r="A44" s="70" t="s">
        <v>41</v>
      </c>
      <c r="B44" s="71">
        <v>332</v>
      </c>
      <c r="C44" s="72">
        <v>240762932.81999999</v>
      </c>
      <c r="D44" s="23">
        <f t="shared" ref="D44" si="17">B44/$B$54</f>
        <v>0.16140009722897422</v>
      </c>
      <c r="E44" s="23">
        <f t="shared" ref="E44" si="18">C44/$C$54</f>
        <v>0.23325029075555948</v>
      </c>
      <c r="F44" s="77">
        <v>4</v>
      </c>
      <c r="G44" s="77">
        <f t="shared" si="16"/>
        <v>2</v>
      </c>
    </row>
    <row r="45" spans="1:7">
      <c r="A45" s="70" t="s">
        <v>153</v>
      </c>
      <c r="B45" s="71">
        <v>199</v>
      </c>
      <c r="C45" s="72">
        <v>62847465</v>
      </c>
      <c r="D45" s="23">
        <f t="shared" si="14"/>
        <v>9.6742829363150221E-2</v>
      </c>
      <c r="E45" s="23">
        <f t="shared" si="15"/>
        <v>6.0886405198674838E-2</v>
      </c>
      <c r="F45" s="77">
        <v>5</v>
      </c>
      <c r="G45" s="77">
        <f t="shared" si="16"/>
        <v>5</v>
      </c>
    </row>
    <row r="46" spans="1:7">
      <c r="A46" s="70" t="s">
        <v>196</v>
      </c>
      <c r="B46" s="71">
        <v>44</v>
      </c>
      <c r="C46" s="72">
        <v>34875406</v>
      </c>
      <c r="D46" s="23">
        <f t="shared" si="14"/>
        <v>2.1390374331550801E-2</v>
      </c>
      <c r="E46" s="23">
        <f t="shared" si="15"/>
        <v>3.3787171864200022E-2</v>
      </c>
      <c r="F46" s="77">
        <v>6</v>
      </c>
      <c r="G46" s="77">
        <f t="shared" si="16"/>
        <v>6</v>
      </c>
    </row>
    <row r="47" spans="1:7">
      <c r="A47" s="70" t="s">
        <v>78</v>
      </c>
      <c r="B47" s="71">
        <v>42</v>
      </c>
      <c r="C47" s="72">
        <v>13598464</v>
      </c>
      <c r="D47" s="23">
        <f t="shared" si="14"/>
        <v>2.0418084589207585E-2</v>
      </c>
      <c r="E47" s="23">
        <f t="shared" si="15"/>
        <v>1.3174144560700939E-2</v>
      </c>
      <c r="F47" s="77">
        <v>7</v>
      </c>
      <c r="G47" s="77">
        <f t="shared" si="16"/>
        <v>8</v>
      </c>
    </row>
    <row r="48" spans="1:7">
      <c r="A48" s="70" t="s">
        <v>57</v>
      </c>
      <c r="B48" s="71">
        <v>39</v>
      </c>
      <c r="C48" s="72">
        <v>13359690</v>
      </c>
      <c r="D48" s="23">
        <f t="shared" si="14"/>
        <v>1.8959649975692758E-2</v>
      </c>
      <c r="E48" s="23">
        <f t="shared" si="15"/>
        <v>1.294282114113408E-2</v>
      </c>
      <c r="F48" s="77">
        <v>8</v>
      </c>
      <c r="G48" s="77">
        <f t="shared" si="16"/>
        <v>10</v>
      </c>
    </row>
    <row r="49" spans="1:7">
      <c r="A49" s="70" t="s">
        <v>95</v>
      </c>
      <c r="B49" s="71">
        <v>36</v>
      </c>
      <c r="C49" s="72">
        <v>14164041</v>
      </c>
      <c r="D49" s="23">
        <f>B49/$B$54</f>
        <v>1.7501215362177931E-2</v>
      </c>
      <c r="E49" s="23">
        <f>C49/$C$54</f>
        <v>1.3722073588435803E-2</v>
      </c>
      <c r="F49" s="77">
        <v>9</v>
      </c>
      <c r="G49" s="77">
        <f t="shared" si="16"/>
        <v>7</v>
      </c>
    </row>
    <row r="50" spans="1:7">
      <c r="A50" s="70" t="s">
        <v>171</v>
      </c>
      <c r="B50" s="71">
        <v>33</v>
      </c>
      <c r="C50" s="72">
        <v>8322898</v>
      </c>
      <c r="D50" s="23">
        <f t="shared" ref="D50" si="19">B50/$B$54</f>
        <v>1.6042780748663103E-2</v>
      </c>
      <c r="E50" s="23">
        <f t="shared" ref="E50:E51" si="20">C50/$C$54</f>
        <v>8.0631945943283531E-3</v>
      </c>
      <c r="F50" s="77">
        <v>10</v>
      </c>
      <c r="G50" s="77">
        <f t="shared" si="16"/>
        <v>12</v>
      </c>
    </row>
    <row r="51" spans="1:7">
      <c r="A51" s="70" t="s">
        <v>89</v>
      </c>
      <c r="B51" s="71">
        <v>30</v>
      </c>
      <c r="C51" s="72">
        <v>13513796</v>
      </c>
      <c r="D51" s="23">
        <f>B51/$B$54</f>
        <v>1.4584346135148274E-2</v>
      </c>
      <c r="E51" s="23">
        <f t="shared" si="20"/>
        <v>1.3092118497193661E-2</v>
      </c>
      <c r="F51" s="77">
        <v>11</v>
      </c>
      <c r="G51" s="77">
        <f t="shared" si="16"/>
        <v>9</v>
      </c>
    </row>
    <row r="52" spans="1:7">
      <c r="A52" s="70" t="s">
        <v>87</v>
      </c>
      <c r="B52" s="71">
        <v>21</v>
      </c>
      <c r="C52" s="72">
        <v>10479750</v>
      </c>
      <c r="D52" s="23">
        <f t="shared" ref="D52:D53" si="21">B52/$B$54</f>
        <v>1.0209042294603793E-2</v>
      </c>
      <c r="E52" s="23">
        <f t="shared" ref="E52:E53" si="22">C52/$C$54</f>
        <v>1.0152745299763684E-2</v>
      </c>
      <c r="F52" s="77">
        <v>12</v>
      </c>
      <c r="G52" s="77">
        <f t="shared" si="16"/>
        <v>11</v>
      </c>
    </row>
    <row r="53" spans="1:7">
      <c r="A53" s="70" t="s">
        <v>150</v>
      </c>
      <c r="B53" s="71">
        <v>15</v>
      </c>
      <c r="C53" s="72">
        <v>5763939</v>
      </c>
      <c r="D53" s="23">
        <f t="shared" si="21"/>
        <v>7.2921730675741371E-3</v>
      </c>
      <c r="E53" s="23">
        <f t="shared" si="22"/>
        <v>5.5840840278035819E-3</v>
      </c>
      <c r="F53" s="77">
        <v>13</v>
      </c>
      <c r="G53" s="77">
        <f t="shared" si="16"/>
        <v>13</v>
      </c>
    </row>
    <row r="54" spans="1:7">
      <c r="A54" s="32" t="s">
        <v>23</v>
      </c>
      <c r="B54" s="47">
        <f>SUM(B41:B53)</f>
        <v>2057</v>
      </c>
      <c r="C54" s="37">
        <f>SUM(C41:C53)</f>
        <v>1032208500.3199999</v>
      </c>
      <c r="D54" s="30">
        <f>SUM(D41:D53)</f>
        <v>1</v>
      </c>
      <c r="E54" s="30">
        <f>SUM(E41:E53)</f>
        <v>1</v>
      </c>
      <c r="F54" s="31"/>
      <c r="G54" s="31"/>
    </row>
    <row r="56" spans="1:7">
      <c r="A56" s="136" t="s">
        <v>24</v>
      </c>
      <c r="B56" s="136"/>
      <c r="C56" s="136"/>
      <c r="D56" s="108" t="s">
        <v>58</v>
      </c>
    </row>
    <row r="57" spans="1:7">
      <c r="A57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2:G22"/>
    <mergeCell ref="A38:G38"/>
    <mergeCell ref="A56:C56"/>
  </mergeCells>
  <phoneticPr fontId="2" type="noConversion"/>
  <hyperlinks>
    <hyperlink ref="A57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2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7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72</v>
      </c>
    </row>
    <row r="2" spans="1:7">
      <c r="A2" s="2" t="str">
        <f>'OVERALL STATS'!A2</f>
        <v>Reporting Period: JANUARY, 2021</v>
      </c>
    </row>
    <row r="3" spans="1:7" ht="13.5" thickBot="1"/>
    <row r="4" spans="1:7" ht="16.5" thickBot="1">
      <c r="A4" s="130" t="s">
        <v>13</v>
      </c>
      <c r="B4" s="131"/>
      <c r="C4" s="131"/>
      <c r="D4" s="131"/>
      <c r="E4" s="131"/>
      <c r="F4" s="131"/>
      <c r="G4" s="132"/>
    </row>
    <row r="5" spans="1:7">
      <c r="A5" s="3"/>
      <c r="B5" s="106"/>
      <c r="C5" s="98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9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6" t="s">
        <v>39</v>
      </c>
      <c r="B7" s="157">
        <v>232</v>
      </c>
      <c r="C7" s="158">
        <v>155995197</v>
      </c>
      <c r="D7" s="159">
        <f>B7/$B$17</f>
        <v>0.37662337662337664</v>
      </c>
      <c r="E7" s="154">
        <f>C7/$C$17</f>
        <v>0.38244135204819524</v>
      </c>
      <c r="F7" s="155">
        <v>1</v>
      </c>
      <c r="G7" s="155">
        <f>RANK(C7,$C$7:$C$16)</f>
        <v>1</v>
      </c>
    </row>
    <row r="8" spans="1:7">
      <c r="A8" s="35" t="s">
        <v>41</v>
      </c>
      <c r="B8" s="36">
        <v>122</v>
      </c>
      <c r="C8" s="100">
        <v>91891048.819999993</v>
      </c>
      <c r="D8" s="27">
        <f>B8/$B$17</f>
        <v>0.19805194805194806</v>
      </c>
      <c r="E8" s="23">
        <f>C8/$C$17</f>
        <v>0.22528217296233494</v>
      </c>
      <c r="F8" s="77">
        <v>2</v>
      </c>
      <c r="G8" s="77">
        <f t="shared" ref="G8:G16" si="0">RANK(C8,$C$7:$C$16)</f>
        <v>2</v>
      </c>
    </row>
    <row r="9" spans="1:7">
      <c r="A9" s="35" t="s">
        <v>40</v>
      </c>
      <c r="B9" s="36">
        <v>103</v>
      </c>
      <c r="C9" s="100">
        <v>45376814</v>
      </c>
      <c r="D9" s="27">
        <f t="shared" ref="D9" si="1">B9/$B$17</f>
        <v>0.16720779220779219</v>
      </c>
      <c r="E9" s="23">
        <f t="shared" ref="E9" si="2">C9/$C$17</f>
        <v>0.11124682318135394</v>
      </c>
      <c r="F9" s="77">
        <v>3</v>
      </c>
      <c r="G9" s="77">
        <f t="shared" si="0"/>
        <v>4</v>
      </c>
    </row>
    <row r="10" spans="1:7">
      <c r="A10" s="35" t="s">
        <v>42</v>
      </c>
      <c r="B10" s="36">
        <v>62</v>
      </c>
      <c r="C10" s="100">
        <v>76147638</v>
      </c>
      <c r="D10" s="27">
        <f>B10/$B$17</f>
        <v>0.10064935064935066</v>
      </c>
      <c r="E10" s="23">
        <f>C10/$C$17</f>
        <v>0.18668527103431606</v>
      </c>
      <c r="F10" s="77">
        <v>4</v>
      </c>
      <c r="G10" s="77">
        <f t="shared" si="0"/>
        <v>3</v>
      </c>
    </row>
    <row r="11" spans="1:7">
      <c r="A11" s="35" t="s">
        <v>153</v>
      </c>
      <c r="B11" s="36">
        <v>49</v>
      </c>
      <c r="C11" s="100">
        <v>18016124</v>
      </c>
      <c r="D11" s="27">
        <f>B11/$B$17</f>
        <v>7.9545454545454544E-2</v>
      </c>
      <c r="E11" s="23">
        <f>C11/$C$17</f>
        <v>4.4168736946612143E-2</v>
      </c>
      <c r="F11" s="77">
        <v>5</v>
      </c>
      <c r="G11" s="77">
        <f t="shared" si="0"/>
        <v>5</v>
      </c>
    </row>
    <row r="12" spans="1:7">
      <c r="A12" s="35" t="s">
        <v>78</v>
      </c>
      <c r="B12" s="36">
        <v>19</v>
      </c>
      <c r="C12" s="100">
        <v>6551500</v>
      </c>
      <c r="D12" s="27">
        <f>B12/$B$17</f>
        <v>3.0844155844155844E-2</v>
      </c>
      <c r="E12" s="23">
        <f>C12/$C$17</f>
        <v>1.6061805530741765E-2</v>
      </c>
      <c r="F12" s="77">
        <v>6</v>
      </c>
      <c r="G12" s="77">
        <f t="shared" si="0"/>
        <v>7</v>
      </c>
    </row>
    <row r="13" spans="1:7">
      <c r="A13" s="35" t="s">
        <v>57</v>
      </c>
      <c r="B13" s="36">
        <v>10</v>
      </c>
      <c r="C13" s="100">
        <v>3194500</v>
      </c>
      <c r="D13" s="27">
        <f>B13/$B$17</f>
        <v>1.6233766233766232E-2</v>
      </c>
      <c r="E13" s="23">
        <f>C13/$C$17</f>
        <v>7.8317084282919277E-3</v>
      </c>
      <c r="F13" s="77">
        <v>7</v>
      </c>
      <c r="G13" s="77">
        <f t="shared" si="0"/>
        <v>8</v>
      </c>
    </row>
    <row r="14" spans="1:7">
      <c r="A14" s="35" t="s">
        <v>87</v>
      </c>
      <c r="B14" s="36">
        <v>9</v>
      </c>
      <c r="C14" s="100">
        <v>6875300</v>
      </c>
      <c r="D14" s="27">
        <f>B14/$B$17</f>
        <v>1.461038961038961E-2</v>
      </c>
      <c r="E14" s="23">
        <f>C14/$C$17</f>
        <v>1.6855640931925337E-2</v>
      </c>
      <c r="F14" s="77">
        <v>8</v>
      </c>
      <c r="G14" s="77">
        <f t="shared" si="0"/>
        <v>6</v>
      </c>
    </row>
    <row r="15" spans="1:7">
      <c r="A15" s="35" t="s">
        <v>150</v>
      </c>
      <c r="B15" s="36">
        <v>7</v>
      </c>
      <c r="C15" s="100">
        <v>3094000</v>
      </c>
      <c r="D15" s="27">
        <f>B15/$B$17</f>
        <v>1.1363636363636364E-2</v>
      </c>
      <c r="E15" s="23">
        <f>C15/$C$17</f>
        <v>7.5853203559665752E-3</v>
      </c>
      <c r="F15" s="77">
        <v>9</v>
      </c>
      <c r="G15" s="77">
        <f t="shared" si="0"/>
        <v>9</v>
      </c>
    </row>
    <row r="16" spans="1:7">
      <c r="A16" s="35" t="s">
        <v>171</v>
      </c>
      <c r="B16" s="36">
        <v>3</v>
      </c>
      <c r="C16" s="100">
        <v>751000</v>
      </c>
      <c r="D16" s="27">
        <f>B16/$B$17</f>
        <v>4.87012987012987E-3</v>
      </c>
      <c r="E16" s="23">
        <f>C16/$C$17</f>
        <v>1.8411685802620873E-3</v>
      </c>
      <c r="F16" s="77">
        <v>10</v>
      </c>
      <c r="G16" s="77">
        <f t="shared" si="0"/>
        <v>10</v>
      </c>
    </row>
    <row r="17" spans="1:7">
      <c r="A17" s="28" t="s">
        <v>23</v>
      </c>
      <c r="B17" s="29">
        <f>SUM(B7:B16)</f>
        <v>616</v>
      </c>
      <c r="C17" s="101">
        <f>SUM(C7:C16)</f>
        <v>407893121.81999999</v>
      </c>
      <c r="D17" s="30">
        <f>SUM(D7:D16)</f>
        <v>1</v>
      </c>
      <c r="E17" s="30">
        <f>SUM(E7:E16)</f>
        <v>1.0000000000000002</v>
      </c>
      <c r="F17" s="31"/>
      <c r="G17" s="31"/>
    </row>
    <row r="18" spans="1:7" ht="13.5" thickBot="1"/>
    <row r="19" spans="1:7" ht="16.5" thickBot="1">
      <c r="A19" s="130" t="s">
        <v>14</v>
      </c>
      <c r="B19" s="131"/>
      <c r="C19" s="131"/>
      <c r="D19" s="131"/>
      <c r="E19" s="131"/>
      <c r="F19" s="131"/>
      <c r="G19" s="132"/>
    </row>
    <row r="20" spans="1:7">
      <c r="A20" s="3"/>
      <c r="B20" s="106"/>
      <c r="C20" s="98"/>
      <c r="D20" s="10" t="s">
        <v>5</v>
      </c>
      <c r="E20" s="10" t="s">
        <v>5</v>
      </c>
      <c r="F20" s="11" t="s">
        <v>6</v>
      </c>
      <c r="G20" s="15" t="s">
        <v>6</v>
      </c>
    </row>
    <row r="21" spans="1:7">
      <c r="A21" s="12" t="s">
        <v>7</v>
      </c>
      <c r="B21" s="12" t="s">
        <v>8</v>
      </c>
      <c r="C21" s="99" t="s">
        <v>9</v>
      </c>
      <c r="D21" s="13" t="s">
        <v>8</v>
      </c>
      <c r="E21" s="13" t="s">
        <v>9</v>
      </c>
      <c r="F21" s="14" t="s">
        <v>8</v>
      </c>
      <c r="G21" s="16" t="s">
        <v>9</v>
      </c>
    </row>
    <row r="22" spans="1:7">
      <c r="A22" s="160" t="s">
        <v>196</v>
      </c>
      <c r="B22" s="157">
        <v>44</v>
      </c>
      <c r="C22" s="158">
        <v>34875406</v>
      </c>
      <c r="D22" s="159">
        <f>B22/$B$29</f>
        <v>0.2391304347826087</v>
      </c>
      <c r="E22" s="154">
        <f>C22/$C$29</f>
        <v>0.35338029752633177</v>
      </c>
      <c r="F22" s="155">
        <v>1</v>
      </c>
      <c r="G22" s="155">
        <f>RANK(C22,$C$22:$C$28)</f>
        <v>1</v>
      </c>
    </row>
    <row r="23" spans="1:7">
      <c r="A23" s="48" t="s">
        <v>95</v>
      </c>
      <c r="B23" s="49">
        <v>36</v>
      </c>
      <c r="C23" s="102">
        <v>14164041</v>
      </c>
      <c r="D23" s="27">
        <f>B23/$B$29</f>
        <v>0.19565217391304349</v>
      </c>
      <c r="E23" s="23">
        <f>C23/$C$29</f>
        <v>0.14351927609832446</v>
      </c>
      <c r="F23" s="77">
        <v>2</v>
      </c>
      <c r="G23" s="77">
        <f t="shared" ref="G23:G28" si="3">RANK(C23,$C$22:$C$28)</f>
        <v>2</v>
      </c>
    </row>
    <row r="24" spans="1:7">
      <c r="A24" s="48" t="s">
        <v>40</v>
      </c>
      <c r="B24" s="49">
        <v>33</v>
      </c>
      <c r="C24" s="102">
        <v>12578536.5</v>
      </c>
      <c r="D24" s="27">
        <f>B24/$B$29</f>
        <v>0.17934782608695651</v>
      </c>
      <c r="E24" s="23">
        <f>C24/$C$29</f>
        <v>0.1274539132480873</v>
      </c>
      <c r="F24" s="77">
        <v>3</v>
      </c>
      <c r="G24" s="77">
        <f t="shared" si="3"/>
        <v>3</v>
      </c>
    </row>
    <row r="25" spans="1:7">
      <c r="A25" s="48" t="s">
        <v>89</v>
      </c>
      <c r="B25" s="49">
        <v>27</v>
      </c>
      <c r="C25" s="102">
        <v>12371099</v>
      </c>
      <c r="D25" s="27">
        <f t="shared" ref="D25" si="4">B25/$B$29</f>
        <v>0.14673913043478262</v>
      </c>
      <c r="E25" s="23">
        <f t="shared" ref="E25" si="5">C25/$C$29</f>
        <v>0.12535202157496619</v>
      </c>
      <c r="F25" s="77">
        <v>4</v>
      </c>
      <c r="G25" s="77">
        <f t="shared" si="3"/>
        <v>4</v>
      </c>
    </row>
    <row r="26" spans="1:7">
      <c r="A26" s="48" t="s">
        <v>39</v>
      </c>
      <c r="B26" s="49">
        <v>24</v>
      </c>
      <c r="C26" s="102">
        <v>12131009</v>
      </c>
      <c r="D26" s="27">
        <f>B26/$B$29</f>
        <v>0.13043478260869565</v>
      </c>
      <c r="E26" s="23">
        <f>C26/$C$29</f>
        <v>0.12291927353375064</v>
      </c>
      <c r="F26" s="77">
        <v>5</v>
      </c>
      <c r="G26" s="77">
        <f t="shared" si="3"/>
        <v>5</v>
      </c>
    </row>
    <row r="27" spans="1:7">
      <c r="A27" s="48" t="s">
        <v>42</v>
      </c>
      <c r="B27" s="49">
        <v>13</v>
      </c>
      <c r="C27" s="102">
        <v>7710251</v>
      </c>
      <c r="D27" s="27">
        <f>B27/$B$29</f>
        <v>7.0652173913043473E-2</v>
      </c>
      <c r="E27" s="23">
        <f>C27/$C$29</f>
        <v>7.8125278093757439E-2</v>
      </c>
      <c r="F27" s="77">
        <v>6</v>
      </c>
      <c r="G27" s="77">
        <f t="shared" si="3"/>
        <v>6</v>
      </c>
    </row>
    <row r="28" spans="1:7">
      <c r="A28" s="48" t="s">
        <v>41</v>
      </c>
      <c r="B28" s="49">
        <v>7</v>
      </c>
      <c r="C28" s="102">
        <v>4860519</v>
      </c>
      <c r="D28" s="27">
        <f>B28/$B$29</f>
        <v>3.8043478260869568E-2</v>
      </c>
      <c r="E28" s="23">
        <f>C28/$C$29</f>
        <v>4.9249939924782195E-2</v>
      </c>
      <c r="F28" s="77">
        <v>7</v>
      </c>
      <c r="G28" s="77">
        <f t="shared" si="3"/>
        <v>7</v>
      </c>
    </row>
    <row r="29" spans="1:7">
      <c r="A29" s="28" t="s">
        <v>23</v>
      </c>
      <c r="B29" s="29">
        <f>SUM(B22:B28)</f>
        <v>184</v>
      </c>
      <c r="C29" s="101">
        <f>SUM(C22:C28)</f>
        <v>98690861.5</v>
      </c>
      <c r="D29" s="30">
        <f>SUM(D22:D28)</f>
        <v>1</v>
      </c>
      <c r="E29" s="30">
        <f>SUM(E22:E28)</f>
        <v>1</v>
      </c>
      <c r="F29" s="31"/>
      <c r="G29" s="31"/>
    </row>
    <row r="30" spans="1:7" ht="13.5" thickBot="1"/>
    <row r="31" spans="1:7" ht="16.5" thickBot="1">
      <c r="A31" s="130" t="s">
        <v>15</v>
      </c>
      <c r="B31" s="131"/>
      <c r="C31" s="131"/>
      <c r="D31" s="131"/>
      <c r="E31" s="131"/>
      <c r="F31" s="131"/>
      <c r="G31" s="132"/>
    </row>
    <row r="32" spans="1:7">
      <c r="A32" s="3"/>
      <c r="B32" s="106"/>
      <c r="C32" s="98"/>
      <c r="D32" s="10" t="s">
        <v>5</v>
      </c>
      <c r="E32" s="10" t="s">
        <v>5</v>
      </c>
      <c r="F32" s="11" t="s">
        <v>6</v>
      </c>
      <c r="G32" s="15" t="s">
        <v>6</v>
      </c>
    </row>
    <row r="33" spans="1:7">
      <c r="A33" s="12" t="s">
        <v>7</v>
      </c>
      <c r="B33" s="12" t="s">
        <v>8</v>
      </c>
      <c r="C33" s="99" t="s">
        <v>9</v>
      </c>
      <c r="D33" s="17" t="s">
        <v>8</v>
      </c>
      <c r="E33" s="13" t="s">
        <v>9</v>
      </c>
      <c r="F33" s="14" t="s">
        <v>8</v>
      </c>
      <c r="G33" s="16" t="s">
        <v>9</v>
      </c>
    </row>
    <row r="34" spans="1:7">
      <c r="A34" s="156" t="s">
        <v>39</v>
      </c>
      <c r="B34" s="157">
        <v>191</v>
      </c>
      <c r="C34" s="158">
        <v>113998722</v>
      </c>
      <c r="D34" s="159">
        <f t="shared" ref="D34:D39" si="6">B34/$B$44</f>
        <v>0.36590038314176243</v>
      </c>
      <c r="E34" s="154">
        <f t="shared" ref="E34:E39" si="7">C34/$C$44</f>
        <v>0.34420356064459179</v>
      </c>
      <c r="F34" s="155">
        <v>1</v>
      </c>
      <c r="G34" s="155">
        <f>RANK(C34,$C$34:$C$43)</f>
        <v>1</v>
      </c>
    </row>
    <row r="35" spans="1:7">
      <c r="A35" s="35" t="s">
        <v>41</v>
      </c>
      <c r="B35" s="36">
        <v>100</v>
      </c>
      <c r="C35" s="100">
        <v>71697420</v>
      </c>
      <c r="D35" s="27">
        <f t="shared" si="6"/>
        <v>0.19157088122605365</v>
      </c>
      <c r="E35" s="23">
        <f t="shared" si="7"/>
        <v>0.21648056065953764</v>
      </c>
      <c r="F35" s="110">
        <v>2</v>
      </c>
      <c r="G35" s="77">
        <f t="shared" ref="G35:G43" si="8">RANK(C35,$C$34:$C$43)</f>
        <v>2</v>
      </c>
    </row>
    <row r="36" spans="1:7">
      <c r="A36" s="35" t="s">
        <v>40</v>
      </c>
      <c r="B36" s="36">
        <v>91</v>
      </c>
      <c r="C36" s="100">
        <v>38892214</v>
      </c>
      <c r="D36" s="27">
        <f t="shared" si="6"/>
        <v>0.17432950191570881</v>
      </c>
      <c r="E36" s="23">
        <f t="shared" si="7"/>
        <v>0.11742972469596144</v>
      </c>
      <c r="F36" s="77">
        <v>3</v>
      </c>
      <c r="G36" s="77">
        <f t="shared" si="8"/>
        <v>4</v>
      </c>
    </row>
    <row r="37" spans="1:7">
      <c r="A37" s="35" t="s">
        <v>42</v>
      </c>
      <c r="B37" s="36">
        <v>52</v>
      </c>
      <c r="C37" s="100">
        <v>70983370</v>
      </c>
      <c r="D37" s="27">
        <f t="shared" si="6"/>
        <v>9.9616858237547887E-2</v>
      </c>
      <c r="E37" s="23">
        <f t="shared" si="7"/>
        <v>0.21432458427518597</v>
      </c>
      <c r="F37" s="110">
        <v>4</v>
      </c>
      <c r="G37" s="77">
        <f t="shared" si="8"/>
        <v>3</v>
      </c>
    </row>
    <row r="38" spans="1:7">
      <c r="A38" s="35" t="s">
        <v>153</v>
      </c>
      <c r="B38" s="36">
        <v>41</v>
      </c>
      <c r="C38" s="100">
        <v>15857624</v>
      </c>
      <c r="D38" s="27">
        <f t="shared" si="6"/>
        <v>7.8544061302681989E-2</v>
      </c>
      <c r="E38" s="23">
        <f t="shared" si="7"/>
        <v>4.7879928374663136E-2</v>
      </c>
      <c r="F38" s="77">
        <v>5</v>
      </c>
      <c r="G38" s="77">
        <f t="shared" si="8"/>
        <v>5</v>
      </c>
    </row>
    <row r="39" spans="1:7">
      <c r="A39" s="35" t="s">
        <v>78</v>
      </c>
      <c r="B39" s="36">
        <v>18</v>
      </c>
      <c r="C39" s="100">
        <v>5851500</v>
      </c>
      <c r="D39" s="27">
        <f t="shared" si="6"/>
        <v>3.4482758620689655E-2</v>
      </c>
      <c r="E39" s="23">
        <f t="shared" si="7"/>
        <v>1.7667804513736819E-2</v>
      </c>
      <c r="F39" s="110">
        <v>6</v>
      </c>
      <c r="G39" s="77">
        <f t="shared" si="8"/>
        <v>7</v>
      </c>
    </row>
    <row r="40" spans="1:7">
      <c r="A40" s="35" t="s">
        <v>57</v>
      </c>
      <c r="B40" s="36">
        <v>10</v>
      </c>
      <c r="C40" s="100">
        <v>3194500</v>
      </c>
      <c r="D40" s="27">
        <f t="shared" ref="D40:D42" si="9">B40/$B$44</f>
        <v>1.9157088122605363E-2</v>
      </c>
      <c r="E40" s="23">
        <f t="shared" ref="E40:E42" si="10">C40/$C$44</f>
        <v>9.6453561512658756E-3</v>
      </c>
      <c r="F40" s="77">
        <v>7</v>
      </c>
      <c r="G40" s="77">
        <f t="shared" si="8"/>
        <v>8</v>
      </c>
    </row>
    <row r="41" spans="1:7">
      <c r="A41" s="35" t="s">
        <v>87</v>
      </c>
      <c r="B41" s="36">
        <v>9</v>
      </c>
      <c r="C41" s="100">
        <v>6875300</v>
      </c>
      <c r="D41" s="27">
        <f t="shared" si="9"/>
        <v>1.7241379310344827E-2</v>
      </c>
      <c r="E41" s="23">
        <f t="shared" si="10"/>
        <v>2.0759028688933565E-2</v>
      </c>
      <c r="F41" s="110">
        <v>8</v>
      </c>
      <c r="G41" s="77">
        <f t="shared" si="8"/>
        <v>6</v>
      </c>
    </row>
    <row r="42" spans="1:7">
      <c r="A42" s="35" t="s">
        <v>150</v>
      </c>
      <c r="B42" s="36">
        <v>7</v>
      </c>
      <c r="C42" s="100">
        <v>3094000</v>
      </c>
      <c r="D42" s="27">
        <f t="shared" si="9"/>
        <v>1.3409961685823755E-2</v>
      </c>
      <c r="E42" s="23">
        <f t="shared" si="10"/>
        <v>9.3419101368028227E-3</v>
      </c>
      <c r="F42" s="77">
        <v>9</v>
      </c>
      <c r="G42" s="77">
        <f t="shared" si="8"/>
        <v>9</v>
      </c>
    </row>
    <row r="43" spans="1:7">
      <c r="A43" s="35" t="s">
        <v>171</v>
      </c>
      <c r="B43" s="36">
        <v>3</v>
      </c>
      <c r="C43" s="100">
        <v>751000</v>
      </c>
      <c r="D43" s="27">
        <f>B43/$B$44</f>
        <v>5.7471264367816091E-3</v>
      </c>
      <c r="E43" s="23">
        <f>C43/$C$44</f>
        <v>2.2675418593209179E-3</v>
      </c>
      <c r="F43" s="110">
        <v>10</v>
      </c>
      <c r="G43" s="77">
        <f t="shared" si="8"/>
        <v>10</v>
      </c>
    </row>
    <row r="44" spans="1:7">
      <c r="A44" s="28" t="s">
        <v>23</v>
      </c>
      <c r="B44" s="40">
        <f>SUM(B34:B43)</f>
        <v>522</v>
      </c>
      <c r="C44" s="103">
        <f>SUM(C34:C43)</f>
        <v>331195650</v>
      </c>
      <c r="D44" s="30">
        <f>SUM(D34:D43)</f>
        <v>1</v>
      </c>
      <c r="E44" s="30">
        <f>SUM(E34:E43)</f>
        <v>0.99999999999999989</v>
      </c>
      <c r="F44" s="31"/>
      <c r="G44" s="31"/>
    </row>
    <row r="45" spans="1:7" ht="13.5" thickBot="1"/>
    <row r="46" spans="1:7" ht="16.5" thickBot="1">
      <c r="A46" s="130" t="s">
        <v>16</v>
      </c>
      <c r="B46" s="131"/>
      <c r="C46" s="131"/>
      <c r="D46" s="131"/>
      <c r="E46" s="131"/>
      <c r="F46" s="131"/>
      <c r="G46" s="132"/>
    </row>
    <row r="47" spans="1:7">
      <c r="A47" s="18"/>
      <c r="B47" s="107"/>
      <c r="C47" s="104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99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161" t="s">
        <v>39</v>
      </c>
      <c r="B49" s="162">
        <v>12</v>
      </c>
      <c r="C49" s="105">
        <v>15155200</v>
      </c>
      <c r="D49" s="154">
        <f>B49/$B$55</f>
        <v>0.44444444444444442</v>
      </c>
      <c r="E49" s="23">
        <f>C49/$C$55</f>
        <v>0.37702174005464584</v>
      </c>
      <c r="F49" s="155">
        <v>1</v>
      </c>
      <c r="G49" s="77">
        <f>RANK(C49,$C$49:$C$54)</f>
        <v>2</v>
      </c>
    </row>
    <row r="50" spans="1:7">
      <c r="A50" s="161" t="s">
        <v>41</v>
      </c>
      <c r="B50" s="96">
        <v>5</v>
      </c>
      <c r="C50" s="163">
        <v>15816219.49</v>
      </c>
      <c r="D50" s="23">
        <f>B50/$B$55</f>
        <v>0.18518518518518517</v>
      </c>
      <c r="E50" s="154">
        <f>C50/$C$55</f>
        <v>0.39346617617754981</v>
      </c>
      <c r="F50" s="77">
        <v>2</v>
      </c>
      <c r="G50" s="155">
        <f t="shared" ref="G50:G54" si="11">RANK(C50,$C$49:$C$54)</f>
        <v>1</v>
      </c>
    </row>
    <row r="51" spans="1:7">
      <c r="A51" s="95" t="s">
        <v>40</v>
      </c>
      <c r="B51" s="96">
        <v>4</v>
      </c>
      <c r="C51" s="105">
        <v>4779700</v>
      </c>
      <c r="D51" s="23">
        <f>B51/$B$55</f>
        <v>0.14814814814814814</v>
      </c>
      <c r="E51" s="23">
        <f>C51/$C$55</f>
        <v>0.11890643547687861</v>
      </c>
      <c r="F51" s="77">
        <v>3</v>
      </c>
      <c r="G51" s="77">
        <f t="shared" si="11"/>
        <v>3</v>
      </c>
    </row>
    <row r="52" spans="1:7">
      <c r="A52" s="95" t="s">
        <v>42</v>
      </c>
      <c r="B52" s="96">
        <v>4</v>
      </c>
      <c r="C52" s="105">
        <v>3385532</v>
      </c>
      <c r="D52" s="23">
        <f t="shared" ref="D52" si="12">B52/$B$55</f>
        <v>0.14814814814814814</v>
      </c>
      <c r="E52" s="23">
        <f t="shared" ref="E52" si="13">C52/$C$55</f>
        <v>8.4223181855118054E-2</v>
      </c>
      <c r="F52" s="77">
        <v>3</v>
      </c>
      <c r="G52" s="77">
        <f t="shared" si="11"/>
        <v>4</v>
      </c>
    </row>
    <row r="53" spans="1:7">
      <c r="A53" s="95" t="s">
        <v>78</v>
      </c>
      <c r="B53" s="96">
        <v>1</v>
      </c>
      <c r="C53" s="105">
        <v>700000</v>
      </c>
      <c r="D53" s="23">
        <f>B53/$B$55</f>
        <v>3.7037037037037035E-2</v>
      </c>
      <c r="E53" s="23">
        <f>C53/$C$55</f>
        <v>1.7414169264559496E-2</v>
      </c>
      <c r="F53" s="77">
        <v>4</v>
      </c>
      <c r="G53" s="77">
        <f t="shared" si="11"/>
        <v>5</v>
      </c>
    </row>
    <row r="54" spans="1:7">
      <c r="A54" s="95" t="s">
        <v>153</v>
      </c>
      <c r="B54" s="96">
        <v>1</v>
      </c>
      <c r="C54" s="105">
        <v>360500</v>
      </c>
      <c r="D54" s="23">
        <f>B54/$B$55</f>
        <v>3.7037037037037035E-2</v>
      </c>
      <c r="E54" s="23">
        <f>C54/$C$55</f>
        <v>8.9682971712481407E-3</v>
      </c>
      <c r="F54" s="77">
        <v>4</v>
      </c>
      <c r="G54" s="77">
        <f t="shared" si="11"/>
        <v>6</v>
      </c>
    </row>
    <row r="55" spans="1:7">
      <c r="A55" s="28" t="s">
        <v>23</v>
      </c>
      <c r="B55" s="40">
        <f>SUM(B49:B54)</f>
        <v>27</v>
      </c>
      <c r="C55" s="103">
        <f>SUM(C49:C54)</f>
        <v>40197151.490000002</v>
      </c>
      <c r="D55" s="30">
        <f>SUM(D49:D54)</f>
        <v>0.99999999999999978</v>
      </c>
      <c r="E55" s="30">
        <f>SUM(E49:E54)</f>
        <v>0.99999999999999989</v>
      </c>
      <c r="F55" s="31"/>
      <c r="G55" s="31"/>
    </row>
    <row r="56" spans="1:7" ht="13.5" thickBot="1"/>
    <row r="57" spans="1:7" ht="16.5" thickBot="1">
      <c r="A57" s="130" t="s">
        <v>17</v>
      </c>
      <c r="B57" s="131"/>
      <c r="C57" s="131"/>
      <c r="D57" s="131"/>
      <c r="E57" s="131"/>
      <c r="F57" s="131"/>
      <c r="G57" s="132"/>
    </row>
    <row r="58" spans="1:7">
      <c r="A58" s="18"/>
      <c r="B58" s="107"/>
      <c r="C58" s="104"/>
      <c r="D58" s="10" t="s">
        <v>5</v>
      </c>
      <c r="E58" s="10" t="s">
        <v>5</v>
      </c>
      <c r="F58" s="11" t="s">
        <v>6</v>
      </c>
      <c r="G58" s="15" t="s">
        <v>6</v>
      </c>
    </row>
    <row r="59" spans="1:7">
      <c r="A59" s="12" t="s">
        <v>7</v>
      </c>
      <c r="B59" s="12" t="s">
        <v>8</v>
      </c>
      <c r="C59" s="99" t="s">
        <v>9</v>
      </c>
      <c r="D59" s="13" t="s">
        <v>8</v>
      </c>
      <c r="E59" s="13" t="s">
        <v>9</v>
      </c>
      <c r="F59" s="14" t="s">
        <v>8</v>
      </c>
      <c r="G59" s="16" t="s">
        <v>9</v>
      </c>
    </row>
    <row r="60" spans="1:7">
      <c r="A60" s="156" t="s">
        <v>39</v>
      </c>
      <c r="B60" s="157">
        <v>29</v>
      </c>
      <c r="C60" s="158">
        <v>26841275</v>
      </c>
      <c r="D60" s="159">
        <f>B60/$B$66</f>
        <v>0.39189189189189189</v>
      </c>
      <c r="E60" s="154">
        <f>C60/$C$66</f>
        <v>0.70084731572351966</v>
      </c>
      <c r="F60" s="155">
        <v>1</v>
      </c>
      <c r="G60" s="155">
        <f>RANK(C60,$C$60:$C$65)</f>
        <v>1</v>
      </c>
    </row>
    <row r="61" spans="1:7">
      <c r="A61" s="35" t="s">
        <v>41</v>
      </c>
      <c r="B61" s="36">
        <v>17</v>
      </c>
      <c r="C61" s="100">
        <v>4377409.33</v>
      </c>
      <c r="D61" s="27">
        <f>B61/$B$66</f>
        <v>0.22972972972972974</v>
      </c>
      <c r="E61" s="23">
        <f>C61/$C$66</f>
        <v>0.11429768439664624</v>
      </c>
      <c r="F61" s="77">
        <v>2</v>
      </c>
      <c r="G61" s="77">
        <f t="shared" ref="G61:G65" si="14">RANK(C61,$C$60:$C$65)</f>
        <v>2</v>
      </c>
    </row>
    <row r="62" spans="1:7">
      <c r="A62" s="35" t="s">
        <v>40</v>
      </c>
      <c r="B62" s="36">
        <v>8</v>
      </c>
      <c r="C62" s="100">
        <v>1704900</v>
      </c>
      <c r="D62" s="27">
        <f t="shared" ref="D62" si="15">B62/$B$66</f>
        <v>0.10810810810810811</v>
      </c>
      <c r="E62" s="23">
        <f t="shared" ref="E62" si="16">C62/$C$66</f>
        <v>4.4516312603519341E-2</v>
      </c>
      <c r="F62" s="77">
        <v>3</v>
      </c>
      <c r="G62" s="77">
        <f t="shared" si="14"/>
        <v>6</v>
      </c>
    </row>
    <row r="63" spans="1:7">
      <c r="A63" s="35" t="s">
        <v>153</v>
      </c>
      <c r="B63" s="36">
        <v>7</v>
      </c>
      <c r="C63" s="100">
        <v>1798000</v>
      </c>
      <c r="D63" s="27">
        <f>B63/$B$66</f>
        <v>9.45945945945946E-2</v>
      </c>
      <c r="E63" s="23">
        <f>C63/$C$66</f>
        <v>4.6947228612310272E-2</v>
      </c>
      <c r="F63" s="77">
        <v>4</v>
      </c>
      <c r="G63" s="77">
        <f t="shared" si="14"/>
        <v>3</v>
      </c>
    </row>
    <row r="64" spans="1:7">
      <c r="A64" s="35" t="s">
        <v>171</v>
      </c>
      <c r="B64" s="36">
        <v>7</v>
      </c>
      <c r="C64" s="100">
        <v>1798000</v>
      </c>
      <c r="D64" s="27">
        <f>B64/$B$66</f>
        <v>9.45945945945946E-2</v>
      </c>
      <c r="E64" s="23">
        <f>C64/$C$66</f>
        <v>4.6947228612310272E-2</v>
      </c>
      <c r="F64" s="77">
        <v>4</v>
      </c>
      <c r="G64" s="77">
        <f t="shared" si="14"/>
        <v>3</v>
      </c>
    </row>
    <row r="65" spans="1:7">
      <c r="A65" s="35" t="s">
        <v>42</v>
      </c>
      <c r="B65" s="36">
        <v>6</v>
      </c>
      <c r="C65" s="100">
        <v>1778736</v>
      </c>
      <c r="D65" s="27">
        <f>B65/$B$66</f>
        <v>8.1081081081081086E-2</v>
      </c>
      <c r="E65" s="23">
        <f>C65/$C$66</f>
        <v>4.6444230051694284E-2</v>
      </c>
      <c r="F65" s="77">
        <v>5</v>
      </c>
      <c r="G65" s="77">
        <f t="shared" si="14"/>
        <v>5</v>
      </c>
    </row>
    <row r="66" spans="1:7">
      <c r="A66" s="28" t="s">
        <v>23</v>
      </c>
      <c r="B66" s="29">
        <f>SUM(B60:B65)</f>
        <v>74</v>
      </c>
      <c r="C66" s="101">
        <f>SUM(C60:C65)</f>
        <v>38298320.329999998</v>
      </c>
      <c r="D66" s="30">
        <f>SUM(D60:D65)</f>
        <v>1</v>
      </c>
      <c r="E66" s="30">
        <f>SUM(E60:E65)</f>
        <v>1</v>
      </c>
      <c r="F66" s="31"/>
      <c r="G66" s="31"/>
    </row>
    <row r="67" spans="1:7" ht="13.5" thickBot="1"/>
    <row r="68" spans="1:7" ht="16.5" thickBot="1">
      <c r="A68" s="130" t="s">
        <v>74</v>
      </c>
      <c r="B68" s="131"/>
      <c r="C68" s="131"/>
      <c r="D68" s="131"/>
      <c r="E68" s="131"/>
      <c r="F68" s="131"/>
      <c r="G68" s="132"/>
    </row>
    <row r="69" spans="1:7">
      <c r="A69" s="18"/>
      <c r="B69" s="107"/>
      <c r="C69" s="104"/>
      <c r="D69" s="10" t="s">
        <v>5</v>
      </c>
      <c r="E69" s="10" t="s">
        <v>5</v>
      </c>
      <c r="F69" s="11" t="s">
        <v>6</v>
      </c>
      <c r="G69" s="15" t="s">
        <v>6</v>
      </c>
    </row>
    <row r="70" spans="1:7">
      <c r="A70" s="12" t="s">
        <v>7</v>
      </c>
      <c r="B70" s="12" t="s">
        <v>8</v>
      </c>
      <c r="C70" s="99" t="s">
        <v>9</v>
      </c>
      <c r="D70" s="13" t="s">
        <v>8</v>
      </c>
      <c r="E70" s="13" t="s">
        <v>9</v>
      </c>
      <c r="F70" s="14" t="s">
        <v>8</v>
      </c>
      <c r="G70" s="16" t="s">
        <v>9</v>
      </c>
    </row>
    <row r="71" spans="1:7">
      <c r="A71" s="161" t="s">
        <v>41</v>
      </c>
      <c r="B71" s="162">
        <v>17</v>
      </c>
      <c r="C71" s="105">
        <v>24710000</v>
      </c>
      <c r="D71" s="154">
        <f>B71/$B$74</f>
        <v>0.4358974358974359</v>
      </c>
      <c r="E71" s="23">
        <f>C71/$C$74</f>
        <v>0.26969407414777435</v>
      </c>
      <c r="F71" s="155">
        <v>1</v>
      </c>
      <c r="G71" s="77">
        <v>2</v>
      </c>
    </row>
    <row r="72" spans="1:7">
      <c r="A72" s="95" t="s">
        <v>39</v>
      </c>
      <c r="B72" s="96">
        <v>11</v>
      </c>
      <c r="C72" s="105">
        <v>15716000</v>
      </c>
      <c r="D72" s="23">
        <f t="shared" ref="D72:D73" si="17">B72/$B$74</f>
        <v>0.28205128205128205</v>
      </c>
      <c r="E72" s="23">
        <f t="shared" ref="E72:E73" si="18">C72/$C$74</f>
        <v>0.1715302334806322</v>
      </c>
      <c r="F72" s="77">
        <v>2</v>
      </c>
      <c r="G72" s="77">
        <v>3</v>
      </c>
    </row>
    <row r="73" spans="1:7">
      <c r="A73" s="161" t="s">
        <v>42</v>
      </c>
      <c r="B73" s="96">
        <v>11</v>
      </c>
      <c r="C73" s="163">
        <v>51196332</v>
      </c>
      <c r="D73" s="23">
        <f t="shared" si="17"/>
        <v>0.28205128205128205</v>
      </c>
      <c r="E73" s="154">
        <f t="shared" si="18"/>
        <v>0.55877569237159341</v>
      </c>
      <c r="F73" s="77">
        <v>2</v>
      </c>
      <c r="G73" s="155">
        <v>1</v>
      </c>
    </row>
    <row r="74" spans="1:7">
      <c r="A74" s="28" t="s">
        <v>23</v>
      </c>
      <c r="B74" s="40">
        <f>SUM(B71:B73)</f>
        <v>39</v>
      </c>
      <c r="C74" s="103">
        <f>SUM(C71:C73)</f>
        <v>91622332</v>
      </c>
      <c r="D74" s="30">
        <f>SUM(D71:D73)</f>
        <v>1</v>
      </c>
      <c r="E74" s="30">
        <f>SUM(E71:E73)</f>
        <v>1</v>
      </c>
      <c r="F74" s="31"/>
      <c r="G74" s="31"/>
    </row>
    <row r="75" spans="1:7" ht="13.5" thickBot="1"/>
    <row r="76" spans="1:7" ht="16.5" thickBot="1">
      <c r="A76" s="130" t="s">
        <v>75</v>
      </c>
      <c r="B76" s="131"/>
      <c r="C76" s="131"/>
      <c r="D76" s="131"/>
      <c r="E76" s="131"/>
      <c r="F76" s="131"/>
      <c r="G76" s="132"/>
    </row>
    <row r="77" spans="1:7">
      <c r="A77" s="18"/>
      <c r="B77" s="107"/>
      <c r="C77" s="104"/>
      <c r="D77" s="10" t="s">
        <v>5</v>
      </c>
      <c r="E77" s="10" t="s">
        <v>5</v>
      </c>
      <c r="F77" s="11" t="s">
        <v>6</v>
      </c>
      <c r="G77" s="15" t="s">
        <v>6</v>
      </c>
    </row>
    <row r="78" spans="1:7">
      <c r="A78" s="12" t="s">
        <v>7</v>
      </c>
      <c r="B78" s="12" t="s">
        <v>8</v>
      </c>
      <c r="C78" s="99" t="s">
        <v>9</v>
      </c>
      <c r="D78" s="13" t="s">
        <v>8</v>
      </c>
      <c r="E78" s="13" t="s">
        <v>9</v>
      </c>
      <c r="F78" s="14" t="s">
        <v>8</v>
      </c>
      <c r="G78" s="16" t="s">
        <v>9</v>
      </c>
    </row>
    <row r="79" spans="1:7" ht="15">
      <c r="A79" s="164" t="s">
        <v>39</v>
      </c>
      <c r="B79" s="165">
        <v>182</v>
      </c>
      <c r="C79" s="166">
        <v>98517722</v>
      </c>
      <c r="D79" s="159">
        <f>B79/$B$89</f>
        <v>0.37525773195876289</v>
      </c>
      <c r="E79" s="154">
        <f>C79/$C$89</f>
        <v>0.4108186188937783</v>
      </c>
      <c r="F79" s="155">
        <v>1</v>
      </c>
      <c r="G79" s="155">
        <f>RANK(C79,$C$79:$C$88)</f>
        <v>1</v>
      </c>
    </row>
    <row r="80" spans="1:7" ht="15">
      <c r="A80" s="143" t="s">
        <v>40</v>
      </c>
      <c r="B80" s="144">
        <v>91</v>
      </c>
      <c r="C80" s="145">
        <v>38892214</v>
      </c>
      <c r="D80" s="27">
        <f t="shared" ref="D80:D88" si="19">B80/$B$89</f>
        <v>0.18762886597938144</v>
      </c>
      <c r="E80" s="23">
        <f t="shared" ref="E80:E88" si="20">C80/$C$89</f>
        <v>0.16218042111450029</v>
      </c>
      <c r="F80" s="77">
        <v>2</v>
      </c>
      <c r="G80" s="77">
        <f t="shared" ref="G80:G88" si="21">RANK(C80,$C$79:$C$88)</f>
        <v>3</v>
      </c>
    </row>
    <row r="81" spans="1:7" ht="15">
      <c r="A81" s="143" t="s">
        <v>41</v>
      </c>
      <c r="B81" s="144">
        <v>83</v>
      </c>
      <c r="C81" s="145">
        <v>46987420</v>
      </c>
      <c r="D81" s="27">
        <f t="shared" si="19"/>
        <v>0.1711340206185567</v>
      </c>
      <c r="E81" s="23">
        <f t="shared" si="20"/>
        <v>0.19593740697518258</v>
      </c>
      <c r="F81" s="77">
        <v>3</v>
      </c>
      <c r="G81" s="77">
        <f t="shared" si="21"/>
        <v>2</v>
      </c>
    </row>
    <row r="82" spans="1:7" ht="15">
      <c r="A82" s="143" t="s">
        <v>153</v>
      </c>
      <c r="B82" s="144">
        <v>41</v>
      </c>
      <c r="C82" s="145">
        <v>15857624</v>
      </c>
      <c r="D82" s="27">
        <f t="shared" si="19"/>
        <v>8.4536082474226809E-2</v>
      </c>
      <c r="E82" s="23">
        <f t="shared" si="20"/>
        <v>6.6126246713427178E-2</v>
      </c>
      <c r="F82" s="77">
        <v>4</v>
      </c>
      <c r="G82" s="77">
        <f t="shared" si="21"/>
        <v>5</v>
      </c>
    </row>
    <row r="83" spans="1:7" ht="15">
      <c r="A83" s="143" t="s">
        <v>42</v>
      </c>
      <c r="B83" s="144">
        <v>41</v>
      </c>
      <c r="C83" s="145">
        <v>19787038</v>
      </c>
      <c r="D83" s="27">
        <f t="shared" si="19"/>
        <v>8.4536082474226809E-2</v>
      </c>
      <c r="E83" s="23">
        <f t="shared" si="20"/>
        <v>8.2511891851891478E-2</v>
      </c>
      <c r="F83" s="77">
        <v>4</v>
      </c>
      <c r="G83" s="77">
        <f t="shared" si="21"/>
        <v>4</v>
      </c>
    </row>
    <row r="84" spans="1:7" ht="15">
      <c r="A84" s="143" t="s">
        <v>78</v>
      </c>
      <c r="B84" s="144">
        <v>18</v>
      </c>
      <c r="C84" s="145">
        <v>5851500</v>
      </c>
      <c r="D84" s="27">
        <f t="shared" si="19"/>
        <v>3.711340206185567E-2</v>
      </c>
      <c r="E84" s="23">
        <f t="shared" si="20"/>
        <v>2.4400738259629511E-2</v>
      </c>
      <c r="F84" s="77">
        <v>5</v>
      </c>
      <c r="G84" s="77">
        <f t="shared" si="21"/>
        <v>7</v>
      </c>
    </row>
    <row r="85" spans="1:7" ht="15">
      <c r="A85" s="143" t="s">
        <v>57</v>
      </c>
      <c r="B85" s="144">
        <v>10</v>
      </c>
      <c r="C85" s="145">
        <v>3194500</v>
      </c>
      <c r="D85" s="27">
        <f t="shared" si="19"/>
        <v>2.0618556701030927E-2</v>
      </c>
      <c r="E85" s="23">
        <f t="shared" si="20"/>
        <v>1.3321055860956416E-2</v>
      </c>
      <c r="F85" s="77">
        <v>6</v>
      </c>
      <c r="G85" s="77">
        <f t="shared" si="21"/>
        <v>8</v>
      </c>
    </row>
    <row r="86" spans="1:7" ht="15">
      <c r="A86" s="143" t="s">
        <v>87</v>
      </c>
      <c r="B86" s="144">
        <v>9</v>
      </c>
      <c r="C86" s="145">
        <v>6875300</v>
      </c>
      <c r="D86" s="27">
        <f t="shared" si="19"/>
        <v>1.8556701030927835E-2</v>
      </c>
      <c r="E86" s="23">
        <f t="shared" si="20"/>
        <v>2.8669981330672608E-2</v>
      </c>
      <c r="F86" s="77">
        <v>7</v>
      </c>
      <c r="G86" s="77">
        <f t="shared" si="21"/>
        <v>6</v>
      </c>
    </row>
    <row r="87" spans="1:7" ht="15">
      <c r="A87" s="143" t="s">
        <v>150</v>
      </c>
      <c r="B87" s="144">
        <v>7</v>
      </c>
      <c r="C87" s="145">
        <v>3094000</v>
      </c>
      <c r="D87" s="27">
        <f t="shared" si="19"/>
        <v>1.443298969072165E-2</v>
      </c>
      <c r="E87" s="23">
        <f t="shared" si="20"/>
        <v>1.2901971148473674E-2</v>
      </c>
      <c r="F87" s="77">
        <v>8</v>
      </c>
      <c r="G87" s="77">
        <f t="shared" si="21"/>
        <v>9</v>
      </c>
    </row>
    <row r="88" spans="1:7" ht="15">
      <c r="A88" s="143" t="s">
        <v>171</v>
      </c>
      <c r="B88" s="144">
        <v>3</v>
      </c>
      <c r="C88" s="145">
        <v>751000</v>
      </c>
      <c r="D88" s="27">
        <f t="shared" si="19"/>
        <v>6.1855670103092781E-3</v>
      </c>
      <c r="E88" s="23">
        <f t="shared" si="20"/>
        <v>3.1316678514879538E-3</v>
      </c>
      <c r="F88" s="77">
        <v>9</v>
      </c>
      <c r="G88" s="77">
        <f t="shared" si="21"/>
        <v>10</v>
      </c>
    </row>
    <row r="89" spans="1:7">
      <c r="A89" s="28" t="s">
        <v>23</v>
      </c>
      <c r="B89" s="29">
        <f>SUM(B79:B88)</f>
        <v>485</v>
      </c>
      <c r="C89" s="101">
        <f>SUM(C79:C88)</f>
        <v>239808318</v>
      </c>
      <c r="D89" s="30">
        <f>SUM(D79:D88)</f>
        <v>1.0000000000000002</v>
      </c>
      <c r="E89" s="30">
        <f>SUM(E79:E88)</f>
        <v>1</v>
      </c>
      <c r="F89" s="31"/>
      <c r="G89" s="31"/>
    </row>
    <row r="91" spans="1:7">
      <c r="A91" s="136" t="s">
        <v>24</v>
      </c>
      <c r="B91" s="136"/>
      <c r="C91" s="136"/>
    </row>
    <row r="92" spans="1:7">
      <c r="A92" s="20" t="s">
        <v>25</v>
      </c>
    </row>
  </sheetData>
  <sortState ref="A157:C176">
    <sortCondition descending="1" ref="B157"/>
    <sortCondition descending="1" ref="C157"/>
  </sortState>
  <mergeCells count="8">
    <mergeCell ref="A76:G76"/>
    <mergeCell ref="A91:C91"/>
    <mergeCell ref="A4:G4"/>
    <mergeCell ref="A19:G19"/>
    <mergeCell ref="A31:G31"/>
    <mergeCell ref="A46:G46"/>
    <mergeCell ref="A57:G57"/>
    <mergeCell ref="A68:G68"/>
  </mergeCells>
  <phoneticPr fontId="2" type="noConversion"/>
  <hyperlinks>
    <hyperlink ref="A92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4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73</v>
      </c>
    </row>
    <row r="2" spans="1:7">
      <c r="A2" s="56" t="str">
        <f>'OVERALL STATS'!A2</f>
        <v>Reporting Period: JANUARY, 2021</v>
      </c>
    </row>
    <row r="3" spans="1:7" ht="13.5" thickBot="1"/>
    <row r="4" spans="1:7" ht="16.5" thickBot="1">
      <c r="A4" s="130" t="s">
        <v>18</v>
      </c>
      <c r="B4" s="131"/>
      <c r="C4" s="131"/>
      <c r="D4" s="131"/>
      <c r="E4" s="131"/>
      <c r="F4" s="131"/>
      <c r="G4" s="132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67" t="s">
        <v>39</v>
      </c>
      <c r="B7" s="168">
        <v>262</v>
      </c>
      <c r="C7" s="169">
        <v>102621571</v>
      </c>
      <c r="D7" s="159">
        <f>B7/$B$18</f>
        <v>0.21888053467000834</v>
      </c>
      <c r="E7" s="170">
        <f>C7/$C$18</f>
        <v>0.24834694447921687</v>
      </c>
      <c r="F7" s="155">
        <v>1</v>
      </c>
      <c r="G7" s="155">
        <f>RANK(C7,$C$7:$C$17)</f>
        <v>1</v>
      </c>
    </row>
    <row r="8" spans="1:7">
      <c r="A8" s="60" t="s">
        <v>42</v>
      </c>
      <c r="B8" s="53">
        <v>255</v>
      </c>
      <c r="C8" s="54">
        <v>78716113</v>
      </c>
      <c r="D8" s="27">
        <f t="shared" ref="D8:D13" si="0">B8/$B$18</f>
        <v>0.21303258145363407</v>
      </c>
      <c r="E8" s="66">
        <f t="shared" ref="E8:E13" si="1">C8/$C$18</f>
        <v>0.19049509722308539</v>
      </c>
      <c r="F8" s="77">
        <v>2</v>
      </c>
      <c r="G8" s="77">
        <f t="shared" ref="G8:G17" si="2">RANK(C8,$C$7:$C$17)</f>
        <v>3</v>
      </c>
    </row>
    <row r="9" spans="1:7">
      <c r="A9" s="60" t="s">
        <v>40</v>
      </c>
      <c r="B9" s="53">
        <v>245</v>
      </c>
      <c r="C9" s="54">
        <v>80435597</v>
      </c>
      <c r="D9" s="27">
        <f t="shared" ref="D9" si="3">B9/$B$18</f>
        <v>0.2046783625730994</v>
      </c>
      <c r="E9" s="66">
        <f t="shared" ref="E9" si="4">C9/$C$18</f>
        <v>0.19465629445793287</v>
      </c>
      <c r="F9" s="77">
        <v>3</v>
      </c>
      <c r="G9" s="77">
        <f t="shared" si="2"/>
        <v>2</v>
      </c>
    </row>
    <row r="10" spans="1:7">
      <c r="A10" s="60" t="s">
        <v>41</v>
      </c>
      <c r="B10" s="53">
        <v>185</v>
      </c>
      <c r="C10" s="54">
        <v>75449681</v>
      </c>
      <c r="D10" s="27">
        <f t="shared" si="0"/>
        <v>0.15455304928989139</v>
      </c>
      <c r="E10" s="66">
        <f t="shared" si="1"/>
        <v>0.18259024448457942</v>
      </c>
      <c r="F10" s="77">
        <v>4</v>
      </c>
      <c r="G10" s="77">
        <f t="shared" si="2"/>
        <v>4</v>
      </c>
    </row>
    <row r="11" spans="1:7">
      <c r="A11" s="60" t="s">
        <v>153</v>
      </c>
      <c r="B11" s="53">
        <v>145</v>
      </c>
      <c r="C11" s="54">
        <v>43794477</v>
      </c>
      <c r="D11" s="27">
        <f t="shared" si="0"/>
        <v>0.12113617376775271</v>
      </c>
      <c r="E11" s="66">
        <f t="shared" si="1"/>
        <v>0.1059838047891056</v>
      </c>
      <c r="F11" s="77">
        <v>5</v>
      </c>
      <c r="G11" s="77">
        <f t="shared" si="2"/>
        <v>5</v>
      </c>
    </row>
    <row r="12" spans="1:7">
      <c r="A12" s="60" t="s">
        <v>171</v>
      </c>
      <c r="B12" s="53">
        <v>30</v>
      </c>
      <c r="C12" s="54">
        <v>7571898</v>
      </c>
      <c r="D12" s="27">
        <f t="shared" si="0"/>
        <v>2.5062656641604009E-2</v>
      </c>
      <c r="E12" s="66">
        <f t="shared" si="1"/>
        <v>1.8324195526185166E-2</v>
      </c>
      <c r="F12" s="77">
        <v>6</v>
      </c>
      <c r="G12" s="77">
        <f t="shared" si="2"/>
        <v>7</v>
      </c>
    </row>
    <row r="13" spans="1:7">
      <c r="A13" s="60" t="s">
        <v>57</v>
      </c>
      <c r="B13" s="53">
        <v>29</v>
      </c>
      <c r="C13" s="54">
        <v>10165190</v>
      </c>
      <c r="D13" s="27">
        <f t="shared" si="0"/>
        <v>2.4227234753550542E-2</v>
      </c>
      <c r="E13" s="66">
        <f t="shared" si="1"/>
        <v>2.4600031474383593E-2</v>
      </c>
      <c r="F13" s="77">
        <v>7</v>
      </c>
      <c r="G13" s="77">
        <f t="shared" si="2"/>
        <v>6</v>
      </c>
    </row>
    <row r="14" spans="1:7">
      <c r="A14" s="60" t="s">
        <v>78</v>
      </c>
      <c r="B14" s="53">
        <v>23</v>
      </c>
      <c r="C14" s="54">
        <v>7046964</v>
      </c>
      <c r="D14" s="27">
        <f>B14/$B$18</f>
        <v>1.921470342522974E-2</v>
      </c>
      <c r="E14" s="23">
        <f>C14/$C$18</f>
        <v>1.7053841216824094E-2</v>
      </c>
      <c r="F14" s="77">
        <v>8</v>
      </c>
      <c r="G14" s="77">
        <f t="shared" si="2"/>
        <v>8</v>
      </c>
    </row>
    <row r="15" spans="1:7">
      <c r="A15" s="60" t="s">
        <v>87</v>
      </c>
      <c r="B15" s="53">
        <v>12</v>
      </c>
      <c r="C15" s="54">
        <v>3604450</v>
      </c>
      <c r="D15" s="27">
        <f>B15/$B$18</f>
        <v>1.0025062656641603E-2</v>
      </c>
      <c r="E15" s="23">
        <f>C15/$C$18</f>
        <v>8.7228653323589561E-3</v>
      </c>
      <c r="F15" s="77">
        <v>9</v>
      </c>
      <c r="G15" s="77">
        <f t="shared" si="2"/>
        <v>9</v>
      </c>
    </row>
    <row r="16" spans="1:7">
      <c r="A16" s="60" t="s">
        <v>150</v>
      </c>
      <c r="B16" s="53">
        <v>8</v>
      </c>
      <c r="C16" s="54">
        <v>2669939</v>
      </c>
      <c r="D16" s="27">
        <f>B16/$B$18</f>
        <v>6.6833751044277356E-3</v>
      </c>
      <c r="E16" s="23">
        <f>C16/$C$18</f>
        <v>6.4613237366624972E-3</v>
      </c>
      <c r="F16" s="77">
        <v>10</v>
      </c>
      <c r="G16" s="77">
        <f t="shared" si="2"/>
        <v>10</v>
      </c>
    </row>
    <row r="17" spans="1:7">
      <c r="A17" s="67" t="s">
        <v>89</v>
      </c>
      <c r="B17" s="68">
        <v>3</v>
      </c>
      <c r="C17" s="69">
        <v>1142697</v>
      </c>
      <c r="D17" s="27">
        <f>B17/$B$18</f>
        <v>2.5062656641604009E-3</v>
      </c>
      <c r="E17" s="23">
        <f>C17/$C$18</f>
        <v>2.765357279665575E-3</v>
      </c>
      <c r="F17" s="77">
        <v>11</v>
      </c>
      <c r="G17" s="77">
        <f t="shared" si="2"/>
        <v>11</v>
      </c>
    </row>
    <row r="18" spans="1:7">
      <c r="A18" s="59" t="s">
        <v>23</v>
      </c>
      <c r="B18" s="34">
        <f>SUM(B7:B17)</f>
        <v>1197</v>
      </c>
      <c r="C18" s="51">
        <f>SUM(C7:C17)</f>
        <v>413218577</v>
      </c>
      <c r="D18" s="30">
        <f>SUM(D7:D17)</f>
        <v>0.99999999999999978</v>
      </c>
      <c r="E18" s="30">
        <f>SUM(E7:E17)</f>
        <v>1</v>
      </c>
      <c r="F18" s="40"/>
      <c r="G18" s="40"/>
    </row>
    <row r="19" spans="1:7" ht="13.5" thickBot="1"/>
    <row r="20" spans="1:7" ht="16.5" thickBot="1">
      <c r="A20" s="130" t="s">
        <v>19</v>
      </c>
      <c r="B20" s="131"/>
      <c r="C20" s="131"/>
      <c r="D20" s="131"/>
      <c r="E20" s="131"/>
      <c r="F20" s="131"/>
      <c r="G20" s="132"/>
    </row>
    <row r="21" spans="1:7">
      <c r="A21" s="57"/>
      <c r="B21" s="65"/>
      <c r="C21" s="39"/>
      <c r="D21" s="10" t="s">
        <v>5</v>
      </c>
      <c r="E21" s="10" t="s">
        <v>5</v>
      </c>
      <c r="F21" s="11" t="s">
        <v>6</v>
      </c>
      <c r="G21" s="11" t="s">
        <v>6</v>
      </c>
    </row>
    <row r="22" spans="1:7">
      <c r="A22" s="58" t="s">
        <v>11</v>
      </c>
      <c r="B22" s="19" t="s">
        <v>8</v>
      </c>
      <c r="C22" s="50" t="s">
        <v>9</v>
      </c>
      <c r="D22" s="13" t="s">
        <v>8</v>
      </c>
      <c r="E22" s="13" t="s">
        <v>9</v>
      </c>
      <c r="F22" s="14" t="s">
        <v>8</v>
      </c>
      <c r="G22" s="14" t="s">
        <v>9</v>
      </c>
    </row>
    <row r="23" spans="1:7">
      <c r="A23" s="171" t="s">
        <v>41</v>
      </c>
      <c r="B23" s="155">
        <v>8</v>
      </c>
      <c r="C23" s="172">
        <v>27407684</v>
      </c>
      <c r="D23" s="159">
        <f>B23/$B$27</f>
        <v>0.38095238095238093</v>
      </c>
      <c r="E23" s="170">
        <f>C23/$C$27</f>
        <v>0.52558693230999698</v>
      </c>
      <c r="F23" s="155">
        <v>1</v>
      </c>
      <c r="G23" s="155">
        <v>1</v>
      </c>
    </row>
    <row r="24" spans="1:7">
      <c r="A24" s="74" t="s">
        <v>42</v>
      </c>
      <c r="B24" s="77">
        <v>6</v>
      </c>
      <c r="C24" s="78">
        <v>14944130</v>
      </c>
      <c r="D24" s="27">
        <f>B24/$B$27</f>
        <v>0.2857142857142857</v>
      </c>
      <c r="E24" s="66">
        <f>C24/$C$27</f>
        <v>0.286578006472265</v>
      </c>
      <c r="F24" s="77">
        <v>2</v>
      </c>
      <c r="G24" s="77">
        <v>2</v>
      </c>
    </row>
    <row r="25" spans="1:7">
      <c r="A25" s="60" t="s">
        <v>39</v>
      </c>
      <c r="B25" s="53">
        <v>4</v>
      </c>
      <c r="C25" s="54">
        <v>5515000</v>
      </c>
      <c r="D25" s="27">
        <f>B25/$B$27</f>
        <v>0.19047619047619047</v>
      </c>
      <c r="E25" s="66">
        <f>C25/$C$27</f>
        <v>0.10575909776578105</v>
      </c>
      <c r="F25" s="77">
        <v>3</v>
      </c>
      <c r="G25" s="77">
        <v>3</v>
      </c>
    </row>
    <row r="26" spans="1:7">
      <c r="A26" s="74" t="s">
        <v>40</v>
      </c>
      <c r="B26" s="77">
        <v>3</v>
      </c>
      <c r="C26" s="78">
        <v>4280000</v>
      </c>
      <c r="D26" s="27">
        <f t="shared" ref="D26" si="5">B26/$B$27</f>
        <v>0.14285714285714285</v>
      </c>
      <c r="E26" s="66">
        <f t="shared" ref="E26" si="6">C26/$C$27</f>
        <v>8.2075963451957001E-2</v>
      </c>
      <c r="F26" s="77">
        <v>4</v>
      </c>
      <c r="G26" s="77">
        <v>4</v>
      </c>
    </row>
    <row r="27" spans="1:7">
      <c r="A27" s="59" t="s">
        <v>23</v>
      </c>
      <c r="B27" s="40">
        <f>SUM(B23:B26)</f>
        <v>21</v>
      </c>
      <c r="C27" s="37">
        <f>SUM(C23:C26)</f>
        <v>52146814</v>
      </c>
      <c r="D27" s="30">
        <f>SUM(D23:D26)</f>
        <v>1</v>
      </c>
      <c r="E27" s="30">
        <f>SUM(E23:E26)</f>
        <v>1</v>
      </c>
      <c r="F27" s="40"/>
      <c r="G27" s="40"/>
    </row>
    <row r="28" spans="1:7" ht="13.5" thickBot="1"/>
    <row r="29" spans="1:7" ht="16.5" thickBot="1">
      <c r="A29" s="130" t="s">
        <v>20</v>
      </c>
      <c r="B29" s="131"/>
      <c r="C29" s="131"/>
      <c r="D29" s="131"/>
      <c r="E29" s="131"/>
      <c r="F29" s="131"/>
      <c r="G29" s="132"/>
    </row>
    <row r="30" spans="1:7">
      <c r="A30" s="57"/>
      <c r="B30" s="65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8" t="s">
        <v>11</v>
      </c>
      <c r="B31" s="19" t="s">
        <v>8</v>
      </c>
      <c r="C31" s="50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67" t="s">
        <v>42</v>
      </c>
      <c r="B32" s="168">
        <v>5</v>
      </c>
      <c r="C32" s="76">
        <v>529700</v>
      </c>
      <c r="D32" s="159">
        <f t="shared" ref="D32" si="7">B32/$B$37</f>
        <v>0.29411764705882354</v>
      </c>
      <c r="E32" s="66">
        <f t="shared" ref="E32" si="8">C32/$C$37</f>
        <v>0.23727624608104483</v>
      </c>
      <c r="F32" s="155">
        <v>1</v>
      </c>
      <c r="G32" s="77">
        <v>2</v>
      </c>
    </row>
    <row r="33" spans="1:7">
      <c r="A33" s="73" t="s">
        <v>41</v>
      </c>
      <c r="B33" s="75">
        <v>4</v>
      </c>
      <c r="C33" s="76">
        <v>299000</v>
      </c>
      <c r="D33" s="27">
        <f>B33/$B$37</f>
        <v>0.23529411764705882</v>
      </c>
      <c r="E33" s="66">
        <f>C33/$C$37</f>
        <v>0.13393543058001209</v>
      </c>
      <c r="F33" s="77">
        <v>2</v>
      </c>
      <c r="G33" s="77">
        <v>3</v>
      </c>
    </row>
    <row r="34" spans="1:7">
      <c r="A34" s="167" t="s">
        <v>39</v>
      </c>
      <c r="B34" s="75">
        <v>3</v>
      </c>
      <c r="C34" s="169">
        <v>1094999</v>
      </c>
      <c r="D34" s="27">
        <f>B34/$B$37</f>
        <v>0.17647058823529413</v>
      </c>
      <c r="E34" s="170">
        <f>C34/$C$37</f>
        <v>0.49049887140362092</v>
      </c>
      <c r="F34" s="77">
        <v>3</v>
      </c>
      <c r="G34" s="155">
        <v>1</v>
      </c>
    </row>
    <row r="35" spans="1:7">
      <c r="A35" s="73" t="s">
        <v>153</v>
      </c>
      <c r="B35" s="75">
        <v>3</v>
      </c>
      <c r="C35" s="76">
        <v>169792</v>
      </c>
      <c r="D35" s="27">
        <f t="shared" ref="D35" si="9">B35/$B$37</f>
        <v>0.17647058823529413</v>
      </c>
      <c r="E35" s="66">
        <f t="shared" ref="E35" si="10">C35/$C$37</f>
        <v>7.6057406786091686E-2</v>
      </c>
      <c r="F35" s="77">
        <v>3</v>
      </c>
      <c r="G35" s="77">
        <v>4</v>
      </c>
    </row>
    <row r="36" spans="1:7">
      <c r="A36" s="73" t="s">
        <v>40</v>
      </c>
      <c r="B36" s="75">
        <v>2</v>
      </c>
      <c r="C36" s="76">
        <v>138928</v>
      </c>
      <c r="D36" s="27">
        <f>B36/$B$37</f>
        <v>0.11764705882352941</v>
      </c>
      <c r="E36" s="66">
        <f>C36/$C$37</f>
        <v>6.2232045149230496E-2</v>
      </c>
      <c r="F36" s="77">
        <v>4</v>
      </c>
      <c r="G36" s="77">
        <v>5</v>
      </c>
    </row>
    <row r="37" spans="1:7">
      <c r="A37" s="59" t="s">
        <v>23</v>
      </c>
      <c r="B37" s="40">
        <f>SUM(B32:B36)</f>
        <v>17</v>
      </c>
      <c r="C37" s="37">
        <f>SUM(C32:C36)</f>
        <v>2232419</v>
      </c>
      <c r="D37" s="30">
        <f>SUM(D32:D36)</f>
        <v>1</v>
      </c>
      <c r="E37" s="30">
        <f>SUM(E32:E36)</f>
        <v>1</v>
      </c>
      <c r="F37" s="40"/>
      <c r="G37" s="40"/>
    </row>
    <row r="38" spans="1:7" ht="13.5" thickBot="1"/>
    <row r="39" spans="1:7" ht="16.5" thickBot="1">
      <c r="A39" s="130" t="s">
        <v>21</v>
      </c>
      <c r="B39" s="131"/>
      <c r="C39" s="131"/>
      <c r="D39" s="131"/>
      <c r="E39" s="131"/>
      <c r="F39" s="131"/>
      <c r="G39" s="132"/>
    </row>
    <row r="40" spans="1:7">
      <c r="A40" s="57"/>
      <c r="B40" s="65"/>
      <c r="C40" s="39"/>
      <c r="D40" s="10" t="s">
        <v>5</v>
      </c>
      <c r="E40" s="10" t="s">
        <v>5</v>
      </c>
      <c r="F40" s="11" t="s">
        <v>6</v>
      </c>
      <c r="G40" s="11" t="s">
        <v>6</v>
      </c>
    </row>
    <row r="41" spans="1:7">
      <c r="A41" s="58" t="s">
        <v>11</v>
      </c>
      <c r="B41" s="19" t="s">
        <v>8</v>
      </c>
      <c r="C41" s="50" t="s">
        <v>9</v>
      </c>
      <c r="D41" s="13" t="s">
        <v>8</v>
      </c>
      <c r="E41" s="13" t="s">
        <v>9</v>
      </c>
      <c r="F41" s="14" t="s">
        <v>8</v>
      </c>
      <c r="G41" s="14" t="s">
        <v>9</v>
      </c>
    </row>
    <row r="42" spans="1:7">
      <c r="A42" s="171" t="s">
        <v>39</v>
      </c>
      <c r="B42" s="155">
        <v>5</v>
      </c>
      <c r="C42" s="78">
        <v>12963335</v>
      </c>
      <c r="D42" s="154">
        <f>B42/$B$45</f>
        <v>0.55555555555555558</v>
      </c>
      <c r="E42" s="66">
        <f>C42/$C$45</f>
        <v>0.24338196247005561</v>
      </c>
      <c r="F42" s="155">
        <v>1</v>
      </c>
      <c r="G42" s="77">
        <v>2</v>
      </c>
    </row>
    <row r="43" spans="1:7">
      <c r="A43" s="171" t="s">
        <v>41</v>
      </c>
      <c r="B43" s="77">
        <v>3</v>
      </c>
      <c r="C43" s="172">
        <v>40200000</v>
      </c>
      <c r="D43" s="23">
        <f>B43/$B$45</f>
        <v>0.33333333333333331</v>
      </c>
      <c r="E43" s="170">
        <f>C43/$C$45</f>
        <v>0.75474057341696688</v>
      </c>
      <c r="F43" s="77">
        <v>2</v>
      </c>
      <c r="G43" s="155">
        <v>1</v>
      </c>
    </row>
    <row r="44" spans="1:7">
      <c r="A44" s="74" t="s">
        <v>42</v>
      </c>
      <c r="B44" s="77">
        <v>1</v>
      </c>
      <c r="C44" s="78">
        <v>100000</v>
      </c>
      <c r="D44" s="23">
        <f>B44/$B$45</f>
        <v>0.1111111111111111</v>
      </c>
      <c r="E44" s="66">
        <f>C44/$C$45</f>
        <v>1.8774641129775294E-3</v>
      </c>
      <c r="F44" s="77">
        <v>3</v>
      </c>
      <c r="G44" s="77">
        <v>3</v>
      </c>
    </row>
    <row r="45" spans="1:7">
      <c r="A45" s="59" t="s">
        <v>23</v>
      </c>
      <c r="B45" s="34">
        <f>SUM(B42:B44)</f>
        <v>9</v>
      </c>
      <c r="C45" s="51">
        <f>SUM(C42:C44)</f>
        <v>53263335</v>
      </c>
      <c r="D45" s="30">
        <f>SUM(D42:D44)</f>
        <v>1</v>
      </c>
      <c r="E45" s="30">
        <f>SUM(E42:E44)</f>
        <v>1</v>
      </c>
      <c r="F45" s="40"/>
      <c r="G45" s="40"/>
    </row>
    <row r="46" spans="1:7" ht="13.5" thickBot="1"/>
    <row r="47" spans="1:7" ht="16.5" thickBot="1">
      <c r="A47" s="130" t="s">
        <v>22</v>
      </c>
      <c r="B47" s="131"/>
      <c r="C47" s="131"/>
      <c r="D47" s="131"/>
      <c r="E47" s="131"/>
      <c r="F47" s="131"/>
      <c r="G47" s="132"/>
    </row>
    <row r="48" spans="1:7">
      <c r="A48" s="57"/>
      <c r="B48" s="65"/>
      <c r="C48" s="39"/>
      <c r="D48" s="10" t="s">
        <v>5</v>
      </c>
      <c r="E48" s="10" t="s">
        <v>5</v>
      </c>
      <c r="F48" s="11" t="s">
        <v>6</v>
      </c>
      <c r="G48" s="11" t="s">
        <v>6</v>
      </c>
    </row>
    <row r="49" spans="1:7">
      <c r="A49" s="58" t="s">
        <v>11</v>
      </c>
      <c r="B49" s="19" t="s">
        <v>8</v>
      </c>
      <c r="C49" s="50" t="s">
        <v>9</v>
      </c>
      <c r="D49" s="13" t="s">
        <v>8</v>
      </c>
      <c r="E49" s="13" t="s">
        <v>9</v>
      </c>
      <c r="F49" s="14" t="s">
        <v>8</v>
      </c>
      <c r="G49" s="14" t="s">
        <v>9</v>
      </c>
    </row>
    <row r="50" spans="1:7">
      <c r="A50" s="167" t="s">
        <v>40</v>
      </c>
      <c r="B50" s="168">
        <v>4</v>
      </c>
      <c r="C50" s="169">
        <v>1993300</v>
      </c>
      <c r="D50" s="154">
        <f t="shared" ref="D50" si="11">B50/$B$55</f>
        <v>0.30769230769230771</v>
      </c>
      <c r="E50" s="154">
        <f t="shared" ref="E50" si="12">C50/$C$55</f>
        <v>0.41846406285295373</v>
      </c>
      <c r="F50" s="155">
        <v>1</v>
      </c>
      <c r="G50" s="155">
        <v>1</v>
      </c>
    </row>
    <row r="51" spans="1:7">
      <c r="A51" s="73" t="s">
        <v>41</v>
      </c>
      <c r="B51" s="75">
        <v>3</v>
      </c>
      <c r="C51" s="76">
        <v>655000</v>
      </c>
      <c r="D51" s="23">
        <f>B51/$B$55</f>
        <v>0.23076923076923078</v>
      </c>
      <c r="E51" s="23">
        <f>C51/$C$55</f>
        <v>0.13750763114869047</v>
      </c>
      <c r="F51" s="77">
        <v>2</v>
      </c>
      <c r="G51" s="77">
        <v>4</v>
      </c>
    </row>
    <row r="52" spans="1:7">
      <c r="A52" s="73" t="s">
        <v>39</v>
      </c>
      <c r="B52" s="75">
        <v>3</v>
      </c>
      <c r="C52" s="76">
        <v>288000</v>
      </c>
      <c r="D52" s="23">
        <f>B52/$B$55</f>
        <v>0.23076923076923078</v>
      </c>
      <c r="E52" s="23">
        <f>C52/$C$55</f>
        <v>6.0461370642477641E-2</v>
      </c>
      <c r="F52" s="77">
        <v>2</v>
      </c>
      <c r="G52" s="77">
        <v>5</v>
      </c>
    </row>
    <row r="53" spans="1:7">
      <c r="A53" s="73" t="s">
        <v>153</v>
      </c>
      <c r="B53" s="75">
        <v>2</v>
      </c>
      <c r="C53" s="76">
        <v>867072</v>
      </c>
      <c r="D53" s="23">
        <f>B53/$B$55</f>
        <v>0.15384615384615385</v>
      </c>
      <c r="E53" s="23">
        <f>C53/$C$55</f>
        <v>0.18202903321428601</v>
      </c>
      <c r="F53" s="77">
        <v>3</v>
      </c>
      <c r="G53" s="77">
        <v>3</v>
      </c>
    </row>
    <row r="54" spans="1:7">
      <c r="A54" s="73" t="s">
        <v>42</v>
      </c>
      <c r="B54" s="75">
        <v>1</v>
      </c>
      <c r="C54" s="76">
        <v>960000</v>
      </c>
      <c r="D54" s="23">
        <f t="shared" ref="D54" si="13">B54/$B$55</f>
        <v>7.6923076923076927E-2</v>
      </c>
      <c r="E54" s="23">
        <f t="shared" ref="E54" si="14">C54/$C$55</f>
        <v>0.20153790214159215</v>
      </c>
      <c r="F54" s="77">
        <v>4</v>
      </c>
      <c r="G54" s="77">
        <v>2</v>
      </c>
    </row>
    <row r="55" spans="1:7">
      <c r="A55" s="59" t="s">
        <v>23</v>
      </c>
      <c r="B55" s="34">
        <f>SUM(B50:B54)</f>
        <v>13</v>
      </c>
      <c r="C55" s="51">
        <f>SUM(C50:C54)</f>
        <v>4763372</v>
      </c>
      <c r="D55" s="30">
        <f>SUM(D50:D54)</f>
        <v>1.0000000000000002</v>
      </c>
      <c r="E55" s="30">
        <f>SUM(E50:E54)</f>
        <v>1</v>
      </c>
      <c r="F55" s="40"/>
      <c r="G55" s="40"/>
    </row>
    <row r="56" spans="1:7" ht="13.5" thickBot="1">
      <c r="A56" s="61"/>
      <c r="B56" s="24"/>
      <c r="C56" s="52"/>
      <c r="D56" s="42"/>
      <c r="E56" s="42"/>
      <c r="F56" s="64"/>
      <c r="G56" s="64"/>
    </row>
    <row r="57" spans="1:7" ht="16.5" thickBot="1">
      <c r="A57" s="130" t="s">
        <v>76</v>
      </c>
      <c r="B57" s="131"/>
      <c r="C57" s="131"/>
      <c r="D57" s="131"/>
      <c r="E57" s="131"/>
      <c r="F57" s="131"/>
      <c r="G57" s="132"/>
    </row>
    <row r="58" spans="1:7">
      <c r="A58" s="57"/>
      <c r="B58" s="65"/>
      <c r="C58" s="39"/>
      <c r="D58" s="10" t="s">
        <v>5</v>
      </c>
      <c r="E58" s="10" t="s">
        <v>5</v>
      </c>
      <c r="F58" s="11" t="s">
        <v>6</v>
      </c>
      <c r="G58" s="11" t="s">
        <v>6</v>
      </c>
    </row>
    <row r="59" spans="1:7">
      <c r="A59" s="58" t="s">
        <v>11</v>
      </c>
      <c r="B59" s="19" t="s">
        <v>8</v>
      </c>
      <c r="C59" s="50" t="s">
        <v>9</v>
      </c>
      <c r="D59" s="13" t="s">
        <v>8</v>
      </c>
      <c r="E59" s="13" t="s">
        <v>9</v>
      </c>
      <c r="F59" s="14" t="s">
        <v>8</v>
      </c>
      <c r="G59" s="14" t="s">
        <v>9</v>
      </c>
    </row>
    <row r="60" spans="1:7" ht="15">
      <c r="A60" s="173" t="s">
        <v>39</v>
      </c>
      <c r="B60" s="174">
        <v>244</v>
      </c>
      <c r="C60" s="175">
        <v>77572891</v>
      </c>
      <c r="D60" s="154">
        <f>B60/$B$71</f>
        <v>0.21254355400696864</v>
      </c>
      <c r="E60" s="154">
        <f>C60/$C$71</f>
        <v>0.22054870774859553</v>
      </c>
      <c r="F60" s="155">
        <v>1</v>
      </c>
      <c r="G60" s="155">
        <f>RANK(C60,$C$60:$C$70)</f>
        <v>1</v>
      </c>
    </row>
    <row r="61" spans="1:7" ht="15">
      <c r="A61" s="146" t="s">
        <v>40</v>
      </c>
      <c r="B61" s="147">
        <v>242</v>
      </c>
      <c r="C61" s="148">
        <v>74927797</v>
      </c>
      <c r="D61" s="23">
        <f t="shared" ref="D61:D70" si="15">B61/$B$71</f>
        <v>0.21080139372822299</v>
      </c>
      <c r="E61" s="23">
        <f t="shared" ref="E61:E70" si="16">C61/$C$71</f>
        <v>0.21302839935150919</v>
      </c>
      <c r="F61" s="77">
        <v>2</v>
      </c>
      <c r="G61" s="77">
        <f t="shared" ref="G61:G70" si="17">RANK(C61,$C$60:$C$70)</f>
        <v>2</v>
      </c>
    </row>
    <row r="62" spans="1:7" ht="15">
      <c r="A62" s="146" t="s">
        <v>42</v>
      </c>
      <c r="B62" s="147">
        <v>240</v>
      </c>
      <c r="C62" s="148">
        <v>67217065</v>
      </c>
      <c r="D62" s="23">
        <f t="shared" si="15"/>
        <v>0.20905923344947736</v>
      </c>
      <c r="E62" s="23">
        <f t="shared" si="16"/>
        <v>0.19110589580067797</v>
      </c>
      <c r="F62" s="77">
        <v>3</v>
      </c>
      <c r="G62" s="77">
        <f t="shared" si="17"/>
        <v>3</v>
      </c>
    </row>
    <row r="63" spans="1:7" ht="15">
      <c r="A63" s="146" t="s">
        <v>41</v>
      </c>
      <c r="B63" s="147">
        <v>172</v>
      </c>
      <c r="C63" s="148">
        <v>56013431</v>
      </c>
      <c r="D63" s="23">
        <f t="shared" si="15"/>
        <v>0.14982578397212543</v>
      </c>
      <c r="E63" s="23">
        <f t="shared" si="16"/>
        <v>0.1592526675796461</v>
      </c>
      <c r="F63" s="77">
        <v>4</v>
      </c>
      <c r="G63" s="77">
        <f t="shared" si="17"/>
        <v>4</v>
      </c>
    </row>
    <row r="64" spans="1:7" ht="15">
      <c r="A64" s="146" t="s">
        <v>153</v>
      </c>
      <c r="B64" s="147">
        <v>145</v>
      </c>
      <c r="C64" s="148">
        <v>43794477</v>
      </c>
      <c r="D64" s="23">
        <f t="shared" si="15"/>
        <v>0.12630662020905922</v>
      </c>
      <c r="E64" s="23">
        <f t="shared" si="16"/>
        <v>0.12451276708090701</v>
      </c>
      <c r="F64" s="77">
        <v>5</v>
      </c>
      <c r="G64" s="77">
        <f t="shared" si="17"/>
        <v>5</v>
      </c>
    </row>
    <row r="65" spans="1:7" ht="15">
      <c r="A65" s="146" t="s">
        <v>171</v>
      </c>
      <c r="B65" s="147">
        <v>30</v>
      </c>
      <c r="C65" s="148">
        <v>7571898</v>
      </c>
      <c r="D65" s="23">
        <f t="shared" si="15"/>
        <v>2.6132404181184669E-2</v>
      </c>
      <c r="E65" s="23">
        <f t="shared" si="16"/>
        <v>2.1527782419559108E-2</v>
      </c>
      <c r="F65" s="77">
        <v>6</v>
      </c>
      <c r="G65" s="77">
        <f t="shared" si="17"/>
        <v>7</v>
      </c>
    </row>
    <row r="66" spans="1:7" ht="15">
      <c r="A66" s="146" t="s">
        <v>57</v>
      </c>
      <c r="B66" s="147">
        <v>29</v>
      </c>
      <c r="C66" s="148">
        <v>10165190</v>
      </c>
      <c r="D66" s="23">
        <f t="shared" si="15"/>
        <v>2.5261324041811847E-2</v>
      </c>
      <c r="E66" s="23">
        <f t="shared" si="16"/>
        <v>2.8900811734848784E-2</v>
      </c>
      <c r="F66" s="77">
        <v>7</v>
      </c>
      <c r="G66" s="77">
        <f t="shared" si="17"/>
        <v>6</v>
      </c>
    </row>
    <row r="67" spans="1:7" ht="15">
      <c r="A67" s="146" t="s">
        <v>78</v>
      </c>
      <c r="B67" s="147">
        <v>23</v>
      </c>
      <c r="C67" s="148">
        <v>7046964</v>
      </c>
      <c r="D67" s="23">
        <f t="shared" si="15"/>
        <v>2.0034843205574911E-2</v>
      </c>
      <c r="E67" s="23">
        <f t="shared" si="16"/>
        <v>2.0035334299334979E-2</v>
      </c>
      <c r="F67" s="77">
        <v>8</v>
      </c>
      <c r="G67" s="77">
        <f t="shared" si="17"/>
        <v>8</v>
      </c>
    </row>
    <row r="68" spans="1:7" ht="15">
      <c r="A68" s="146" t="s">
        <v>87</v>
      </c>
      <c r="B68" s="147">
        <v>12</v>
      </c>
      <c r="C68" s="148">
        <v>3604450</v>
      </c>
      <c r="D68" s="23">
        <f t="shared" si="15"/>
        <v>1.0452961672473868E-2</v>
      </c>
      <c r="E68" s="23">
        <f t="shared" si="16"/>
        <v>1.0247868545268284E-2</v>
      </c>
      <c r="F68" s="77">
        <v>9</v>
      </c>
      <c r="G68" s="77">
        <f t="shared" si="17"/>
        <v>9</v>
      </c>
    </row>
    <row r="69" spans="1:7" ht="15">
      <c r="A69" s="146" t="s">
        <v>150</v>
      </c>
      <c r="B69" s="147">
        <v>8</v>
      </c>
      <c r="C69" s="148">
        <v>2669939</v>
      </c>
      <c r="D69" s="23">
        <f t="shared" si="15"/>
        <v>6.9686411149825784E-3</v>
      </c>
      <c r="E69" s="23">
        <f t="shared" si="16"/>
        <v>7.5909456077584807E-3</v>
      </c>
      <c r="F69" s="77">
        <v>10</v>
      </c>
      <c r="G69" s="77">
        <f t="shared" si="17"/>
        <v>10</v>
      </c>
    </row>
    <row r="70" spans="1:7" ht="15">
      <c r="A70" s="146" t="s">
        <v>89</v>
      </c>
      <c r="B70" s="147">
        <v>3</v>
      </c>
      <c r="C70" s="148">
        <v>1142697</v>
      </c>
      <c r="D70" s="23">
        <f t="shared" si="15"/>
        <v>2.6132404181184671E-3</v>
      </c>
      <c r="E70" s="23">
        <f t="shared" si="16"/>
        <v>3.2488198318945836E-3</v>
      </c>
      <c r="F70" s="77">
        <v>11</v>
      </c>
      <c r="G70" s="77">
        <f t="shared" si="17"/>
        <v>11</v>
      </c>
    </row>
    <row r="71" spans="1:7">
      <c r="A71" s="59" t="s">
        <v>23</v>
      </c>
      <c r="B71" s="34">
        <f>SUM(B60:B70)</f>
        <v>1148</v>
      </c>
      <c r="C71" s="51">
        <f>SUM(C60:C70)</f>
        <v>351726799</v>
      </c>
      <c r="D71" s="30">
        <f>SUM(D60:D70)</f>
        <v>1</v>
      </c>
      <c r="E71" s="30">
        <f>SUM(E60:E70)</f>
        <v>1</v>
      </c>
      <c r="F71" s="40"/>
      <c r="G71" s="40"/>
    </row>
    <row r="73" spans="1:7">
      <c r="A73" s="136" t="s">
        <v>24</v>
      </c>
      <c r="B73" s="136"/>
      <c r="C73" s="136"/>
    </row>
    <row r="74" spans="1:7">
      <c r="A74" s="62" t="s">
        <v>25</v>
      </c>
    </row>
  </sheetData>
  <sortState ref="A132:C151">
    <sortCondition descending="1" ref="B132"/>
    <sortCondition descending="1" ref="C132"/>
  </sortState>
  <mergeCells count="7">
    <mergeCell ref="A57:G57"/>
    <mergeCell ref="A73:C73"/>
    <mergeCell ref="A4:G4"/>
    <mergeCell ref="A20:G20"/>
    <mergeCell ref="A29:G29"/>
    <mergeCell ref="A39:G39"/>
    <mergeCell ref="A47:G47"/>
  </mergeCells>
  <phoneticPr fontId="2" type="noConversion"/>
  <hyperlinks>
    <hyperlink ref="A74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50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9" t="s">
        <v>59</v>
      </c>
      <c r="B1" t="s">
        <v>30</v>
      </c>
    </row>
    <row r="2" spans="1:7">
      <c r="A2" s="79" t="s">
        <v>29</v>
      </c>
      <c r="B2" t="s">
        <v>30</v>
      </c>
    </row>
    <row r="4" spans="1:7">
      <c r="D4" s="79" t="s">
        <v>54</v>
      </c>
    </row>
    <row r="5" spans="1:7">
      <c r="A5" s="79" t="s">
        <v>7</v>
      </c>
      <c r="B5" s="79" t="s">
        <v>26</v>
      </c>
      <c r="C5" s="79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78</v>
      </c>
      <c r="D6" s="80">
        <v>19</v>
      </c>
      <c r="E6" s="25">
        <v>6551500</v>
      </c>
      <c r="F6" s="9">
        <v>2.375E-2</v>
      </c>
      <c r="G6" s="9">
        <v>1.2932702603551394E-2</v>
      </c>
    </row>
    <row r="7" spans="1:7">
      <c r="B7" t="s">
        <v>80</v>
      </c>
      <c r="D7" s="80">
        <v>19</v>
      </c>
      <c r="E7" s="25">
        <v>6551500</v>
      </c>
      <c r="F7" s="9">
        <v>2.375E-2</v>
      </c>
      <c r="G7" s="9">
        <v>1.2932702603551394E-2</v>
      </c>
    </row>
    <row r="8" spans="1:7">
      <c r="C8" t="s">
        <v>85</v>
      </c>
      <c r="D8" s="80">
        <v>14</v>
      </c>
      <c r="E8" s="25">
        <v>4966500</v>
      </c>
      <c r="F8" s="9">
        <v>1.7500000000000002E-2</v>
      </c>
      <c r="G8" s="9">
        <v>9.8039025384321146E-3</v>
      </c>
    </row>
    <row r="9" spans="1:7">
      <c r="C9" t="s">
        <v>81</v>
      </c>
      <c r="D9" s="80">
        <v>5</v>
      </c>
      <c r="E9" s="25">
        <v>1585000</v>
      </c>
      <c r="F9" s="9">
        <v>6.2500000000000003E-3</v>
      </c>
      <c r="G9" s="9">
        <v>3.1288000651192795E-3</v>
      </c>
    </row>
    <row r="10" spans="1:7">
      <c r="D10" s="80"/>
      <c r="E10" s="25"/>
      <c r="F10" s="9"/>
      <c r="G10" s="9"/>
    </row>
    <row r="11" spans="1:7">
      <c r="A11" t="s">
        <v>95</v>
      </c>
      <c r="D11" s="80">
        <v>36</v>
      </c>
      <c r="E11" s="25">
        <v>14164041</v>
      </c>
      <c r="F11" s="9">
        <v>4.4999999999999998E-2</v>
      </c>
      <c r="G11" s="9">
        <v>2.7959906878960345E-2</v>
      </c>
    </row>
    <row r="12" spans="1:7">
      <c r="B12" t="s">
        <v>96</v>
      </c>
      <c r="D12" s="80">
        <v>36</v>
      </c>
      <c r="E12" s="25">
        <v>14164041</v>
      </c>
      <c r="F12" s="9">
        <v>4.4999999999999998E-2</v>
      </c>
      <c r="G12" s="9">
        <v>2.7959906878960345E-2</v>
      </c>
    </row>
    <row r="13" spans="1:7">
      <c r="C13" t="s">
        <v>97</v>
      </c>
      <c r="D13" s="80">
        <v>36</v>
      </c>
      <c r="E13" s="25">
        <v>14164041</v>
      </c>
      <c r="F13" s="9">
        <v>4.4999999999999998E-2</v>
      </c>
      <c r="G13" s="9">
        <v>2.7959906878960345E-2</v>
      </c>
    </row>
    <row r="14" spans="1:7">
      <c r="D14" s="80"/>
      <c r="E14" s="25"/>
      <c r="F14" s="9"/>
      <c r="G14" s="9"/>
    </row>
    <row r="15" spans="1:7">
      <c r="A15" t="s">
        <v>42</v>
      </c>
      <c r="D15" s="80">
        <v>75</v>
      </c>
      <c r="E15" s="25">
        <v>83857889</v>
      </c>
      <c r="F15" s="9">
        <v>9.375E-2</v>
      </c>
      <c r="G15" s="9">
        <v>0.16553600540313268</v>
      </c>
    </row>
    <row r="16" spans="1:7">
      <c r="B16" t="s">
        <v>99</v>
      </c>
      <c r="D16" s="80">
        <v>1</v>
      </c>
      <c r="E16" s="25">
        <v>168000</v>
      </c>
      <c r="F16" s="9">
        <v>1.25E-3</v>
      </c>
      <c r="G16" s="9">
        <v>3.3163306683914128E-4</v>
      </c>
    </row>
    <row r="17" spans="2:7">
      <c r="C17" t="s">
        <v>100</v>
      </c>
      <c r="D17" s="80">
        <v>1</v>
      </c>
      <c r="E17" s="25">
        <v>168000</v>
      </c>
      <c r="F17" s="9">
        <v>1.25E-3</v>
      </c>
      <c r="G17" s="9">
        <v>3.3163306683914128E-4</v>
      </c>
    </row>
    <row r="18" spans="2:7">
      <c r="D18" s="80"/>
      <c r="E18" s="25"/>
      <c r="F18" s="9"/>
      <c r="G18" s="9"/>
    </row>
    <row r="19" spans="2:7">
      <c r="B19" t="s">
        <v>101</v>
      </c>
      <c r="D19" s="80">
        <v>11</v>
      </c>
      <c r="E19" s="25">
        <v>51196332</v>
      </c>
      <c r="F19" s="9">
        <v>1.375E-2</v>
      </c>
      <c r="G19" s="9">
        <v>0.10106188447663612</v>
      </c>
    </row>
    <row r="20" spans="2:7">
      <c r="C20" t="s">
        <v>102</v>
      </c>
      <c r="D20" s="80">
        <v>11</v>
      </c>
      <c r="E20" s="25">
        <v>51196332</v>
      </c>
      <c r="F20" s="9">
        <v>1.375E-2</v>
      </c>
      <c r="G20" s="9">
        <v>0.10106188447663612</v>
      </c>
    </row>
    <row r="21" spans="2:7">
      <c r="D21" s="80"/>
      <c r="E21" s="25"/>
      <c r="F21" s="9"/>
      <c r="G21" s="9"/>
    </row>
    <row r="22" spans="2:7">
      <c r="B22" t="s">
        <v>27</v>
      </c>
      <c r="D22" s="80">
        <v>38</v>
      </c>
      <c r="E22" s="25">
        <v>19816779</v>
      </c>
      <c r="F22" s="9">
        <v>4.7500000000000001E-2</v>
      </c>
      <c r="G22" s="9">
        <v>3.9118447587163638E-2</v>
      </c>
    </row>
    <row r="23" spans="2:7">
      <c r="C23" t="s">
        <v>107</v>
      </c>
      <c r="D23" s="80">
        <v>5</v>
      </c>
      <c r="E23" s="25">
        <v>3248000</v>
      </c>
      <c r="F23" s="9">
        <v>6.2500000000000003E-3</v>
      </c>
      <c r="G23" s="9">
        <v>6.4115726255567322E-3</v>
      </c>
    </row>
    <row r="24" spans="2:7">
      <c r="C24" t="s">
        <v>103</v>
      </c>
      <c r="D24" s="80">
        <v>13</v>
      </c>
      <c r="E24" s="25">
        <v>7099241</v>
      </c>
      <c r="F24" s="9">
        <v>1.6250000000000001E-2</v>
      </c>
      <c r="G24" s="9">
        <v>1.4013946815834359E-2</v>
      </c>
    </row>
    <row r="25" spans="2:7">
      <c r="C25" t="s">
        <v>106</v>
      </c>
      <c r="D25" s="80">
        <v>6</v>
      </c>
      <c r="E25" s="25">
        <v>4179938</v>
      </c>
      <c r="F25" s="9">
        <v>7.4999999999999997E-3</v>
      </c>
      <c r="G25" s="9">
        <v>8.2512241555801578E-3</v>
      </c>
    </row>
    <row r="26" spans="2:7">
      <c r="C26" t="s">
        <v>109</v>
      </c>
      <c r="D26" s="80">
        <v>9</v>
      </c>
      <c r="E26" s="25">
        <v>3802600</v>
      </c>
      <c r="F26" s="9">
        <v>1.125E-2</v>
      </c>
      <c r="G26" s="9">
        <v>7.506356547395945E-3</v>
      </c>
    </row>
    <row r="27" spans="2:7">
      <c r="C27" t="s">
        <v>111</v>
      </c>
      <c r="D27" s="80">
        <v>3</v>
      </c>
      <c r="E27" s="25">
        <v>831000</v>
      </c>
      <c r="F27" s="9">
        <v>3.7499999999999999E-3</v>
      </c>
      <c r="G27" s="9">
        <v>1.6403992770436097E-3</v>
      </c>
    </row>
    <row r="28" spans="2:7">
      <c r="C28" t="s">
        <v>112</v>
      </c>
      <c r="D28" s="80">
        <v>2</v>
      </c>
      <c r="E28" s="25">
        <v>656000</v>
      </c>
      <c r="F28" s="9">
        <v>2.5000000000000001E-3</v>
      </c>
      <c r="G28" s="9">
        <v>1.2949481657528374E-3</v>
      </c>
    </row>
    <row r="29" spans="2:7">
      <c r="D29" s="80"/>
      <c r="E29" s="25"/>
      <c r="F29" s="9"/>
      <c r="G29" s="9"/>
    </row>
    <row r="30" spans="2:7">
      <c r="B30" t="s">
        <v>118</v>
      </c>
      <c r="D30" s="80">
        <v>23</v>
      </c>
      <c r="E30" s="25">
        <v>10070542</v>
      </c>
      <c r="F30" s="9">
        <v>2.8750000000000001E-2</v>
      </c>
      <c r="G30" s="9">
        <v>1.9879313858287975E-2</v>
      </c>
    </row>
    <row r="31" spans="2:7">
      <c r="C31" t="s">
        <v>120</v>
      </c>
      <c r="D31" s="80">
        <v>13</v>
      </c>
      <c r="E31" s="25">
        <v>5117899</v>
      </c>
      <c r="F31" s="9">
        <v>1.6250000000000001E-2</v>
      </c>
      <c r="G31" s="9">
        <v>1.0102765125851038E-2</v>
      </c>
    </row>
    <row r="32" spans="2:7">
      <c r="C32" t="s">
        <v>119</v>
      </c>
      <c r="D32" s="80">
        <v>10</v>
      </c>
      <c r="E32" s="25">
        <v>4952643</v>
      </c>
      <c r="F32" s="9">
        <v>1.2500000000000001E-2</v>
      </c>
      <c r="G32" s="9">
        <v>9.776548732436937E-3</v>
      </c>
    </row>
    <row r="33" spans="1:7">
      <c r="D33" s="80"/>
      <c r="E33" s="25"/>
      <c r="F33" s="9"/>
      <c r="G33" s="9"/>
    </row>
    <row r="34" spans="1:7">
      <c r="B34" t="s">
        <v>115</v>
      </c>
      <c r="D34" s="80">
        <v>1</v>
      </c>
      <c r="E34" s="25">
        <v>1006236</v>
      </c>
      <c r="F34" s="9">
        <v>1.25E-3</v>
      </c>
      <c r="G34" s="9">
        <v>1.9863162538330367E-3</v>
      </c>
    </row>
    <row r="35" spans="1:7">
      <c r="C35" t="s">
        <v>116</v>
      </c>
      <c r="D35" s="80">
        <v>1</v>
      </c>
      <c r="E35" s="25">
        <v>1006236</v>
      </c>
      <c r="F35" s="9">
        <v>1.25E-3</v>
      </c>
      <c r="G35" s="9">
        <v>1.9863162538330367E-3</v>
      </c>
    </row>
    <row r="36" spans="1:7">
      <c r="D36" s="80"/>
      <c r="E36" s="25"/>
      <c r="F36" s="9"/>
      <c r="G36" s="9"/>
    </row>
    <row r="37" spans="1:7">
      <c r="B37" t="s">
        <v>117</v>
      </c>
      <c r="D37" s="80">
        <v>1</v>
      </c>
      <c r="E37" s="25">
        <v>1600000</v>
      </c>
      <c r="F37" s="9">
        <v>1.25E-3</v>
      </c>
      <c r="G37" s="9">
        <v>3.1584101603727745E-3</v>
      </c>
    </row>
    <row r="38" spans="1:7">
      <c r="C38" t="s">
        <v>116</v>
      </c>
      <c r="D38" s="80">
        <v>1</v>
      </c>
      <c r="E38" s="25">
        <v>1600000</v>
      </c>
      <c r="F38" s="9">
        <v>1.25E-3</v>
      </c>
      <c r="G38" s="9">
        <v>3.1584101603727745E-3</v>
      </c>
    </row>
    <row r="39" spans="1:7">
      <c r="D39" s="80"/>
      <c r="E39" s="25"/>
      <c r="F39" s="9"/>
      <c r="G39" s="9"/>
    </row>
    <row r="40" spans="1:7">
      <c r="A40" t="s">
        <v>39</v>
      </c>
      <c r="D40" s="80">
        <v>256</v>
      </c>
      <c r="E40" s="25">
        <v>168126206</v>
      </c>
      <c r="F40" s="9">
        <v>0.32</v>
      </c>
      <c r="G40" s="9">
        <v>0.33188219828457882</v>
      </c>
    </row>
    <row r="41" spans="1:7">
      <c r="B41" t="s">
        <v>65</v>
      </c>
      <c r="D41" s="80">
        <v>2</v>
      </c>
      <c r="E41" s="25">
        <v>3075000</v>
      </c>
      <c r="F41" s="9">
        <v>2.5000000000000001E-3</v>
      </c>
      <c r="G41" s="9">
        <v>6.0700695269664253E-3</v>
      </c>
    </row>
    <row r="42" spans="1:7">
      <c r="C42" t="s">
        <v>128</v>
      </c>
      <c r="D42" s="80">
        <v>1</v>
      </c>
      <c r="E42" s="25">
        <v>275000</v>
      </c>
      <c r="F42" s="9">
        <v>1.25E-3</v>
      </c>
      <c r="G42" s="9">
        <v>5.4285174631407056E-4</v>
      </c>
    </row>
    <row r="43" spans="1:7">
      <c r="C43" t="s">
        <v>60</v>
      </c>
      <c r="D43" s="80">
        <v>1</v>
      </c>
      <c r="E43" s="25">
        <v>2800000</v>
      </c>
      <c r="F43" s="9">
        <v>1.25E-3</v>
      </c>
      <c r="G43" s="9">
        <v>5.5272177806523553E-3</v>
      </c>
    </row>
    <row r="44" spans="1:7">
      <c r="D44" s="80"/>
      <c r="E44" s="25"/>
      <c r="F44" s="9"/>
      <c r="G44" s="9"/>
    </row>
    <row r="45" spans="1:7">
      <c r="B45" t="s">
        <v>129</v>
      </c>
      <c r="D45" s="80">
        <v>20</v>
      </c>
      <c r="E45" s="25">
        <v>11001987</v>
      </c>
      <c r="F45" s="9">
        <v>2.5000000000000001E-2</v>
      </c>
      <c r="G45" s="9">
        <v>2.1717992203180735E-2</v>
      </c>
    </row>
    <row r="46" spans="1:7">
      <c r="C46" t="s">
        <v>130</v>
      </c>
      <c r="D46" s="80">
        <v>20</v>
      </c>
      <c r="E46" s="25">
        <v>11001987</v>
      </c>
      <c r="F46" s="9">
        <v>2.5000000000000001E-2</v>
      </c>
      <c r="G46" s="9">
        <v>2.1717992203180735E-2</v>
      </c>
    </row>
    <row r="47" spans="1:7">
      <c r="D47" s="80"/>
      <c r="E47" s="25"/>
      <c r="F47" s="9"/>
      <c r="G47" s="9"/>
    </row>
    <row r="48" spans="1:7">
      <c r="B48" t="s">
        <v>101</v>
      </c>
      <c r="D48" s="80">
        <v>11</v>
      </c>
      <c r="E48" s="25">
        <v>15716000</v>
      </c>
      <c r="F48" s="9">
        <v>1.375E-2</v>
      </c>
      <c r="G48" s="9">
        <v>3.1023483800261577E-2</v>
      </c>
    </row>
    <row r="49" spans="2:7">
      <c r="C49" t="s">
        <v>131</v>
      </c>
      <c r="D49" s="80">
        <v>11</v>
      </c>
      <c r="E49" s="25">
        <v>15716000</v>
      </c>
      <c r="F49" s="9">
        <v>1.375E-2</v>
      </c>
      <c r="G49" s="9">
        <v>3.1023483800261577E-2</v>
      </c>
    </row>
    <row r="50" spans="2:7">
      <c r="D50" s="80"/>
      <c r="E50" s="25"/>
      <c r="F50" s="9"/>
      <c r="G50" s="9"/>
    </row>
    <row r="51" spans="2:7">
      <c r="B51" t="s">
        <v>133</v>
      </c>
      <c r="D51" s="80">
        <v>15</v>
      </c>
      <c r="E51" s="25">
        <v>6813900</v>
      </c>
      <c r="F51" s="9">
        <v>1.8749999999999999E-2</v>
      </c>
      <c r="G51" s="9">
        <v>1.3450681869852529E-2</v>
      </c>
    </row>
    <row r="52" spans="2:7">
      <c r="C52" t="s">
        <v>134</v>
      </c>
      <c r="D52" s="80">
        <v>15</v>
      </c>
      <c r="E52" s="25">
        <v>6813900</v>
      </c>
      <c r="F52" s="9">
        <v>1.8749999999999999E-2</v>
      </c>
      <c r="G52" s="9">
        <v>1.3450681869852529E-2</v>
      </c>
    </row>
    <row r="53" spans="2:7">
      <c r="D53" s="80"/>
      <c r="E53" s="25"/>
      <c r="F53" s="9"/>
      <c r="G53" s="9"/>
    </row>
    <row r="54" spans="2:7">
      <c r="B54" t="s">
        <v>48</v>
      </c>
      <c r="D54" s="80">
        <v>44</v>
      </c>
      <c r="E54" s="25">
        <v>21415750</v>
      </c>
      <c r="F54" s="9">
        <v>5.5E-2</v>
      </c>
      <c r="G54" s="9">
        <v>4.2274826495002027E-2</v>
      </c>
    </row>
    <row r="55" spans="2:7">
      <c r="C55" t="s">
        <v>49</v>
      </c>
      <c r="D55" s="80">
        <v>44</v>
      </c>
      <c r="E55" s="25">
        <v>21415750</v>
      </c>
      <c r="F55" s="9">
        <v>5.5E-2</v>
      </c>
      <c r="G55" s="9">
        <v>4.2274826495002027E-2</v>
      </c>
    </row>
    <row r="56" spans="2:7">
      <c r="D56" s="80"/>
      <c r="E56" s="25"/>
      <c r="F56" s="9"/>
      <c r="G56" s="9"/>
    </row>
    <row r="57" spans="2:7">
      <c r="B57" t="s">
        <v>28</v>
      </c>
      <c r="D57" s="80">
        <v>138</v>
      </c>
      <c r="E57" s="25">
        <v>88593703</v>
      </c>
      <c r="F57" s="9">
        <v>0.17249999999999999</v>
      </c>
      <c r="G57" s="9">
        <v>0.17488453231265497</v>
      </c>
    </row>
    <row r="58" spans="2:7">
      <c r="C58" t="s">
        <v>47</v>
      </c>
      <c r="D58" s="80">
        <v>33</v>
      </c>
      <c r="E58" s="25">
        <v>30241500</v>
      </c>
      <c r="F58" s="9">
        <v>4.1250000000000002E-2</v>
      </c>
      <c r="G58" s="9">
        <v>5.9696913040570787E-2</v>
      </c>
    </row>
    <row r="59" spans="2:7">
      <c r="C59" t="s">
        <v>136</v>
      </c>
      <c r="D59" s="80">
        <v>15</v>
      </c>
      <c r="E59" s="25">
        <v>6409200</v>
      </c>
      <c r="F59" s="9">
        <v>1.8749999999999999E-2</v>
      </c>
      <c r="G59" s="9">
        <v>1.265180149991324E-2</v>
      </c>
    </row>
    <row r="60" spans="2:7">
      <c r="C60" t="s">
        <v>139</v>
      </c>
      <c r="D60" s="80">
        <v>14</v>
      </c>
      <c r="E60" s="25">
        <v>6394708</v>
      </c>
      <c r="F60" s="9">
        <v>1.7500000000000002E-2</v>
      </c>
      <c r="G60" s="9">
        <v>1.2623194199885664E-2</v>
      </c>
    </row>
    <row r="61" spans="2:7">
      <c r="C61" t="s">
        <v>137</v>
      </c>
      <c r="D61" s="80">
        <v>32</v>
      </c>
      <c r="E61" s="25">
        <v>26829945</v>
      </c>
      <c r="F61" s="9">
        <v>0.04</v>
      </c>
      <c r="G61" s="9">
        <v>5.2962481806401694E-2</v>
      </c>
    </row>
    <row r="62" spans="2:7">
      <c r="C62" t="s">
        <v>50</v>
      </c>
      <c r="D62" s="80">
        <v>44</v>
      </c>
      <c r="E62" s="25">
        <v>18718350</v>
      </c>
      <c r="F62" s="9">
        <v>5.5E-2</v>
      </c>
      <c r="G62" s="9">
        <v>3.6950141765883578E-2</v>
      </c>
    </row>
    <row r="63" spans="2:7">
      <c r="D63" s="80"/>
      <c r="E63" s="25"/>
      <c r="F63" s="9"/>
      <c r="G63" s="9"/>
    </row>
    <row r="64" spans="2:7">
      <c r="B64" t="s">
        <v>118</v>
      </c>
      <c r="D64" s="80">
        <v>25</v>
      </c>
      <c r="E64" s="25">
        <v>13209866</v>
      </c>
      <c r="F64" s="9">
        <v>3.125E-2</v>
      </c>
      <c r="G64" s="9">
        <v>2.6076359369726788E-2</v>
      </c>
    </row>
    <row r="65" spans="1:7">
      <c r="C65" t="s">
        <v>139</v>
      </c>
      <c r="D65" s="80">
        <v>2</v>
      </c>
      <c r="E65" s="25">
        <v>1039000</v>
      </c>
      <c r="F65" s="9">
        <v>2.5000000000000001E-3</v>
      </c>
      <c r="G65" s="9">
        <v>2.0509925978920702E-3</v>
      </c>
    </row>
    <row r="66" spans="1:7">
      <c r="C66" t="s">
        <v>148</v>
      </c>
      <c r="D66" s="80">
        <v>23</v>
      </c>
      <c r="E66" s="25">
        <v>12170866</v>
      </c>
      <c r="F66" s="9">
        <v>2.8750000000000001E-2</v>
      </c>
      <c r="G66" s="9">
        <v>2.4025366771834717E-2</v>
      </c>
    </row>
    <row r="67" spans="1:7">
      <c r="D67" s="80"/>
      <c r="E67" s="25"/>
      <c r="F67" s="9"/>
      <c r="G67" s="9"/>
    </row>
    <row r="68" spans="1:7">
      <c r="B68" t="s">
        <v>126</v>
      </c>
      <c r="D68" s="80">
        <v>1</v>
      </c>
      <c r="E68" s="25">
        <v>8300000</v>
      </c>
      <c r="F68" s="9">
        <v>1.25E-3</v>
      </c>
      <c r="G68" s="9">
        <v>1.6384252706933767E-2</v>
      </c>
    </row>
    <row r="69" spans="1:7">
      <c r="C69" t="s">
        <v>50</v>
      </c>
      <c r="D69" s="80">
        <v>1</v>
      </c>
      <c r="E69" s="25">
        <v>8300000</v>
      </c>
      <c r="F69" s="9">
        <v>1.25E-3</v>
      </c>
      <c r="G69" s="9">
        <v>1.6384252706933767E-2</v>
      </c>
    </row>
    <row r="70" spans="1:7">
      <c r="D70" s="80"/>
      <c r="E70" s="25"/>
      <c r="F70" s="9"/>
      <c r="G70" s="9"/>
    </row>
    <row r="71" spans="1:7">
      <c r="A71" t="s">
        <v>41</v>
      </c>
      <c r="D71" s="80">
        <v>129</v>
      </c>
      <c r="E71" s="25">
        <v>96751567.819999993</v>
      </c>
      <c r="F71" s="9">
        <v>0.16125</v>
      </c>
      <c r="G71" s="9">
        <v>0.1909882092716772</v>
      </c>
    </row>
    <row r="72" spans="1:7">
      <c r="B72" t="s">
        <v>65</v>
      </c>
      <c r="D72" s="80">
        <v>3</v>
      </c>
      <c r="E72" s="25">
        <v>1014000</v>
      </c>
      <c r="F72" s="9">
        <v>3.7499999999999999E-3</v>
      </c>
      <c r="G72" s="9">
        <v>2.0016424391362457E-3</v>
      </c>
    </row>
    <row r="73" spans="1:7">
      <c r="C73" t="s">
        <v>158</v>
      </c>
      <c r="D73" s="80">
        <v>3</v>
      </c>
      <c r="E73" s="25">
        <v>1014000</v>
      </c>
      <c r="F73" s="9">
        <v>3.7499999999999999E-3</v>
      </c>
      <c r="G73" s="9">
        <v>2.0016424391362457E-3</v>
      </c>
    </row>
    <row r="74" spans="1:7">
      <c r="D74" s="80"/>
      <c r="E74" s="25"/>
      <c r="F74" s="9"/>
      <c r="G74" s="9"/>
    </row>
    <row r="75" spans="1:7">
      <c r="B75" t="s">
        <v>101</v>
      </c>
      <c r="D75" s="80">
        <v>17</v>
      </c>
      <c r="E75" s="25">
        <v>24710000</v>
      </c>
      <c r="F75" s="9">
        <v>2.1250000000000002E-2</v>
      </c>
      <c r="G75" s="9">
        <v>4.8777696914257034E-2</v>
      </c>
    </row>
    <row r="76" spans="1:7">
      <c r="C76" t="s">
        <v>159</v>
      </c>
      <c r="D76" s="80">
        <v>17</v>
      </c>
      <c r="E76" s="25">
        <v>24710000</v>
      </c>
      <c r="F76" s="9">
        <v>2.1250000000000002E-2</v>
      </c>
      <c r="G76" s="9">
        <v>4.8777696914257034E-2</v>
      </c>
    </row>
    <row r="77" spans="1:7">
      <c r="D77" s="80"/>
      <c r="E77" s="25"/>
      <c r="F77" s="9"/>
      <c r="G77" s="9"/>
    </row>
    <row r="78" spans="1:7">
      <c r="B78" t="s">
        <v>27</v>
      </c>
      <c r="D78" s="80">
        <v>49</v>
      </c>
      <c r="E78" s="25">
        <v>36812999.82</v>
      </c>
      <c r="F78" s="9">
        <v>6.1249999999999999E-2</v>
      </c>
      <c r="G78" s="9">
        <v>7.2669095415805698E-2</v>
      </c>
    </row>
    <row r="79" spans="1:7">
      <c r="C79" t="s">
        <v>162</v>
      </c>
      <c r="D79" s="80">
        <v>19</v>
      </c>
      <c r="E79" s="25">
        <v>10126596</v>
      </c>
      <c r="F79" s="9">
        <v>2.375E-2</v>
      </c>
      <c r="G79" s="9">
        <v>1.9989964810243933E-2</v>
      </c>
    </row>
    <row r="80" spans="1:7">
      <c r="C80" t="s">
        <v>34</v>
      </c>
      <c r="D80" s="80">
        <v>10</v>
      </c>
      <c r="E80" s="25">
        <v>8112328.8200000003</v>
      </c>
      <c r="F80" s="9">
        <v>1.2500000000000001E-2</v>
      </c>
      <c r="G80" s="9">
        <v>1.6013788605858049E-2</v>
      </c>
    </row>
    <row r="81" spans="1:7">
      <c r="C81" t="s">
        <v>52</v>
      </c>
      <c r="D81" s="80">
        <v>3</v>
      </c>
      <c r="E81" s="25">
        <v>1085500</v>
      </c>
      <c r="F81" s="9">
        <v>3.7499999999999999E-3</v>
      </c>
      <c r="G81" s="9">
        <v>2.1427838931779041E-3</v>
      </c>
    </row>
    <row r="82" spans="1:7">
      <c r="C82" t="s">
        <v>160</v>
      </c>
      <c r="D82" s="80">
        <v>13</v>
      </c>
      <c r="E82" s="25">
        <v>5060575</v>
      </c>
      <c r="F82" s="9">
        <v>1.6250000000000001E-2</v>
      </c>
      <c r="G82" s="9">
        <v>9.9896071858302828E-3</v>
      </c>
    </row>
    <row r="83" spans="1:7">
      <c r="C83" t="s">
        <v>161</v>
      </c>
      <c r="D83" s="80">
        <v>2</v>
      </c>
      <c r="E83" s="25">
        <v>11698000</v>
      </c>
      <c r="F83" s="9">
        <v>2.5000000000000001E-3</v>
      </c>
      <c r="G83" s="9">
        <v>2.3091926285025446E-2</v>
      </c>
    </row>
    <row r="84" spans="1:7">
      <c r="C84" t="s">
        <v>164</v>
      </c>
      <c r="D84" s="80">
        <v>2</v>
      </c>
      <c r="E84" s="25">
        <v>730000</v>
      </c>
      <c r="F84" s="9">
        <v>2.5000000000000001E-3</v>
      </c>
      <c r="G84" s="9">
        <v>1.4410246356700784E-3</v>
      </c>
    </row>
    <row r="85" spans="1:7">
      <c r="D85" s="80"/>
      <c r="E85" s="25"/>
      <c r="F85" s="9"/>
      <c r="G85" s="9"/>
    </row>
    <row r="86" spans="1:7">
      <c r="B86" t="s">
        <v>133</v>
      </c>
      <c r="D86" s="80">
        <v>35</v>
      </c>
      <c r="E86" s="25">
        <v>20768200</v>
      </c>
      <c r="F86" s="9">
        <v>4.3749999999999997E-2</v>
      </c>
      <c r="G86" s="9">
        <v>4.0996558682908656E-2</v>
      </c>
    </row>
    <row r="87" spans="1:7">
      <c r="C87" t="s">
        <v>134</v>
      </c>
      <c r="D87" s="80">
        <v>1</v>
      </c>
      <c r="E87" s="25">
        <v>100000</v>
      </c>
      <c r="F87" s="9">
        <v>1.25E-3</v>
      </c>
      <c r="G87" s="9">
        <v>1.974006350232984E-4</v>
      </c>
    </row>
    <row r="88" spans="1:7">
      <c r="C88" t="s">
        <v>167</v>
      </c>
      <c r="D88" s="80">
        <v>34</v>
      </c>
      <c r="E88" s="25">
        <v>20668200</v>
      </c>
      <c r="F88" s="9">
        <v>4.2500000000000003E-2</v>
      </c>
      <c r="G88" s="9">
        <v>4.0799158047885357E-2</v>
      </c>
    </row>
    <row r="89" spans="1:7">
      <c r="D89" s="80"/>
      <c r="E89" s="25"/>
      <c r="F89" s="9"/>
      <c r="G89" s="9"/>
    </row>
    <row r="90" spans="1:7">
      <c r="B90" t="s">
        <v>154</v>
      </c>
      <c r="D90" s="80">
        <v>25</v>
      </c>
      <c r="E90" s="25">
        <v>13446368</v>
      </c>
      <c r="F90" s="9">
        <v>3.125E-2</v>
      </c>
      <c r="G90" s="9">
        <v>2.6543215819569588E-2</v>
      </c>
    </row>
    <row r="91" spans="1:7">
      <c r="C91" t="s">
        <v>168</v>
      </c>
      <c r="D91" s="80">
        <v>25</v>
      </c>
      <c r="E91" s="25">
        <v>13446368</v>
      </c>
      <c r="F91" s="9">
        <v>3.125E-2</v>
      </c>
      <c r="G91" s="9">
        <v>2.6543215819569588E-2</v>
      </c>
    </row>
    <row r="92" spans="1:7">
      <c r="D92" s="80"/>
      <c r="E92" s="25"/>
      <c r="F92" s="9"/>
      <c r="G92" s="9"/>
    </row>
    <row r="93" spans="1:7">
      <c r="A93" t="s">
        <v>57</v>
      </c>
      <c r="D93" s="80">
        <v>10</v>
      </c>
      <c r="E93" s="25">
        <v>3194500</v>
      </c>
      <c r="F93" s="9">
        <v>1.2500000000000001E-2</v>
      </c>
      <c r="G93" s="9">
        <v>6.3059632858192671E-3</v>
      </c>
    </row>
    <row r="94" spans="1:7">
      <c r="B94" t="s">
        <v>35</v>
      </c>
      <c r="D94" s="80">
        <v>10</v>
      </c>
      <c r="E94" s="25">
        <v>3194500</v>
      </c>
      <c r="F94" s="9">
        <v>1.2500000000000001E-2</v>
      </c>
      <c r="G94" s="9">
        <v>6.3059632858192671E-3</v>
      </c>
    </row>
    <row r="95" spans="1:7">
      <c r="C95" t="s">
        <v>169</v>
      </c>
      <c r="D95" s="80">
        <v>4</v>
      </c>
      <c r="E95" s="25">
        <v>1107500</v>
      </c>
      <c r="F95" s="9">
        <v>5.0000000000000001E-3</v>
      </c>
      <c r="G95" s="9">
        <v>2.1862120328830295E-3</v>
      </c>
    </row>
    <row r="96" spans="1:7">
      <c r="C96" t="s">
        <v>100</v>
      </c>
      <c r="D96" s="80">
        <v>5</v>
      </c>
      <c r="E96" s="25">
        <v>1912000</v>
      </c>
      <c r="F96" s="9">
        <v>6.2500000000000003E-3</v>
      </c>
      <c r="G96" s="9">
        <v>3.7743001416454653E-3</v>
      </c>
    </row>
    <row r="97" spans="1:7">
      <c r="C97" t="s">
        <v>170</v>
      </c>
      <c r="D97" s="80">
        <v>1</v>
      </c>
      <c r="E97" s="25">
        <v>175000</v>
      </c>
      <c r="F97" s="9">
        <v>1.25E-3</v>
      </c>
      <c r="G97" s="9">
        <v>3.4545111129077221E-4</v>
      </c>
    </row>
    <row r="98" spans="1:7">
      <c r="D98" s="80"/>
      <c r="E98" s="25"/>
      <c r="F98" s="9"/>
      <c r="G98" s="9"/>
    </row>
    <row r="99" spans="1:7">
      <c r="A99" t="s">
        <v>40</v>
      </c>
      <c r="D99" s="80">
        <v>136</v>
      </c>
      <c r="E99" s="25">
        <v>57955350.5</v>
      </c>
      <c r="F99" s="9">
        <v>0.17</v>
      </c>
      <c r="G99" s="9">
        <v>0.11440422991697834</v>
      </c>
    </row>
    <row r="100" spans="1:7">
      <c r="B100" t="s">
        <v>65</v>
      </c>
      <c r="D100" s="80">
        <v>3</v>
      </c>
      <c r="E100" s="25">
        <v>871764</v>
      </c>
      <c r="F100" s="9">
        <v>3.7499999999999999E-3</v>
      </c>
      <c r="G100" s="9">
        <v>1.7208676719045069E-3</v>
      </c>
    </row>
    <row r="101" spans="1:7">
      <c r="C101" t="s">
        <v>61</v>
      </c>
      <c r="D101" s="80">
        <v>1</v>
      </c>
      <c r="E101" s="25">
        <v>416764</v>
      </c>
      <c r="F101" s="9">
        <v>1.25E-3</v>
      </c>
      <c r="G101" s="9">
        <v>8.2269478254849932E-4</v>
      </c>
    </row>
    <row r="102" spans="1:7">
      <c r="C102" t="s">
        <v>62</v>
      </c>
      <c r="D102" s="80">
        <v>2</v>
      </c>
      <c r="E102" s="25">
        <v>455000</v>
      </c>
      <c r="F102" s="9">
        <v>2.5000000000000001E-3</v>
      </c>
      <c r="G102" s="9">
        <v>8.9817288935600771E-4</v>
      </c>
    </row>
    <row r="103" spans="1:7">
      <c r="D103" s="80"/>
      <c r="E103" s="25"/>
      <c r="F103" s="9"/>
      <c r="G103" s="9"/>
    </row>
    <row r="104" spans="1:7">
      <c r="B104" t="s">
        <v>63</v>
      </c>
      <c r="D104" s="80">
        <v>2</v>
      </c>
      <c r="E104" s="25">
        <v>735000</v>
      </c>
      <c r="F104" s="9">
        <v>2.5000000000000001E-3</v>
      </c>
      <c r="G104" s="9">
        <v>1.4508946674212432E-3</v>
      </c>
    </row>
    <row r="105" spans="1:7">
      <c r="C105" t="s">
        <v>64</v>
      </c>
      <c r="D105" s="80">
        <v>2</v>
      </c>
      <c r="E105" s="25">
        <v>735000</v>
      </c>
      <c r="F105" s="9">
        <v>2.5000000000000001E-3</v>
      </c>
      <c r="G105" s="9">
        <v>1.4508946674212432E-3</v>
      </c>
    </row>
    <row r="106" spans="1:7">
      <c r="D106" s="80"/>
      <c r="E106" s="25"/>
      <c r="F106" s="9"/>
      <c r="G106" s="9"/>
    </row>
    <row r="107" spans="1:7">
      <c r="B107" t="s">
        <v>27</v>
      </c>
      <c r="D107" s="80">
        <v>99</v>
      </c>
      <c r="E107" s="25">
        <v>42496939.5</v>
      </c>
      <c r="F107" s="9">
        <v>0.12375</v>
      </c>
      <c r="G107" s="9">
        <v>8.3889228438466926E-2</v>
      </c>
    </row>
    <row r="108" spans="1:7">
      <c r="C108" t="s">
        <v>175</v>
      </c>
      <c r="D108" s="80">
        <v>15</v>
      </c>
      <c r="E108" s="25">
        <v>6458250</v>
      </c>
      <c r="F108" s="9">
        <v>1.8749999999999999E-2</v>
      </c>
      <c r="G108" s="9">
        <v>1.2748626511392169E-2</v>
      </c>
    </row>
    <row r="109" spans="1:7">
      <c r="C109" t="s">
        <v>177</v>
      </c>
      <c r="D109" s="80">
        <v>24</v>
      </c>
      <c r="E109" s="25">
        <v>10146470</v>
      </c>
      <c r="F109" s="9">
        <v>0.03</v>
      </c>
      <c r="G109" s="9">
        <v>2.0029196212448464E-2</v>
      </c>
    </row>
    <row r="110" spans="1:7">
      <c r="C110" t="s">
        <v>178</v>
      </c>
      <c r="D110" s="80">
        <v>7</v>
      </c>
      <c r="E110" s="25">
        <v>2636000</v>
      </c>
      <c r="F110" s="9">
        <v>8.7500000000000008E-3</v>
      </c>
      <c r="G110" s="9">
        <v>5.2034807392141455E-3</v>
      </c>
    </row>
    <row r="111" spans="1:7">
      <c r="C111" t="s">
        <v>176</v>
      </c>
      <c r="D111" s="80">
        <v>13</v>
      </c>
      <c r="E111" s="25">
        <v>7724145</v>
      </c>
      <c r="F111" s="9">
        <v>1.6250000000000001E-2</v>
      </c>
      <c r="G111" s="9">
        <v>1.5247511280120352E-2</v>
      </c>
    </row>
    <row r="112" spans="1:7">
      <c r="C112" t="s">
        <v>51</v>
      </c>
      <c r="D112" s="80">
        <v>23</v>
      </c>
      <c r="E112" s="25">
        <v>8758300</v>
      </c>
      <c r="F112" s="9">
        <v>2.8750000000000001E-2</v>
      </c>
      <c r="G112" s="9">
        <v>1.7288939817245542E-2</v>
      </c>
    </row>
    <row r="113" spans="1:7">
      <c r="C113" t="s">
        <v>173</v>
      </c>
      <c r="D113" s="80">
        <v>17</v>
      </c>
      <c r="E113" s="25">
        <v>6773774.5</v>
      </c>
      <c r="F113" s="9">
        <v>2.1250000000000002E-2</v>
      </c>
      <c r="G113" s="9">
        <v>1.3371473878046256E-2</v>
      </c>
    </row>
    <row r="114" spans="1:7">
      <c r="D114" s="80"/>
      <c r="E114" s="25"/>
      <c r="F114" s="9"/>
      <c r="G114" s="9"/>
    </row>
    <row r="115" spans="1:7">
      <c r="B115" t="s">
        <v>188</v>
      </c>
      <c r="D115" s="80">
        <v>32</v>
      </c>
      <c r="E115" s="25">
        <v>13851647</v>
      </c>
      <c r="F115" s="9">
        <v>0.04</v>
      </c>
      <c r="G115" s="9">
        <v>2.7343239139185661E-2</v>
      </c>
    </row>
    <row r="116" spans="1:7">
      <c r="C116" t="s">
        <v>194</v>
      </c>
      <c r="D116" s="80">
        <v>2</v>
      </c>
      <c r="E116" s="25">
        <v>870000</v>
      </c>
      <c r="F116" s="9">
        <v>2.5000000000000001E-3</v>
      </c>
      <c r="G116" s="9">
        <v>1.7173855247026961E-3</v>
      </c>
    </row>
    <row r="117" spans="1:7">
      <c r="C117" t="s">
        <v>191</v>
      </c>
      <c r="D117" s="80">
        <v>5</v>
      </c>
      <c r="E117" s="25">
        <v>1730000</v>
      </c>
      <c r="F117" s="9">
        <v>6.2500000000000003E-3</v>
      </c>
      <c r="G117" s="9">
        <v>3.4150309859030622E-3</v>
      </c>
    </row>
    <row r="118" spans="1:7">
      <c r="C118" t="s">
        <v>189</v>
      </c>
      <c r="D118" s="80">
        <v>18</v>
      </c>
      <c r="E118" s="25">
        <v>7828647</v>
      </c>
      <c r="F118" s="9">
        <v>2.2499999999999999E-2</v>
      </c>
      <c r="G118" s="9">
        <v>1.5453798891732399E-2</v>
      </c>
    </row>
    <row r="119" spans="1:7">
      <c r="C119" t="s">
        <v>192</v>
      </c>
      <c r="D119" s="80">
        <v>5</v>
      </c>
      <c r="E119" s="25">
        <v>2230000</v>
      </c>
      <c r="F119" s="9">
        <v>6.2500000000000003E-3</v>
      </c>
      <c r="G119" s="9">
        <v>4.4020341610195544E-3</v>
      </c>
    </row>
    <row r="120" spans="1:7">
      <c r="C120" t="s">
        <v>195</v>
      </c>
      <c r="D120" s="80">
        <v>2</v>
      </c>
      <c r="E120" s="25">
        <v>1193000</v>
      </c>
      <c r="F120" s="9">
        <v>2.5000000000000001E-3</v>
      </c>
      <c r="G120" s="9">
        <v>2.35498957582795E-3</v>
      </c>
    </row>
    <row r="121" spans="1:7">
      <c r="D121" s="80"/>
      <c r="E121" s="25"/>
      <c r="F121" s="9"/>
      <c r="G121" s="9"/>
    </row>
    <row r="122" spans="1:7">
      <c r="A122" t="s">
        <v>196</v>
      </c>
      <c r="D122" s="80">
        <v>44</v>
      </c>
      <c r="E122" s="25">
        <v>34875406</v>
      </c>
      <c r="F122" s="9">
        <v>5.5E-2</v>
      </c>
      <c r="G122" s="9">
        <v>6.8844272910953505E-2</v>
      </c>
    </row>
    <row r="123" spans="1:7">
      <c r="B123" t="s">
        <v>197</v>
      </c>
      <c r="D123" s="80">
        <v>44</v>
      </c>
      <c r="E123" s="25">
        <v>34875406</v>
      </c>
      <c r="F123" s="9">
        <v>5.5E-2</v>
      </c>
      <c r="G123" s="9">
        <v>6.8844272910953505E-2</v>
      </c>
    </row>
    <row r="124" spans="1:7">
      <c r="C124" t="s">
        <v>198</v>
      </c>
      <c r="D124" s="80">
        <v>44</v>
      </c>
      <c r="E124" s="25">
        <v>34875406</v>
      </c>
      <c r="F124" s="9">
        <v>5.5E-2</v>
      </c>
      <c r="G124" s="9">
        <v>6.8844272910953505E-2</v>
      </c>
    </row>
    <row r="125" spans="1:7">
      <c r="D125" s="80"/>
      <c r="E125" s="25"/>
      <c r="F125" s="9"/>
      <c r="G125" s="9"/>
    </row>
    <row r="126" spans="1:7">
      <c r="A126" t="s">
        <v>153</v>
      </c>
      <c r="D126" s="80">
        <v>49</v>
      </c>
      <c r="E126" s="25">
        <v>18016124</v>
      </c>
      <c r="F126" s="9">
        <v>6.1249999999999999E-2</v>
      </c>
      <c r="G126" s="9">
        <v>3.5563943182584865E-2</v>
      </c>
    </row>
    <row r="127" spans="1:7">
      <c r="B127" t="s">
        <v>154</v>
      </c>
      <c r="D127" s="80">
        <v>39</v>
      </c>
      <c r="E127" s="25">
        <v>13452874</v>
      </c>
      <c r="F127" s="9">
        <v>4.8750000000000002E-2</v>
      </c>
      <c r="G127" s="9">
        <v>2.6556058704884204E-2</v>
      </c>
    </row>
    <row r="128" spans="1:7">
      <c r="C128" t="s">
        <v>50</v>
      </c>
      <c r="D128" s="80">
        <v>1</v>
      </c>
      <c r="E128" s="25">
        <v>290000</v>
      </c>
      <c r="F128" s="9">
        <v>1.25E-3</v>
      </c>
      <c r="G128" s="9">
        <v>5.7246184156756533E-4</v>
      </c>
    </row>
    <row r="129" spans="1:7">
      <c r="C129" t="s">
        <v>100</v>
      </c>
      <c r="D129" s="80">
        <v>38</v>
      </c>
      <c r="E129" s="25">
        <v>13162874</v>
      </c>
      <c r="F129" s="9">
        <v>4.7500000000000001E-2</v>
      </c>
      <c r="G129" s="9">
        <v>2.5983596863316638E-2</v>
      </c>
    </row>
    <row r="130" spans="1:7">
      <c r="D130" s="80"/>
      <c r="E130" s="25"/>
      <c r="F130" s="9"/>
      <c r="G130" s="9"/>
    </row>
    <row r="131" spans="1:7">
      <c r="B131" t="s">
        <v>156</v>
      </c>
      <c r="D131" s="80">
        <v>10</v>
      </c>
      <c r="E131" s="25">
        <v>4563250</v>
      </c>
      <c r="F131" s="9">
        <v>1.2500000000000001E-2</v>
      </c>
      <c r="G131" s="9">
        <v>9.0078844777006645E-3</v>
      </c>
    </row>
    <row r="132" spans="1:7">
      <c r="C132" t="s">
        <v>100</v>
      </c>
      <c r="D132" s="80">
        <v>10</v>
      </c>
      <c r="E132" s="25">
        <v>4563250</v>
      </c>
      <c r="F132" s="9">
        <v>1.2500000000000001E-2</v>
      </c>
      <c r="G132" s="9">
        <v>9.0078844777006645E-3</v>
      </c>
    </row>
    <row r="133" spans="1:7">
      <c r="D133" s="80"/>
      <c r="E133" s="25"/>
      <c r="F133" s="9"/>
      <c r="G133" s="9"/>
    </row>
    <row r="134" spans="1:7">
      <c r="A134" t="s">
        <v>87</v>
      </c>
      <c r="D134" s="80">
        <v>9</v>
      </c>
      <c r="E134" s="25">
        <v>6875300</v>
      </c>
      <c r="F134" s="9">
        <v>1.125E-2</v>
      </c>
      <c r="G134" s="9">
        <v>1.3571885859756834E-2</v>
      </c>
    </row>
    <row r="135" spans="1:7">
      <c r="B135" t="s">
        <v>35</v>
      </c>
      <c r="D135" s="80">
        <v>9</v>
      </c>
      <c r="E135" s="25">
        <v>6875300</v>
      </c>
      <c r="F135" s="9">
        <v>1.125E-2</v>
      </c>
      <c r="G135" s="9">
        <v>1.3571885859756834E-2</v>
      </c>
    </row>
    <row r="136" spans="1:7">
      <c r="C136" t="s">
        <v>88</v>
      </c>
      <c r="D136" s="80">
        <v>9</v>
      </c>
      <c r="E136" s="25">
        <v>6875300</v>
      </c>
      <c r="F136" s="9">
        <v>1.125E-2</v>
      </c>
      <c r="G136" s="9">
        <v>1.3571885859756834E-2</v>
      </c>
    </row>
    <row r="137" spans="1:7">
      <c r="D137" s="80"/>
      <c r="E137" s="25"/>
      <c r="F137" s="9"/>
      <c r="G137" s="9"/>
    </row>
    <row r="138" spans="1:7">
      <c r="A138" t="s">
        <v>89</v>
      </c>
      <c r="D138" s="80">
        <v>27</v>
      </c>
      <c r="E138" s="25">
        <v>12371099</v>
      </c>
      <c r="F138" s="9">
        <v>3.3750000000000002E-2</v>
      </c>
      <c r="G138" s="9">
        <v>2.4420627985360918E-2</v>
      </c>
    </row>
    <row r="139" spans="1:7">
      <c r="B139" t="s">
        <v>35</v>
      </c>
      <c r="D139" s="80">
        <v>27</v>
      </c>
      <c r="E139" s="25">
        <v>12371099</v>
      </c>
      <c r="F139" s="9">
        <v>3.3750000000000002E-2</v>
      </c>
      <c r="G139" s="9">
        <v>2.4420627985360918E-2</v>
      </c>
    </row>
    <row r="140" spans="1:7">
      <c r="C140" t="s">
        <v>90</v>
      </c>
      <c r="D140" s="80">
        <v>27</v>
      </c>
      <c r="E140" s="25">
        <v>12371099</v>
      </c>
      <c r="F140" s="9">
        <v>3.3750000000000002E-2</v>
      </c>
      <c r="G140" s="9">
        <v>2.4420627985360918E-2</v>
      </c>
    </row>
    <row r="141" spans="1:7">
      <c r="D141" s="80"/>
      <c r="E141" s="25"/>
      <c r="F141" s="9"/>
      <c r="G141" s="9"/>
    </row>
    <row r="142" spans="1:7">
      <c r="A142" t="s">
        <v>150</v>
      </c>
      <c r="D142" s="80">
        <v>7</v>
      </c>
      <c r="E142" s="25">
        <v>3094000</v>
      </c>
      <c r="F142" s="9">
        <v>8.7500000000000008E-3</v>
      </c>
      <c r="G142" s="9">
        <v>6.1075756476208524E-3</v>
      </c>
    </row>
    <row r="143" spans="1:7">
      <c r="B143" t="s">
        <v>151</v>
      </c>
      <c r="D143" s="80">
        <v>7</v>
      </c>
      <c r="E143" s="25">
        <v>3094000</v>
      </c>
      <c r="F143" s="9">
        <v>8.7500000000000008E-3</v>
      </c>
      <c r="G143" s="9">
        <v>6.1075756476208524E-3</v>
      </c>
    </row>
    <row r="144" spans="1:7">
      <c r="C144" t="s">
        <v>152</v>
      </c>
      <c r="D144" s="80">
        <v>7</v>
      </c>
      <c r="E144" s="25">
        <v>3094000</v>
      </c>
      <c r="F144" s="9">
        <v>8.7500000000000008E-3</v>
      </c>
      <c r="G144" s="9">
        <v>6.1075756476208524E-3</v>
      </c>
    </row>
    <row r="145" spans="1:7">
      <c r="D145" s="80"/>
      <c r="E145" s="25"/>
      <c r="F145" s="9"/>
      <c r="G145" s="9"/>
    </row>
    <row r="146" spans="1:7">
      <c r="A146" t="s">
        <v>171</v>
      </c>
      <c r="D146" s="80">
        <v>3</v>
      </c>
      <c r="E146" s="25">
        <v>751000</v>
      </c>
      <c r="F146" s="9">
        <v>3.7499999999999999E-3</v>
      </c>
      <c r="G146" s="9">
        <v>1.4824787690249708E-3</v>
      </c>
    </row>
    <row r="147" spans="1:7">
      <c r="B147" t="s">
        <v>154</v>
      </c>
      <c r="D147" s="80">
        <v>3</v>
      </c>
      <c r="E147" s="25">
        <v>751000</v>
      </c>
      <c r="F147" s="9">
        <v>3.7499999999999999E-3</v>
      </c>
      <c r="G147" s="9">
        <v>1.4824787690249708E-3</v>
      </c>
    </row>
    <row r="148" spans="1:7">
      <c r="C148" t="s">
        <v>172</v>
      </c>
      <c r="D148" s="80">
        <v>3</v>
      </c>
      <c r="E148" s="25">
        <v>751000</v>
      </c>
      <c r="F148" s="9">
        <v>3.7499999999999999E-3</v>
      </c>
      <c r="G148" s="9">
        <v>1.4824787690249708E-3</v>
      </c>
    </row>
    <row r="149" spans="1:7">
      <c r="D149" s="80"/>
      <c r="E149" s="25"/>
      <c r="F149" s="9"/>
      <c r="G149" s="9"/>
    </row>
    <row r="150" spans="1:7">
      <c r="A150" t="s">
        <v>31</v>
      </c>
      <c r="D150" s="80">
        <v>800</v>
      </c>
      <c r="E150" s="25">
        <v>506583983.31999999</v>
      </c>
      <c r="F150" s="9">
        <v>1</v>
      </c>
      <c r="G150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672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9" t="s">
        <v>1</v>
      </c>
      <c r="B1" t="s">
        <v>30</v>
      </c>
    </row>
    <row r="3" spans="1:6">
      <c r="C3" s="79" t="s">
        <v>54</v>
      </c>
    </row>
    <row r="4" spans="1:6">
      <c r="A4" s="79" t="s">
        <v>53</v>
      </c>
      <c r="B4" s="79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1344</v>
      </c>
      <c r="C5" s="80">
        <v>5</v>
      </c>
      <c r="D5" s="25">
        <v>1600950</v>
      </c>
      <c r="E5" s="9">
        <v>3.977724741447892E-3</v>
      </c>
      <c r="F5" s="9">
        <v>3.0458054147424786E-3</v>
      </c>
    </row>
    <row r="6" spans="1:6">
      <c r="B6" t="s">
        <v>40</v>
      </c>
      <c r="C6" s="80">
        <v>5</v>
      </c>
      <c r="D6" s="25">
        <v>1600950</v>
      </c>
      <c r="E6" s="9">
        <v>3.977724741447892E-3</v>
      </c>
      <c r="F6" s="9">
        <v>3.0458054147424786E-3</v>
      </c>
    </row>
    <row r="7" spans="1:6">
      <c r="C7" s="80"/>
      <c r="D7" s="25"/>
      <c r="E7" s="9"/>
      <c r="F7" s="9"/>
    </row>
    <row r="8" spans="1:6">
      <c r="A8" t="s">
        <v>259</v>
      </c>
      <c r="C8" s="80">
        <v>55</v>
      </c>
      <c r="D8" s="25">
        <v>18086340</v>
      </c>
      <c r="E8" s="9">
        <v>4.3754972155926809E-2</v>
      </c>
      <c r="F8" s="9">
        <v>3.4409239704471392E-2</v>
      </c>
    </row>
    <row r="9" spans="1:6">
      <c r="B9" t="s">
        <v>42</v>
      </c>
      <c r="C9" s="80">
        <v>32</v>
      </c>
      <c r="D9" s="25">
        <v>9534200</v>
      </c>
      <c r="E9" s="9">
        <v>2.5457438345266509E-2</v>
      </c>
      <c r="F9" s="9">
        <v>1.8138803826001897E-2</v>
      </c>
    </row>
    <row r="10" spans="1:6">
      <c r="B10" t="s">
        <v>39</v>
      </c>
      <c r="C10" s="80">
        <v>7</v>
      </c>
      <c r="D10" s="25">
        <v>2440450</v>
      </c>
      <c r="E10" s="9">
        <v>5.5688146380270488E-3</v>
      </c>
      <c r="F10" s="9">
        <v>4.6429531368301835E-3</v>
      </c>
    </row>
    <row r="11" spans="1:6">
      <c r="B11" t="s">
        <v>40</v>
      </c>
      <c r="C11" s="80">
        <v>2</v>
      </c>
      <c r="D11" s="25">
        <v>405000</v>
      </c>
      <c r="E11" s="9">
        <v>1.5910898965791568E-3</v>
      </c>
      <c r="F11" s="9">
        <v>7.7051200410425296E-4</v>
      </c>
    </row>
    <row r="12" spans="1:6">
      <c r="B12" t="s">
        <v>153</v>
      </c>
      <c r="C12" s="80">
        <v>14</v>
      </c>
      <c r="D12" s="25">
        <v>5706690</v>
      </c>
      <c r="E12" s="9">
        <v>1.1137629276054098E-2</v>
      </c>
      <c r="F12" s="9">
        <v>1.0856970737535061E-2</v>
      </c>
    </row>
    <row r="13" spans="1:6">
      <c r="C13" s="80"/>
      <c r="D13" s="25"/>
      <c r="E13" s="9"/>
      <c r="F13" s="9"/>
    </row>
    <row r="14" spans="1:6">
      <c r="A14" t="s">
        <v>204</v>
      </c>
      <c r="C14" s="80">
        <v>3</v>
      </c>
      <c r="D14" s="25">
        <v>1105735</v>
      </c>
      <c r="E14" s="9">
        <v>2.3866348448687352E-3</v>
      </c>
      <c r="F14" s="9">
        <v>2.1036594836005337E-3</v>
      </c>
    </row>
    <row r="15" spans="1:6">
      <c r="B15" t="s">
        <v>78</v>
      </c>
      <c r="C15" s="80">
        <v>1</v>
      </c>
      <c r="D15" s="25">
        <v>249000</v>
      </c>
      <c r="E15" s="9">
        <v>7.955449482895784E-4</v>
      </c>
      <c r="F15" s="9">
        <v>4.7372219511594813E-4</v>
      </c>
    </row>
    <row r="16" spans="1:6">
      <c r="B16" t="s">
        <v>40</v>
      </c>
      <c r="C16" s="80">
        <v>2</v>
      </c>
      <c r="D16" s="25">
        <v>856735</v>
      </c>
      <c r="E16" s="9">
        <v>1.5910898965791568E-3</v>
      </c>
      <c r="F16" s="9">
        <v>1.6299372884845858E-3</v>
      </c>
    </row>
    <row r="17" spans="1:6">
      <c r="C17" s="80"/>
      <c r="D17" s="25"/>
      <c r="E17" s="9"/>
      <c r="F17" s="9"/>
    </row>
    <row r="18" spans="1:6">
      <c r="A18" t="s">
        <v>292</v>
      </c>
      <c r="C18" s="80">
        <v>9</v>
      </c>
      <c r="D18" s="25">
        <v>7128436</v>
      </c>
      <c r="E18" s="9">
        <v>7.1599045346062056E-3</v>
      </c>
      <c r="F18" s="9">
        <v>1.3561840761701E-2</v>
      </c>
    </row>
    <row r="19" spans="1:6">
      <c r="B19" t="s">
        <v>42</v>
      </c>
      <c r="C19" s="80">
        <v>5</v>
      </c>
      <c r="D19" s="25">
        <v>1609500</v>
      </c>
      <c r="E19" s="9">
        <v>3.977724741447892E-3</v>
      </c>
      <c r="F19" s="9">
        <v>3.0620717792735684E-3</v>
      </c>
    </row>
    <row r="20" spans="1:6">
      <c r="B20" t="s">
        <v>41</v>
      </c>
      <c r="C20" s="80">
        <v>4</v>
      </c>
      <c r="D20" s="25">
        <v>5518936</v>
      </c>
      <c r="E20" s="9">
        <v>3.1821797931583136E-3</v>
      </c>
      <c r="F20" s="9">
        <v>1.0499768982427431E-2</v>
      </c>
    </row>
    <row r="21" spans="1:6">
      <c r="C21" s="80"/>
      <c r="D21" s="25"/>
      <c r="E21" s="9"/>
      <c r="F21" s="9"/>
    </row>
    <row r="22" spans="1:6">
      <c r="A22" t="s">
        <v>588</v>
      </c>
      <c r="C22" s="80">
        <v>1</v>
      </c>
      <c r="D22" s="25">
        <v>441000</v>
      </c>
      <c r="E22" s="9">
        <v>7.955449482895784E-4</v>
      </c>
      <c r="F22" s="9">
        <v>8.39001960024631E-4</v>
      </c>
    </row>
    <row r="23" spans="1:6">
      <c r="B23" t="s">
        <v>39</v>
      </c>
      <c r="C23" s="80">
        <v>1</v>
      </c>
      <c r="D23" s="25">
        <v>441000</v>
      </c>
      <c r="E23" s="9">
        <v>7.955449482895784E-4</v>
      </c>
      <c r="F23" s="9">
        <v>8.39001960024631E-4</v>
      </c>
    </row>
    <row r="24" spans="1:6">
      <c r="C24" s="80"/>
      <c r="D24" s="25"/>
      <c r="E24" s="9"/>
      <c r="F24" s="9"/>
    </row>
    <row r="25" spans="1:6">
      <c r="A25" t="s">
        <v>300</v>
      </c>
      <c r="C25" s="80">
        <v>20</v>
      </c>
      <c r="D25" s="25">
        <v>6500673</v>
      </c>
      <c r="E25" s="9">
        <v>1.5910898965791568E-2</v>
      </c>
      <c r="F25" s="9">
        <v>1.2367522422855324E-2</v>
      </c>
    </row>
    <row r="26" spans="1:6">
      <c r="B26" t="s">
        <v>42</v>
      </c>
      <c r="C26" s="80">
        <v>2</v>
      </c>
      <c r="D26" s="25">
        <v>557000</v>
      </c>
      <c r="E26" s="9">
        <v>1.5910898965791568E-3</v>
      </c>
      <c r="F26" s="9">
        <v>1.0596918179902935E-3</v>
      </c>
    </row>
    <row r="27" spans="1:6">
      <c r="B27" t="s">
        <v>39</v>
      </c>
      <c r="C27" s="80">
        <v>1</v>
      </c>
      <c r="D27" s="25">
        <v>500549</v>
      </c>
      <c r="E27" s="9">
        <v>7.955449482895784E-4</v>
      </c>
      <c r="F27" s="9">
        <v>9.5229385961081417E-4</v>
      </c>
    </row>
    <row r="28" spans="1:6">
      <c r="B28" t="s">
        <v>41</v>
      </c>
      <c r="C28" s="80">
        <v>9</v>
      </c>
      <c r="D28" s="25">
        <v>2801274</v>
      </c>
      <c r="E28" s="9">
        <v>7.1599045346062056E-3</v>
      </c>
      <c r="F28" s="9">
        <v>5.3294203550250299E-3</v>
      </c>
    </row>
    <row r="29" spans="1:6">
      <c r="B29" t="s">
        <v>40</v>
      </c>
      <c r="C29" s="80">
        <v>1</v>
      </c>
      <c r="D29" s="25">
        <v>440000</v>
      </c>
      <c r="E29" s="9">
        <v>7.955449482895784E-4</v>
      </c>
      <c r="F29" s="9">
        <v>8.3709946124906499E-4</v>
      </c>
    </row>
    <row r="30" spans="1:6">
      <c r="B30" t="s">
        <v>153</v>
      </c>
      <c r="C30" s="80">
        <v>7</v>
      </c>
      <c r="D30" s="25">
        <v>2201850</v>
      </c>
      <c r="E30" s="9">
        <v>5.5688146380270488E-3</v>
      </c>
      <c r="F30" s="9">
        <v>4.1890169289801223E-3</v>
      </c>
    </row>
    <row r="31" spans="1:6">
      <c r="C31" s="80"/>
      <c r="D31" s="25"/>
      <c r="E31" s="9"/>
      <c r="F31" s="9"/>
    </row>
    <row r="32" spans="1:6">
      <c r="A32" t="s">
        <v>1069</v>
      </c>
      <c r="C32" s="80">
        <v>1</v>
      </c>
      <c r="D32" s="25">
        <v>1169150</v>
      </c>
      <c r="E32" s="9">
        <v>7.955449482895784E-4</v>
      </c>
      <c r="F32" s="9">
        <v>2.2243064434530552E-3</v>
      </c>
    </row>
    <row r="33" spans="1:6">
      <c r="B33" t="s">
        <v>41</v>
      </c>
      <c r="C33" s="80">
        <v>1</v>
      </c>
      <c r="D33" s="25">
        <v>1169150</v>
      </c>
      <c r="E33" s="9">
        <v>7.955449482895784E-4</v>
      </c>
      <c r="F33" s="9">
        <v>2.2243064434530552E-3</v>
      </c>
    </row>
    <row r="34" spans="1:6">
      <c r="C34" s="80"/>
      <c r="D34" s="25"/>
      <c r="E34" s="9"/>
      <c r="F34" s="9"/>
    </row>
    <row r="35" spans="1:6">
      <c r="A35" t="s">
        <v>304</v>
      </c>
      <c r="C35" s="80">
        <v>2</v>
      </c>
      <c r="D35" s="25">
        <v>630000</v>
      </c>
      <c r="E35" s="9">
        <v>1.5910898965791568E-3</v>
      </c>
      <c r="F35" s="9">
        <v>1.1985742286066158E-3</v>
      </c>
    </row>
    <row r="36" spans="1:6">
      <c r="B36" t="s">
        <v>42</v>
      </c>
      <c r="C36" s="80">
        <v>2</v>
      </c>
      <c r="D36" s="25">
        <v>630000</v>
      </c>
      <c r="E36" s="9">
        <v>1.5910898965791568E-3</v>
      </c>
      <c r="F36" s="9">
        <v>1.1985742286066158E-3</v>
      </c>
    </row>
    <row r="37" spans="1:6">
      <c r="C37" s="80"/>
      <c r="D37" s="25"/>
      <c r="E37" s="9"/>
      <c r="F37" s="9"/>
    </row>
    <row r="38" spans="1:6">
      <c r="A38" t="s">
        <v>206</v>
      </c>
      <c r="C38" s="80">
        <v>15</v>
      </c>
      <c r="D38" s="25">
        <v>5488301</v>
      </c>
      <c r="E38" s="9">
        <v>1.1933174224343675E-2</v>
      </c>
      <c r="F38" s="9">
        <v>1.0441485932437966E-2</v>
      </c>
    </row>
    <row r="39" spans="1:6">
      <c r="B39" t="s">
        <v>78</v>
      </c>
      <c r="C39" s="80">
        <v>2</v>
      </c>
      <c r="D39" s="25">
        <v>841000</v>
      </c>
      <c r="E39" s="9">
        <v>1.5910898965791568E-3</v>
      </c>
      <c r="F39" s="9">
        <v>1.6000014702510538E-3</v>
      </c>
    </row>
    <row r="40" spans="1:6">
      <c r="B40" t="s">
        <v>42</v>
      </c>
      <c r="C40" s="80">
        <v>1</v>
      </c>
      <c r="D40" s="25">
        <v>234000</v>
      </c>
      <c r="E40" s="9">
        <v>7.955449482895784E-4</v>
      </c>
      <c r="F40" s="9">
        <v>4.451847134824573E-4</v>
      </c>
    </row>
    <row r="41" spans="1:6">
      <c r="B41" t="s">
        <v>39</v>
      </c>
      <c r="C41" s="80">
        <v>2</v>
      </c>
      <c r="D41" s="25">
        <v>1190165</v>
      </c>
      <c r="E41" s="9">
        <v>1.5910898965791568E-3</v>
      </c>
      <c r="F41" s="9">
        <v>2.264287455221576E-3</v>
      </c>
    </row>
    <row r="42" spans="1:6">
      <c r="B42" t="s">
        <v>41</v>
      </c>
      <c r="C42" s="80">
        <v>6</v>
      </c>
      <c r="D42" s="25">
        <v>1883636</v>
      </c>
      <c r="E42" s="9">
        <v>4.7732696897374704E-3</v>
      </c>
      <c r="F42" s="9">
        <v>3.5836151836121451E-3</v>
      </c>
    </row>
    <row r="43" spans="1:6">
      <c r="B43" t="s">
        <v>40</v>
      </c>
      <c r="C43" s="80">
        <v>3</v>
      </c>
      <c r="D43" s="25">
        <v>1152000</v>
      </c>
      <c r="E43" s="9">
        <v>2.3866348448687352E-3</v>
      </c>
      <c r="F43" s="9">
        <v>2.1916785894520972E-3</v>
      </c>
    </row>
    <row r="44" spans="1:6">
      <c r="B44" t="s">
        <v>153</v>
      </c>
      <c r="C44" s="80">
        <v>1</v>
      </c>
      <c r="D44" s="25">
        <v>187500</v>
      </c>
      <c r="E44" s="9">
        <v>7.955449482895784E-4</v>
      </c>
      <c r="F44" s="9">
        <v>3.5671852041863566E-4</v>
      </c>
    </row>
    <row r="45" spans="1:6">
      <c r="C45" s="80"/>
      <c r="D45" s="25"/>
      <c r="E45" s="9"/>
      <c r="F45" s="9"/>
    </row>
    <row r="46" spans="1:6">
      <c r="A46" t="s">
        <v>311</v>
      </c>
      <c r="C46" s="80">
        <v>43</v>
      </c>
      <c r="D46" s="25">
        <v>13408177</v>
      </c>
      <c r="E46" s="9">
        <v>3.4208432776451872E-2</v>
      </c>
      <c r="F46" s="9">
        <v>2.5509040325072965E-2</v>
      </c>
    </row>
    <row r="47" spans="1:6">
      <c r="B47" t="s">
        <v>42</v>
      </c>
      <c r="C47" s="80">
        <v>19</v>
      </c>
      <c r="D47" s="25">
        <v>6045893</v>
      </c>
      <c r="E47" s="9">
        <v>1.5115354017501989E-2</v>
      </c>
      <c r="F47" s="9">
        <v>1.1502304029703394E-2</v>
      </c>
    </row>
    <row r="48" spans="1:6">
      <c r="B48" t="s">
        <v>39</v>
      </c>
      <c r="C48" s="80">
        <v>4</v>
      </c>
      <c r="D48" s="25">
        <v>1456000</v>
      </c>
      <c r="E48" s="9">
        <v>3.1821797931583136E-3</v>
      </c>
      <c r="F48" s="9">
        <v>2.7700382172241786E-3</v>
      </c>
    </row>
    <row r="49" spans="1:6">
      <c r="B49" t="s">
        <v>41</v>
      </c>
      <c r="C49" s="80">
        <v>3</v>
      </c>
      <c r="D49" s="25">
        <v>888000</v>
      </c>
      <c r="E49" s="9">
        <v>2.3866348448687352E-3</v>
      </c>
      <c r="F49" s="9">
        <v>1.6894189127026585E-3</v>
      </c>
    </row>
    <row r="50" spans="1:6">
      <c r="B50" t="s">
        <v>57</v>
      </c>
      <c r="C50" s="80">
        <v>1</v>
      </c>
      <c r="D50" s="25">
        <v>250000</v>
      </c>
      <c r="E50" s="9">
        <v>7.955449482895784E-4</v>
      </c>
      <c r="F50" s="9">
        <v>4.7562469389151419E-4</v>
      </c>
    </row>
    <row r="51" spans="1:6">
      <c r="B51" t="s">
        <v>40</v>
      </c>
      <c r="C51" s="80">
        <v>15</v>
      </c>
      <c r="D51" s="25">
        <v>4543284</v>
      </c>
      <c r="E51" s="9">
        <v>1.1933174224343675E-2</v>
      </c>
      <c r="F51" s="9">
        <v>8.6435922470488574E-3</v>
      </c>
    </row>
    <row r="52" spans="1:6">
      <c r="B52" t="s">
        <v>153</v>
      </c>
      <c r="C52" s="80">
        <v>1</v>
      </c>
      <c r="D52" s="25">
        <v>225000</v>
      </c>
      <c r="E52" s="9">
        <v>7.955449482895784E-4</v>
      </c>
      <c r="F52" s="9">
        <v>4.2806222450236277E-4</v>
      </c>
    </row>
    <row r="53" spans="1:6">
      <c r="C53" s="80"/>
      <c r="D53" s="25"/>
      <c r="E53" s="9"/>
      <c r="F53" s="9"/>
    </row>
    <row r="54" spans="1:6">
      <c r="A54" t="s">
        <v>331</v>
      </c>
      <c r="C54" s="80">
        <v>25</v>
      </c>
      <c r="D54" s="25">
        <v>8477654</v>
      </c>
      <c r="E54" s="9">
        <v>1.9888623707239459E-2</v>
      </c>
      <c r="F54" s="9">
        <v>1.6128726354672683E-2</v>
      </c>
    </row>
    <row r="55" spans="1:6">
      <c r="B55" t="s">
        <v>42</v>
      </c>
      <c r="C55" s="80">
        <v>3</v>
      </c>
      <c r="D55" s="25">
        <v>577000</v>
      </c>
      <c r="E55" s="9">
        <v>2.3866348448687352E-3</v>
      </c>
      <c r="F55" s="9">
        <v>1.0977417935016148E-3</v>
      </c>
    </row>
    <row r="56" spans="1:6">
      <c r="B56" t="s">
        <v>39</v>
      </c>
      <c r="C56" s="80">
        <v>7</v>
      </c>
      <c r="D56" s="25">
        <v>2874850</v>
      </c>
      <c r="E56" s="9">
        <v>5.5688146380270488E-3</v>
      </c>
      <c r="F56" s="9">
        <v>5.4693986049360781E-3</v>
      </c>
    </row>
    <row r="57" spans="1:6">
      <c r="B57" t="s">
        <v>41</v>
      </c>
      <c r="C57" s="80">
        <v>4</v>
      </c>
      <c r="D57" s="25">
        <v>1377900</v>
      </c>
      <c r="E57" s="9">
        <v>3.1821797931583136E-3</v>
      </c>
      <c r="F57" s="9">
        <v>2.6214530628524695E-3</v>
      </c>
    </row>
    <row r="58" spans="1:6">
      <c r="B58" t="s">
        <v>40</v>
      </c>
      <c r="C58" s="80">
        <v>1</v>
      </c>
      <c r="D58" s="25">
        <v>765872</v>
      </c>
      <c r="E58" s="9">
        <v>7.955449482895784E-4</v>
      </c>
      <c r="F58" s="9">
        <v>1.4570705422403271E-3</v>
      </c>
    </row>
    <row r="59" spans="1:6">
      <c r="B59" t="s">
        <v>153</v>
      </c>
      <c r="C59" s="80">
        <v>2</v>
      </c>
      <c r="D59" s="25">
        <v>681500</v>
      </c>
      <c r="E59" s="9">
        <v>1.5910898965791568E-3</v>
      </c>
      <c r="F59" s="9">
        <v>1.2965529155482677E-3</v>
      </c>
    </row>
    <row r="60" spans="1:6">
      <c r="B60" t="s">
        <v>171</v>
      </c>
      <c r="C60" s="80">
        <v>8</v>
      </c>
      <c r="D60" s="25">
        <v>2200532</v>
      </c>
      <c r="E60" s="9">
        <v>6.3643595863166272E-3</v>
      </c>
      <c r="F60" s="9">
        <v>4.1865094355939261E-3</v>
      </c>
    </row>
    <row r="61" spans="1:6">
      <c r="C61" s="80"/>
      <c r="D61" s="25"/>
      <c r="E61" s="9"/>
      <c r="F61" s="9"/>
    </row>
    <row r="62" spans="1:6">
      <c r="A62" t="s">
        <v>340</v>
      </c>
      <c r="C62" s="80">
        <v>2</v>
      </c>
      <c r="D62" s="25">
        <v>3495000</v>
      </c>
      <c r="E62" s="9">
        <v>1.5910898965791568E-3</v>
      </c>
      <c r="F62" s="9">
        <v>6.6492332206033681E-3</v>
      </c>
    </row>
    <row r="63" spans="1:6">
      <c r="B63" t="s">
        <v>42</v>
      </c>
      <c r="C63" s="80">
        <v>2</v>
      </c>
      <c r="D63" s="25">
        <v>3495000</v>
      </c>
      <c r="E63" s="9">
        <v>1.5910898965791568E-3</v>
      </c>
      <c r="F63" s="9">
        <v>6.6492332206033681E-3</v>
      </c>
    </row>
    <row r="64" spans="1:6">
      <c r="C64" s="80"/>
      <c r="D64" s="25"/>
      <c r="E64" s="9"/>
      <c r="F64" s="9"/>
    </row>
    <row r="65" spans="1:6">
      <c r="A65" t="s">
        <v>346</v>
      </c>
      <c r="C65" s="80">
        <v>27</v>
      </c>
      <c r="D65" s="25">
        <v>7202100</v>
      </c>
      <c r="E65" s="9">
        <v>2.1479713603818614E-2</v>
      </c>
      <c r="F65" s="9">
        <v>1.3701986431504297E-2</v>
      </c>
    </row>
    <row r="66" spans="1:6">
      <c r="B66" t="s">
        <v>42</v>
      </c>
      <c r="C66" s="80">
        <v>1</v>
      </c>
      <c r="D66" s="25">
        <v>175000</v>
      </c>
      <c r="E66" s="9">
        <v>7.955449482895784E-4</v>
      </c>
      <c r="F66" s="9">
        <v>3.3293728572405992E-4</v>
      </c>
    </row>
    <row r="67" spans="1:6">
      <c r="B67" t="s">
        <v>39</v>
      </c>
      <c r="C67" s="80">
        <v>7</v>
      </c>
      <c r="D67" s="25">
        <v>1673100</v>
      </c>
      <c r="E67" s="9">
        <v>5.5688146380270488E-3</v>
      </c>
      <c r="F67" s="9">
        <v>3.1830707013995696E-3</v>
      </c>
    </row>
    <row r="68" spans="1:6">
      <c r="B68" t="s">
        <v>41</v>
      </c>
      <c r="C68" s="80">
        <v>8</v>
      </c>
      <c r="D68" s="25">
        <v>2011750</v>
      </c>
      <c r="E68" s="9">
        <v>6.3643595863166272E-3</v>
      </c>
      <c r="F68" s="9">
        <v>3.8273519117450147E-3</v>
      </c>
    </row>
    <row r="69" spans="1:6">
      <c r="B69" t="s">
        <v>40</v>
      </c>
      <c r="C69" s="80">
        <v>8</v>
      </c>
      <c r="D69" s="25">
        <v>2441250</v>
      </c>
      <c r="E69" s="9">
        <v>6.3643595863166272E-3</v>
      </c>
      <c r="F69" s="9">
        <v>4.6444751358506358E-3</v>
      </c>
    </row>
    <row r="70" spans="1:6">
      <c r="B70" t="s">
        <v>153</v>
      </c>
      <c r="C70" s="80">
        <v>3</v>
      </c>
      <c r="D70" s="25">
        <v>901000</v>
      </c>
      <c r="E70" s="9">
        <v>2.3866348448687352E-3</v>
      </c>
      <c r="F70" s="9">
        <v>1.7141513967850171E-3</v>
      </c>
    </row>
    <row r="71" spans="1:6">
      <c r="C71" s="80"/>
      <c r="D71" s="25"/>
      <c r="E71" s="9"/>
      <c r="F71" s="9"/>
    </row>
    <row r="72" spans="1:6">
      <c r="A72" t="s">
        <v>350</v>
      </c>
      <c r="C72" s="80">
        <v>14</v>
      </c>
      <c r="D72" s="25">
        <v>5243860</v>
      </c>
      <c r="E72" s="9">
        <v>1.1137629276054098E-2</v>
      </c>
      <c r="F72" s="9">
        <v>9.9764372292398228E-3</v>
      </c>
    </row>
    <row r="73" spans="1:6">
      <c r="B73" t="s">
        <v>42</v>
      </c>
      <c r="C73" s="80">
        <v>1</v>
      </c>
      <c r="D73" s="25">
        <v>324500</v>
      </c>
      <c r="E73" s="9">
        <v>7.955449482895784E-4</v>
      </c>
      <c r="F73" s="9">
        <v>6.1736085267118546E-4</v>
      </c>
    </row>
    <row r="74" spans="1:6">
      <c r="B74" t="s">
        <v>39</v>
      </c>
      <c r="C74" s="80">
        <v>2</v>
      </c>
      <c r="D74" s="25">
        <v>724000</v>
      </c>
      <c r="E74" s="9">
        <v>1.5910898965791568E-3</v>
      </c>
      <c r="F74" s="9">
        <v>1.377409113509825E-3</v>
      </c>
    </row>
    <row r="75" spans="1:6">
      <c r="B75" t="s">
        <v>41</v>
      </c>
      <c r="C75" s="80">
        <v>5</v>
      </c>
      <c r="D75" s="25">
        <v>2079060</v>
      </c>
      <c r="E75" s="9">
        <v>3.977724741447892E-3</v>
      </c>
      <c r="F75" s="9">
        <v>3.9554091043283663E-3</v>
      </c>
    </row>
    <row r="76" spans="1:6">
      <c r="B76" t="s">
        <v>40</v>
      </c>
      <c r="C76" s="80">
        <v>6</v>
      </c>
      <c r="D76" s="25">
        <v>2116300</v>
      </c>
      <c r="E76" s="9">
        <v>4.7732696897374704E-3</v>
      </c>
      <c r="F76" s="9">
        <v>4.0262581587304459E-3</v>
      </c>
    </row>
    <row r="77" spans="1:6">
      <c r="C77" s="80"/>
      <c r="D77" s="25"/>
      <c r="E77" s="9"/>
      <c r="F77" s="9"/>
    </row>
    <row r="78" spans="1:6">
      <c r="A78" t="s">
        <v>209</v>
      </c>
      <c r="C78" s="80">
        <v>24</v>
      </c>
      <c r="D78" s="25">
        <v>6910108</v>
      </c>
      <c r="E78" s="9">
        <v>1.9093078758949882E-2</v>
      </c>
      <c r="F78" s="9">
        <v>1.3146472009029214E-2</v>
      </c>
    </row>
    <row r="79" spans="1:6">
      <c r="B79" t="s">
        <v>78</v>
      </c>
      <c r="C79" s="80">
        <v>1</v>
      </c>
      <c r="D79" s="25">
        <v>269000</v>
      </c>
      <c r="E79" s="9">
        <v>7.955449482895784E-4</v>
      </c>
      <c r="F79" s="9">
        <v>5.1177217062726922E-4</v>
      </c>
    </row>
    <row r="80" spans="1:6">
      <c r="B80" t="s">
        <v>42</v>
      </c>
      <c r="C80" s="80">
        <v>1</v>
      </c>
      <c r="D80" s="25">
        <v>266500</v>
      </c>
      <c r="E80" s="9">
        <v>7.955449482895784E-4</v>
      </c>
      <c r="F80" s="9">
        <v>5.0701592368835409E-4</v>
      </c>
    </row>
    <row r="81" spans="1:6">
      <c r="B81" t="s">
        <v>39</v>
      </c>
      <c r="C81" s="80">
        <v>3</v>
      </c>
      <c r="D81" s="25">
        <v>579500</v>
      </c>
      <c r="E81" s="9">
        <v>2.3866348448687352E-3</v>
      </c>
      <c r="F81" s="9">
        <v>1.10249804044053E-3</v>
      </c>
    </row>
    <row r="82" spans="1:6">
      <c r="B82" t="s">
        <v>41</v>
      </c>
      <c r="C82" s="80">
        <v>3</v>
      </c>
      <c r="D82" s="25">
        <v>1316750</v>
      </c>
      <c r="E82" s="9">
        <v>2.3866348448687352E-3</v>
      </c>
      <c r="F82" s="9">
        <v>2.5051152627266053E-3</v>
      </c>
    </row>
    <row r="83" spans="1:6">
      <c r="B83" t="s">
        <v>57</v>
      </c>
      <c r="C83" s="80">
        <v>3</v>
      </c>
      <c r="D83" s="25">
        <v>840400</v>
      </c>
      <c r="E83" s="9">
        <v>2.3866348448687352E-3</v>
      </c>
      <c r="F83" s="9">
        <v>1.5988599709857141E-3</v>
      </c>
    </row>
    <row r="84" spans="1:6">
      <c r="B84" t="s">
        <v>40</v>
      </c>
      <c r="C84" s="80">
        <v>5</v>
      </c>
      <c r="D84" s="25">
        <v>1369658</v>
      </c>
      <c r="E84" s="9">
        <v>3.977724741447892E-3</v>
      </c>
      <c r="F84" s="9">
        <v>2.6057726679442543E-3</v>
      </c>
    </row>
    <row r="85" spans="1:6">
      <c r="B85" t="s">
        <v>153</v>
      </c>
      <c r="C85" s="80">
        <v>5</v>
      </c>
      <c r="D85" s="25">
        <v>1711800</v>
      </c>
      <c r="E85" s="9">
        <v>3.977724741447892E-3</v>
      </c>
      <c r="F85" s="9">
        <v>3.2566974040139762E-3</v>
      </c>
    </row>
    <row r="86" spans="1:6">
      <c r="B86" t="s">
        <v>171</v>
      </c>
      <c r="C86" s="80">
        <v>3</v>
      </c>
      <c r="D86" s="25">
        <v>556500</v>
      </c>
      <c r="E86" s="9">
        <v>2.3866348448687352E-3</v>
      </c>
      <c r="F86" s="9">
        <v>1.0587405686025106E-3</v>
      </c>
    </row>
    <row r="87" spans="1:6">
      <c r="C87" s="80"/>
      <c r="D87" s="25"/>
      <c r="E87" s="9"/>
      <c r="F87" s="9"/>
    </row>
    <row r="88" spans="1:6">
      <c r="A88" t="s">
        <v>640</v>
      </c>
      <c r="C88" s="80">
        <v>2</v>
      </c>
      <c r="D88" s="25">
        <v>633300</v>
      </c>
      <c r="E88" s="9">
        <v>1.5910898965791568E-3</v>
      </c>
      <c r="F88" s="9">
        <v>1.2048524745659837E-3</v>
      </c>
    </row>
    <row r="89" spans="1:6">
      <c r="B89" t="s">
        <v>39</v>
      </c>
      <c r="C89" s="80">
        <v>1</v>
      </c>
      <c r="D89" s="25">
        <v>161000</v>
      </c>
      <c r="E89" s="9">
        <v>7.955449482895784E-4</v>
      </c>
      <c r="F89" s="9">
        <v>3.0630230286613516E-4</v>
      </c>
    </row>
    <row r="90" spans="1:6">
      <c r="B90" t="s">
        <v>150</v>
      </c>
      <c r="C90" s="80">
        <v>1</v>
      </c>
      <c r="D90" s="25">
        <v>472300</v>
      </c>
      <c r="E90" s="9">
        <v>7.955449482895784E-4</v>
      </c>
      <c r="F90" s="9">
        <v>8.9855017169984859E-4</v>
      </c>
    </row>
    <row r="91" spans="1:6">
      <c r="C91" s="80"/>
      <c r="D91" s="25"/>
      <c r="E91" s="9"/>
      <c r="F91" s="9"/>
    </row>
    <row r="92" spans="1:6">
      <c r="A92" t="s">
        <v>642</v>
      </c>
      <c r="C92" s="80">
        <v>12</v>
      </c>
      <c r="D92" s="25">
        <v>2122989</v>
      </c>
      <c r="E92" s="9">
        <v>9.5465393794749408E-3</v>
      </c>
      <c r="F92" s="9">
        <v>4.0389839730402069E-3</v>
      </c>
    </row>
    <row r="93" spans="1:6">
      <c r="B93" t="s">
        <v>39</v>
      </c>
      <c r="C93" s="80">
        <v>2</v>
      </c>
      <c r="D93" s="25">
        <v>315397</v>
      </c>
      <c r="E93" s="9">
        <v>1.5910898965791568E-3</v>
      </c>
      <c r="F93" s="9">
        <v>6.0004240631720759E-4</v>
      </c>
    </row>
    <row r="94" spans="1:6">
      <c r="B94" t="s">
        <v>40</v>
      </c>
      <c r="C94" s="80">
        <v>7</v>
      </c>
      <c r="D94" s="25">
        <v>1637800</v>
      </c>
      <c r="E94" s="9">
        <v>5.5688146380270488E-3</v>
      </c>
      <c r="F94" s="9">
        <v>3.1159124946220878E-3</v>
      </c>
    </row>
    <row r="95" spans="1:6">
      <c r="B95" t="s">
        <v>153</v>
      </c>
      <c r="C95" s="80">
        <v>3</v>
      </c>
      <c r="D95" s="25">
        <v>169792</v>
      </c>
      <c r="E95" s="9">
        <v>2.3866348448687352E-3</v>
      </c>
      <c r="F95" s="9">
        <v>3.230290721009119E-4</v>
      </c>
    </row>
    <row r="96" spans="1:6">
      <c r="C96" s="80"/>
      <c r="D96" s="25"/>
      <c r="E96" s="9"/>
      <c r="F96" s="9"/>
    </row>
    <row r="97" spans="1:6">
      <c r="A97" t="s">
        <v>383</v>
      </c>
      <c r="C97" s="80">
        <v>4</v>
      </c>
      <c r="D97" s="25">
        <v>359000</v>
      </c>
      <c r="E97" s="9">
        <v>3.1821797931583136E-3</v>
      </c>
      <c r="F97" s="9">
        <v>6.8299706042821437E-4</v>
      </c>
    </row>
    <row r="98" spans="1:6">
      <c r="B98" t="s">
        <v>42</v>
      </c>
      <c r="C98" s="80">
        <v>2</v>
      </c>
      <c r="D98" s="25">
        <v>119000</v>
      </c>
      <c r="E98" s="9">
        <v>1.5910898965791568E-3</v>
      </c>
      <c r="F98" s="9">
        <v>2.2639735429236076E-4</v>
      </c>
    </row>
    <row r="99" spans="1:6">
      <c r="B99" t="s">
        <v>39</v>
      </c>
      <c r="C99" s="80">
        <v>1</v>
      </c>
      <c r="D99" s="25">
        <v>200000</v>
      </c>
      <c r="E99" s="9">
        <v>7.955449482895784E-4</v>
      </c>
      <c r="F99" s="9">
        <v>3.8049975511321134E-4</v>
      </c>
    </row>
    <row r="100" spans="1:6">
      <c r="B100" t="s">
        <v>41</v>
      </c>
      <c r="C100" s="80">
        <v>1</v>
      </c>
      <c r="D100" s="25">
        <v>40000</v>
      </c>
      <c r="E100" s="9">
        <v>7.955449482895784E-4</v>
      </c>
      <c r="F100" s="9">
        <v>7.6099951022642274E-5</v>
      </c>
    </row>
    <row r="101" spans="1:6">
      <c r="C101" s="80"/>
      <c r="D101" s="25"/>
      <c r="E101" s="9"/>
      <c r="F101" s="9"/>
    </row>
    <row r="102" spans="1:6">
      <c r="A102" t="s">
        <v>212</v>
      </c>
      <c r="C102" s="80">
        <v>18</v>
      </c>
      <c r="D102" s="25">
        <v>5014940</v>
      </c>
      <c r="E102" s="9">
        <v>1.4319809069212411E-2</v>
      </c>
      <c r="F102" s="9">
        <v>9.5409172095372412E-3</v>
      </c>
    </row>
    <row r="103" spans="1:6">
      <c r="B103" t="s">
        <v>78</v>
      </c>
      <c r="C103" s="80">
        <v>1</v>
      </c>
      <c r="D103" s="25">
        <v>387000</v>
      </c>
      <c r="E103" s="9">
        <v>7.955449482895784E-4</v>
      </c>
      <c r="F103" s="9">
        <v>7.3626702614406399E-4</v>
      </c>
    </row>
    <row r="104" spans="1:6">
      <c r="B104" t="s">
        <v>39</v>
      </c>
      <c r="C104" s="80">
        <v>5</v>
      </c>
      <c r="D104" s="25">
        <v>1293440</v>
      </c>
      <c r="E104" s="9">
        <v>3.977724741447892E-3</v>
      </c>
      <c r="F104" s="9">
        <v>2.4607680162681603E-3</v>
      </c>
    </row>
    <row r="105" spans="1:6">
      <c r="B105" t="s">
        <v>41</v>
      </c>
      <c r="C105" s="80">
        <v>7</v>
      </c>
      <c r="D105" s="25">
        <v>2124000</v>
      </c>
      <c r="E105" s="9">
        <v>5.5688146380270488E-3</v>
      </c>
      <c r="F105" s="9">
        <v>4.0409073993023046E-3</v>
      </c>
    </row>
    <row r="106" spans="1:6">
      <c r="B106" t="s">
        <v>40</v>
      </c>
      <c r="C106" s="80">
        <v>1</v>
      </c>
      <c r="D106" s="25">
        <v>160000</v>
      </c>
      <c r="E106" s="9">
        <v>7.955449482895784E-4</v>
      </c>
      <c r="F106" s="9">
        <v>3.043998040905691E-4</v>
      </c>
    </row>
    <row r="107" spans="1:6">
      <c r="B107" t="s">
        <v>153</v>
      </c>
      <c r="C107" s="80">
        <v>4</v>
      </c>
      <c r="D107" s="25">
        <v>1050500</v>
      </c>
      <c r="E107" s="9">
        <v>3.1821797931583136E-3</v>
      </c>
      <c r="F107" s="9">
        <v>1.9985749637321426E-3</v>
      </c>
    </row>
    <row r="108" spans="1:6">
      <c r="C108" s="80"/>
      <c r="D108" s="25"/>
      <c r="E108" s="9"/>
      <c r="F108" s="9"/>
    </row>
    <row r="109" spans="1:6">
      <c r="A109" t="s">
        <v>1143</v>
      </c>
      <c r="C109" s="80">
        <v>2</v>
      </c>
      <c r="D109" s="25">
        <v>663500</v>
      </c>
      <c r="E109" s="9">
        <v>1.5910898965791568E-3</v>
      </c>
      <c r="F109" s="9">
        <v>1.2623079375880786E-3</v>
      </c>
    </row>
    <row r="110" spans="1:6">
      <c r="B110" t="s">
        <v>41</v>
      </c>
      <c r="C110" s="80">
        <v>1</v>
      </c>
      <c r="D110" s="25">
        <v>163500</v>
      </c>
      <c r="E110" s="9">
        <v>7.955449482895784E-4</v>
      </c>
      <c r="F110" s="9">
        <v>3.110585498050503E-4</v>
      </c>
    </row>
    <row r="111" spans="1:6">
      <c r="B111" t="s">
        <v>40</v>
      </c>
      <c r="C111" s="80">
        <v>1</v>
      </c>
      <c r="D111" s="25">
        <v>500000</v>
      </c>
      <c r="E111" s="9">
        <v>7.955449482895784E-4</v>
      </c>
      <c r="F111" s="9">
        <v>9.5124938778302838E-4</v>
      </c>
    </row>
    <row r="112" spans="1:6">
      <c r="C112" s="80"/>
      <c r="D112" s="25"/>
      <c r="E112" s="9"/>
      <c r="F112" s="9"/>
    </row>
    <row r="113" spans="1:6">
      <c r="A113" t="s">
        <v>950</v>
      </c>
      <c r="C113" s="80">
        <v>1</v>
      </c>
      <c r="D113" s="25">
        <v>243700</v>
      </c>
      <c r="E113" s="9">
        <v>7.955449482895784E-4</v>
      </c>
      <c r="F113" s="9">
        <v>4.6363895160544803E-4</v>
      </c>
    </row>
    <row r="114" spans="1:6">
      <c r="B114" t="s">
        <v>153</v>
      </c>
      <c r="C114" s="80">
        <v>1</v>
      </c>
      <c r="D114" s="25">
        <v>243700</v>
      </c>
      <c r="E114" s="9">
        <v>7.955449482895784E-4</v>
      </c>
      <c r="F114" s="9">
        <v>4.6363895160544803E-4</v>
      </c>
    </row>
    <row r="115" spans="1:6">
      <c r="C115" s="80"/>
      <c r="D115" s="25"/>
      <c r="E115" s="9"/>
      <c r="F115" s="9"/>
    </row>
    <row r="116" spans="1:6">
      <c r="A116" t="s">
        <v>449</v>
      </c>
      <c r="C116" s="80">
        <v>5</v>
      </c>
      <c r="D116" s="25">
        <v>2528500</v>
      </c>
      <c r="E116" s="9">
        <v>3.977724741447892E-3</v>
      </c>
      <c r="F116" s="9">
        <v>4.8104681540187743E-3</v>
      </c>
    </row>
    <row r="117" spans="1:6">
      <c r="B117" t="s">
        <v>42</v>
      </c>
      <c r="C117" s="80">
        <v>1</v>
      </c>
      <c r="D117" s="25">
        <v>738500</v>
      </c>
      <c r="E117" s="9">
        <v>7.955449482895784E-4</v>
      </c>
      <c r="F117" s="9">
        <v>1.404995345755533E-3</v>
      </c>
    </row>
    <row r="118" spans="1:6">
      <c r="B118" t="s">
        <v>39</v>
      </c>
      <c r="C118" s="80">
        <v>2</v>
      </c>
      <c r="D118" s="25">
        <v>1250000</v>
      </c>
      <c r="E118" s="9">
        <v>1.5910898965791568E-3</v>
      </c>
      <c r="F118" s="9">
        <v>2.3781234694575711E-3</v>
      </c>
    </row>
    <row r="119" spans="1:6">
      <c r="B119" t="s">
        <v>40</v>
      </c>
      <c r="C119" s="80">
        <v>2</v>
      </c>
      <c r="D119" s="25">
        <v>540000</v>
      </c>
      <c r="E119" s="9">
        <v>1.5910898965791568E-3</v>
      </c>
      <c r="F119" s="9">
        <v>1.0273493388056707E-3</v>
      </c>
    </row>
    <row r="120" spans="1:6">
      <c r="C120" s="80"/>
      <c r="D120" s="25"/>
      <c r="E120" s="9"/>
      <c r="F120" s="9"/>
    </row>
    <row r="121" spans="1:6">
      <c r="A121" t="s">
        <v>683</v>
      </c>
      <c r="C121" s="80">
        <v>1</v>
      </c>
      <c r="D121" s="25">
        <v>252055</v>
      </c>
      <c r="E121" s="9">
        <v>7.955449482895784E-4</v>
      </c>
      <c r="F121" s="9">
        <v>4.7953432887530242E-4</v>
      </c>
    </row>
    <row r="122" spans="1:6">
      <c r="B122" t="s">
        <v>39</v>
      </c>
      <c r="C122" s="80">
        <v>1</v>
      </c>
      <c r="D122" s="25">
        <v>252055</v>
      </c>
      <c r="E122" s="9">
        <v>7.955449482895784E-4</v>
      </c>
      <c r="F122" s="9">
        <v>4.7953432887530242E-4</v>
      </c>
    </row>
    <row r="123" spans="1:6">
      <c r="C123" s="80"/>
      <c r="D123" s="25"/>
      <c r="E123" s="9"/>
      <c r="F123" s="9"/>
    </row>
    <row r="124" spans="1:6">
      <c r="A124" t="s">
        <v>978</v>
      </c>
      <c r="C124" s="80">
        <v>2</v>
      </c>
      <c r="D124" s="25">
        <v>609300</v>
      </c>
      <c r="E124" s="9">
        <v>1.5910898965791568E-3</v>
      </c>
      <c r="F124" s="9">
        <v>1.1591925039523983E-3</v>
      </c>
    </row>
    <row r="125" spans="1:6">
      <c r="B125" t="s">
        <v>153</v>
      </c>
      <c r="C125" s="80">
        <v>2</v>
      </c>
      <c r="D125" s="25">
        <v>609300</v>
      </c>
      <c r="E125" s="9">
        <v>1.5910898965791568E-3</v>
      </c>
      <c r="F125" s="9">
        <v>1.1591925039523983E-3</v>
      </c>
    </row>
    <row r="126" spans="1:6">
      <c r="C126" s="80"/>
      <c r="D126" s="25"/>
      <c r="E126" s="9"/>
      <c r="F126" s="9"/>
    </row>
    <row r="127" spans="1:6">
      <c r="A127" t="s">
        <v>688</v>
      </c>
      <c r="C127" s="80">
        <v>19</v>
      </c>
      <c r="D127" s="25">
        <v>5793568</v>
      </c>
      <c r="E127" s="9">
        <v>1.5115354017501989E-2</v>
      </c>
      <c r="F127" s="9">
        <v>1.1022256026158689E-2</v>
      </c>
    </row>
    <row r="128" spans="1:6">
      <c r="B128" t="s">
        <v>39</v>
      </c>
      <c r="C128" s="80">
        <v>13</v>
      </c>
      <c r="D128" s="25">
        <v>3904168</v>
      </c>
      <c r="E128" s="9">
        <v>1.0342084327764518E-2</v>
      </c>
      <c r="F128" s="9">
        <v>7.4276748396041809E-3</v>
      </c>
    </row>
    <row r="129" spans="1:6">
      <c r="B129" t="s">
        <v>153</v>
      </c>
      <c r="C129" s="80">
        <v>6</v>
      </c>
      <c r="D129" s="25">
        <v>1889400</v>
      </c>
      <c r="E129" s="9">
        <v>4.7732696897374704E-3</v>
      </c>
      <c r="F129" s="9">
        <v>3.5945811865545079E-3</v>
      </c>
    </row>
    <row r="130" spans="1:6">
      <c r="C130" s="80"/>
      <c r="D130" s="25"/>
      <c r="E130" s="9"/>
      <c r="F130" s="9"/>
    </row>
    <row r="131" spans="1:6">
      <c r="A131" t="s">
        <v>704</v>
      </c>
      <c r="C131" s="80">
        <v>1</v>
      </c>
      <c r="D131" s="25">
        <v>258200</v>
      </c>
      <c r="E131" s="9">
        <v>7.955449482895784E-4</v>
      </c>
      <c r="F131" s="9">
        <v>4.9122518385115584E-4</v>
      </c>
    </row>
    <row r="132" spans="1:6">
      <c r="B132" t="s">
        <v>39</v>
      </c>
      <c r="C132" s="80">
        <v>1</v>
      </c>
      <c r="D132" s="25">
        <v>258200</v>
      </c>
      <c r="E132" s="9">
        <v>7.955449482895784E-4</v>
      </c>
      <c r="F132" s="9">
        <v>4.9122518385115584E-4</v>
      </c>
    </row>
    <row r="133" spans="1:6">
      <c r="C133" s="80"/>
      <c r="D133" s="25"/>
      <c r="E133" s="9"/>
      <c r="F133" s="9"/>
    </row>
    <row r="134" spans="1:6">
      <c r="A134" t="s">
        <v>706</v>
      </c>
      <c r="C134" s="80">
        <v>7</v>
      </c>
      <c r="D134" s="25">
        <v>2957542</v>
      </c>
      <c r="E134" s="9">
        <v>5.5688146380270488E-3</v>
      </c>
      <c r="F134" s="9">
        <v>5.6267200336851866E-3</v>
      </c>
    </row>
    <row r="135" spans="1:6">
      <c r="B135" t="s">
        <v>39</v>
      </c>
      <c r="C135" s="80">
        <v>1</v>
      </c>
      <c r="D135" s="25">
        <v>307062</v>
      </c>
      <c r="E135" s="9">
        <v>7.955449482895784E-4</v>
      </c>
      <c r="F135" s="9">
        <v>5.8418507902286451E-4</v>
      </c>
    </row>
    <row r="136" spans="1:6">
      <c r="B136" t="s">
        <v>41</v>
      </c>
      <c r="C136" s="80">
        <v>1</v>
      </c>
      <c r="D136" s="25">
        <v>443000</v>
      </c>
      <c r="E136" s="9">
        <v>7.955449482895784E-4</v>
      </c>
      <c r="F136" s="9">
        <v>8.4280695757576313E-4</v>
      </c>
    </row>
    <row r="137" spans="1:6">
      <c r="B137" t="s">
        <v>40</v>
      </c>
      <c r="C137" s="80">
        <v>3</v>
      </c>
      <c r="D137" s="25">
        <v>1311000</v>
      </c>
      <c r="E137" s="9">
        <v>2.3866348448687352E-3</v>
      </c>
      <c r="F137" s="9">
        <v>2.4941758947671006E-3</v>
      </c>
    </row>
    <row r="138" spans="1:6">
      <c r="B138" t="s">
        <v>153</v>
      </c>
      <c r="C138" s="80">
        <v>2</v>
      </c>
      <c r="D138" s="25">
        <v>896480</v>
      </c>
      <c r="E138" s="9">
        <v>1.5910898965791568E-3</v>
      </c>
      <c r="F138" s="9">
        <v>1.7055521023194586E-3</v>
      </c>
    </row>
    <row r="139" spans="1:6">
      <c r="C139" s="80"/>
      <c r="D139" s="25"/>
      <c r="E139" s="9"/>
      <c r="F139" s="9"/>
    </row>
    <row r="140" spans="1:6">
      <c r="A140" t="s">
        <v>460</v>
      </c>
      <c r="C140" s="80">
        <v>6</v>
      </c>
      <c r="D140" s="25">
        <v>1801909</v>
      </c>
      <c r="E140" s="9">
        <v>4.7732696897374704E-3</v>
      </c>
      <c r="F140" s="9">
        <v>3.4281296661814579E-3</v>
      </c>
    </row>
    <row r="141" spans="1:6">
      <c r="B141" t="s">
        <v>42</v>
      </c>
      <c r="C141" s="80">
        <v>1</v>
      </c>
      <c r="D141" s="25">
        <v>228500</v>
      </c>
      <c r="E141" s="9">
        <v>7.955449482895784E-4</v>
      </c>
      <c r="F141" s="9">
        <v>4.3472097021684397E-4</v>
      </c>
    </row>
    <row r="142" spans="1:6">
      <c r="B142" t="s">
        <v>41</v>
      </c>
      <c r="C142" s="80">
        <v>1</v>
      </c>
      <c r="D142" s="25">
        <v>326026</v>
      </c>
      <c r="E142" s="9">
        <v>7.955449482895784E-4</v>
      </c>
      <c r="F142" s="9">
        <v>6.2026406580269926E-4</v>
      </c>
    </row>
    <row r="143" spans="1:6">
      <c r="B143" t="s">
        <v>40</v>
      </c>
      <c r="C143" s="80">
        <v>3</v>
      </c>
      <c r="D143" s="25">
        <v>930983</v>
      </c>
      <c r="E143" s="9">
        <v>2.3866348448687352E-3</v>
      </c>
      <c r="F143" s="9">
        <v>1.7711940175728143E-3</v>
      </c>
    </row>
    <row r="144" spans="1:6">
      <c r="B144" t="s">
        <v>150</v>
      </c>
      <c r="C144" s="80">
        <v>1</v>
      </c>
      <c r="D144" s="25">
        <v>316400</v>
      </c>
      <c r="E144" s="9">
        <v>7.955449482895784E-4</v>
      </c>
      <c r="F144" s="9">
        <v>6.019506125891004E-4</v>
      </c>
    </row>
    <row r="145" spans="1:6">
      <c r="C145" s="80"/>
      <c r="D145" s="25"/>
      <c r="E145" s="9"/>
      <c r="F145" s="9"/>
    </row>
    <row r="146" spans="1:6">
      <c r="A146" t="s">
        <v>462</v>
      </c>
      <c r="C146" s="80">
        <v>16</v>
      </c>
      <c r="D146" s="25">
        <v>4662479</v>
      </c>
      <c r="E146" s="9">
        <v>1.2728719172633254E-2</v>
      </c>
      <c r="F146" s="9">
        <v>8.8703605886024522E-3</v>
      </c>
    </row>
    <row r="147" spans="1:6">
      <c r="B147" t="s">
        <v>42</v>
      </c>
      <c r="C147" s="80">
        <v>6</v>
      </c>
      <c r="D147" s="25">
        <v>1741400</v>
      </c>
      <c r="E147" s="9">
        <v>4.7732696897374704E-3</v>
      </c>
      <c r="F147" s="9">
        <v>3.3130113677707312E-3</v>
      </c>
    </row>
    <row r="148" spans="1:6">
      <c r="B148" t="s">
        <v>39</v>
      </c>
      <c r="C148" s="80">
        <v>1</v>
      </c>
      <c r="D148" s="25">
        <v>273496</v>
      </c>
      <c r="E148" s="9">
        <v>7.955449482895784E-4</v>
      </c>
      <c r="F148" s="9">
        <v>5.2032580512221432E-4</v>
      </c>
    </row>
    <row r="149" spans="1:6">
      <c r="B149" t="s">
        <v>41</v>
      </c>
      <c r="C149" s="80">
        <v>1</v>
      </c>
      <c r="D149" s="25">
        <v>297000</v>
      </c>
      <c r="E149" s="9">
        <v>7.955449482895784E-4</v>
      </c>
      <c r="F149" s="9">
        <v>5.6504213634311884E-4</v>
      </c>
    </row>
    <row r="150" spans="1:6">
      <c r="B150" t="s">
        <v>40</v>
      </c>
      <c r="C150" s="80">
        <v>8</v>
      </c>
      <c r="D150" s="25">
        <v>2350583</v>
      </c>
      <c r="E150" s="9">
        <v>6.3643595863166272E-3</v>
      </c>
      <c r="F150" s="9">
        <v>4.4719812793663884E-3</v>
      </c>
    </row>
    <row r="151" spans="1:6">
      <c r="C151" s="80"/>
      <c r="D151" s="25"/>
      <c r="E151" s="9"/>
      <c r="F151" s="9"/>
    </row>
    <row r="152" spans="1:6">
      <c r="A152" t="s">
        <v>711</v>
      </c>
      <c r="C152" s="80">
        <v>9</v>
      </c>
      <c r="D152" s="25">
        <v>3067700</v>
      </c>
      <c r="E152" s="9">
        <v>7.1599045346062056E-3</v>
      </c>
      <c r="F152" s="9">
        <v>5.8362954938039925E-3</v>
      </c>
    </row>
    <row r="153" spans="1:6">
      <c r="B153" t="s">
        <v>39</v>
      </c>
      <c r="C153" s="80">
        <v>5</v>
      </c>
      <c r="D153" s="25">
        <v>2022700</v>
      </c>
      <c r="E153" s="9">
        <v>3.977724741447892E-3</v>
      </c>
      <c r="F153" s="9">
        <v>3.8481842733374631E-3</v>
      </c>
    </row>
    <row r="154" spans="1:6">
      <c r="B154" t="s">
        <v>40</v>
      </c>
      <c r="C154" s="80">
        <v>4</v>
      </c>
      <c r="D154" s="25">
        <v>1045000</v>
      </c>
      <c r="E154" s="9">
        <v>3.1821797931583136E-3</v>
      </c>
      <c r="F154" s="9">
        <v>1.9881112204665295E-3</v>
      </c>
    </row>
    <row r="155" spans="1:6">
      <c r="C155" s="80"/>
      <c r="D155" s="25"/>
      <c r="E155" s="9"/>
      <c r="F155" s="9"/>
    </row>
    <row r="156" spans="1:6">
      <c r="A156" t="s">
        <v>718</v>
      </c>
      <c r="C156" s="80">
        <v>6</v>
      </c>
      <c r="D156" s="25">
        <v>11858777</v>
      </c>
      <c r="E156" s="9">
        <v>4.7732696897374704E-3</v>
      </c>
      <c r="F156" s="9">
        <v>2.2561308722210915E-2</v>
      </c>
    </row>
    <row r="157" spans="1:6">
      <c r="B157" t="s">
        <v>39</v>
      </c>
      <c r="C157" s="80">
        <v>4</v>
      </c>
      <c r="D157" s="25">
        <v>11177736</v>
      </c>
      <c r="E157" s="9">
        <v>3.1821797931583136E-3</v>
      </c>
      <c r="F157" s="9">
        <v>2.1265629053600632E-2</v>
      </c>
    </row>
    <row r="158" spans="1:6">
      <c r="B158" t="s">
        <v>153</v>
      </c>
      <c r="C158" s="80">
        <v>2</v>
      </c>
      <c r="D158" s="25">
        <v>681041</v>
      </c>
      <c r="E158" s="9">
        <v>1.5910898965791568E-3</v>
      </c>
      <c r="F158" s="9">
        <v>1.2956796686102829E-3</v>
      </c>
    </row>
    <row r="159" spans="1:6">
      <c r="C159" s="80"/>
      <c r="D159" s="25"/>
      <c r="E159" s="9"/>
      <c r="F159" s="9"/>
    </row>
    <row r="160" spans="1:6">
      <c r="A160" t="s">
        <v>1206</v>
      </c>
      <c r="C160" s="80">
        <v>1</v>
      </c>
      <c r="D160" s="25">
        <v>311000</v>
      </c>
      <c r="E160" s="9">
        <v>7.955449482895784E-4</v>
      </c>
      <c r="F160" s="9">
        <v>5.9167711920104366E-4</v>
      </c>
    </row>
    <row r="161" spans="1:6">
      <c r="B161" t="s">
        <v>41</v>
      </c>
      <c r="C161" s="80">
        <v>1</v>
      </c>
      <c r="D161" s="25">
        <v>311000</v>
      </c>
      <c r="E161" s="9">
        <v>7.955449482895784E-4</v>
      </c>
      <c r="F161" s="9">
        <v>5.9167711920104366E-4</v>
      </c>
    </row>
    <row r="162" spans="1:6">
      <c r="C162" s="80"/>
      <c r="D162" s="25"/>
      <c r="E162" s="9"/>
      <c r="F162" s="9"/>
    </row>
    <row r="163" spans="1:6">
      <c r="A163" t="s">
        <v>219</v>
      </c>
      <c r="C163" s="80">
        <v>28</v>
      </c>
      <c r="D163" s="25">
        <v>7892846</v>
      </c>
      <c r="E163" s="9">
        <v>2.2275258552108195E-2</v>
      </c>
      <c r="F163" s="9">
        <v>1.5016129850731448E-2</v>
      </c>
    </row>
    <row r="164" spans="1:6">
      <c r="B164" t="s">
        <v>78</v>
      </c>
      <c r="C164" s="80">
        <v>1</v>
      </c>
      <c r="D164" s="25">
        <v>195000</v>
      </c>
      <c r="E164" s="9">
        <v>7.955449482895784E-4</v>
      </c>
      <c r="F164" s="9">
        <v>3.7098726123538107E-4</v>
      </c>
    </row>
    <row r="165" spans="1:6">
      <c r="B165" t="s">
        <v>42</v>
      </c>
      <c r="C165" s="80">
        <v>15</v>
      </c>
      <c r="D165" s="25">
        <v>4198876</v>
      </c>
      <c r="E165" s="9">
        <v>1.1933174224343675E-2</v>
      </c>
      <c r="F165" s="9">
        <v>7.9883564487537029E-3</v>
      </c>
    </row>
    <row r="166" spans="1:6">
      <c r="B166" t="s">
        <v>39</v>
      </c>
      <c r="C166" s="80">
        <v>3</v>
      </c>
      <c r="D166" s="25">
        <v>798300</v>
      </c>
      <c r="E166" s="9">
        <v>2.3866348448687352E-3</v>
      </c>
      <c r="F166" s="9">
        <v>1.5187647725343832E-3</v>
      </c>
    </row>
    <row r="167" spans="1:6">
      <c r="B167" t="s">
        <v>57</v>
      </c>
      <c r="C167" s="80">
        <v>4</v>
      </c>
      <c r="D167" s="25">
        <v>1347410</v>
      </c>
      <c r="E167" s="9">
        <v>3.1821797931583136E-3</v>
      </c>
      <c r="F167" s="9">
        <v>2.5634458751854607E-3</v>
      </c>
    </row>
    <row r="168" spans="1:6">
      <c r="B168" t="s">
        <v>40</v>
      </c>
      <c r="C168" s="80">
        <v>2</v>
      </c>
      <c r="D168" s="25">
        <v>631960</v>
      </c>
      <c r="E168" s="9">
        <v>1.5910898965791568E-3</v>
      </c>
      <c r="F168" s="9">
        <v>1.2023031262067252E-3</v>
      </c>
    </row>
    <row r="169" spans="1:6">
      <c r="B169" t="s">
        <v>153</v>
      </c>
      <c r="C169" s="80">
        <v>2</v>
      </c>
      <c r="D169" s="25">
        <v>423300</v>
      </c>
      <c r="E169" s="9">
        <v>1.5910898965791568E-3</v>
      </c>
      <c r="F169" s="9">
        <v>8.0532773169711186E-4</v>
      </c>
    </row>
    <row r="170" spans="1:6">
      <c r="B170" t="s">
        <v>150</v>
      </c>
      <c r="C170" s="80">
        <v>1</v>
      </c>
      <c r="D170" s="25">
        <v>298000</v>
      </c>
      <c r="E170" s="9">
        <v>7.955449482895784E-4</v>
      </c>
      <c r="F170" s="9">
        <v>5.6694463511868496E-4</v>
      </c>
    </row>
    <row r="171" spans="1:6">
      <c r="C171" s="80"/>
      <c r="D171" s="25"/>
      <c r="E171" s="9"/>
      <c r="F171" s="9"/>
    </row>
    <row r="172" spans="1:6">
      <c r="A172" t="s">
        <v>226</v>
      </c>
      <c r="C172" s="80">
        <v>7</v>
      </c>
      <c r="D172" s="25">
        <v>2044390</v>
      </c>
      <c r="E172" s="9">
        <v>5.5688146380270488E-3</v>
      </c>
      <c r="F172" s="9">
        <v>3.889449471779491E-3</v>
      </c>
    </row>
    <row r="173" spans="1:6">
      <c r="B173" t="s">
        <v>78</v>
      </c>
      <c r="C173" s="80">
        <v>2</v>
      </c>
      <c r="D173" s="25">
        <v>505140</v>
      </c>
      <c r="E173" s="9">
        <v>1.5910898965791568E-3</v>
      </c>
      <c r="F173" s="9">
        <v>9.6102823148943792E-4</v>
      </c>
    </row>
    <row r="174" spans="1:6">
      <c r="B174" t="s">
        <v>39</v>
      </c>
      <c r="C174" s="80">
        <v>2</v>
      </c>
      <c r="D174" s="25">
        <v>811250</v>
      </c>
      <c r="E174" s="9">
        <v>1.5910898965791568E-3</v>
      </c>
      <c r="F174" s="9">
        <v>1.5434021316779636E-3</v>
      </c>
    </row>
    <row r="175" spans="1:6">
      <c r="B175" t="s">
        <v>40</v>
      </c>
      <c r="C175" s="80">
        <v>2</v>
      </c>
      <c r="D175" s="25">
        <v>557000</v>
      </c>
      <c r="E175" s="9">
        <v>1.5910898965791568E-3</v>
      </c>
      <c r="F175" s="9">
        <v>1.0596918179902935E-3</v>
      </c>
    </row>
    <row r="176" spans="1:6">
      <c r="B176" t="s">
        <v>153</v>
      </c>
      <c r="C176" s="80">
        <v>1</v>
      </c>
      <c r="D176" s="25">
        <v>171000</v>
      </c>
      <c r="E176" s="9">
        <v>7.955449482895784E-4</v>
      </c>
      <c r="F176" s="9">
        <v>3.2532729062179571E-4</v>
      </c>
    </row>
    <row r="177" spans="1:6">
      <c r="C177" s="80"/>
      <c r="D177" s="25"/>
      <c r="E177" s="9"/>
      <c r="F177" s="9"/>
    </row>
    <row r="178" spans="1:6">
      <c r="A178" t="s">
        <v>732</v>
      </c>
      <c r="C178" s="80">
        <v>7</v>
      </c>
      <c r="D178" s="25">
        <v>1593908</v>
      </c>
      <c r="E178" s="9">
        <v>5.5688146380270488E-3</v>
      </c>
      <c r="F178" s="9">
        <v>3.0324080183649423E-3</v>
      </c>
    </row>
    <row r="179" spans="1:6">
      <c r="B179" t="s">
        <v>39</v>
      </c>
      <c r="C179" s="80">
        <v>3</v>
      </c>
      <c r="D179" s="25">
        <v>713000</v>
      </c>
      <c r="E179" s="9">
        <v>2.3866348448687352E-3</v>
      </c>
      <c r="F179" s="9">
        <v>1.3564816269785985E-3</v>
      </c>
    </row>
    <row r="180" spans="1:6">
      <c r="B180" t="s">
        <v>153</v>
      </c>
      <c r="C180" s="80">
        <v>4</v>
      </c>
      <c r="D180" s="25">
        <v>880908</v>
      </c>
      <c r="E180" s="9">
        <v>3.1821797931583136E-3</v>
      </c>
      <c r="F180" s="9">
        <v>1.675926391386344E-3</v>
      </c>
    </row>
    <row r="181" spans="1:6">
      <c r="C181" s="80"/>
      <c r="D181" s="25"/>
      <c r="E181" s="9"/>
      <c r="F181" s="9"/>
    </row>
    <row r="182" spans="1:6">
      <c r="A182" t="s">
        <v>229</v>
      </c>
      <c r="C182" s="80">
        <v>9</v>
      </c>
      <c r="D182" s="25">
        <v>3391225</v>
      </c>
      <c r="E182" s="9">
        <v>7.1599045346062056E-3</v>
      </c>
      <c r="F182" s="9">
        <v>6.4518014101690013E-3</v>
      </c>
    </row>
    <row r="183" spans="1:6">
      <c r="B183" t="s">
        <v>78</v>
      </c>
      <c r="C183" s="80">
        <v>7</v>
      </c>
      <c r="D183" s="25">
        <v>1939350</v>
      </c>
      <c r="E183" s="9">
        <v>5.5688146380270488E-3</v>
      </c>
      <c r="F183" s="9">
        <v>3.6896110003940322E-3</v>
      </c>
    </row>
    <row r="184" spans="1:6">
      <c r="B184" t="s">
        <v>41</v>
      </c>
      <c r="C184" s="80">
        <v>1</v>
      </c>
      <c r="D184" s="25">
        <v>426275</v>
      </c>
      <c r="E184" s="9">
        <v>7.955449482895784E-4</v>
      </c>
      <c r="F184" s="9">
        <v>8.1098766555442081E-4</v>
      </c>
    </row>
    <row r="185" spans="1:6">
      <c r="B185" t="s">
        <v>153</v>
      </c>
      <c r="C185" s="80">
        <v>1</v>
      </c>
      <c r="D185" s="25">
        <v>1025600</v>
      </c>
      <c r="E185" s="9">
        <v>7.955449482895784E-4</v>
      </c>
      <c r="F185" s="9">
        <v>1.9512027442205478E-3</v>
      </c>
    </row>
    <row r="186" spans="1:6">
      <c r="C186" s="80"/>
      <c r="D186" s="25"/>
      <c r="E186" s="9"/>
      <c r="F186" s="9"/>
    </row>
    <row r="187" spans="1:6">
      <c r="A187" t="s">
        <v>237</v>
      </c>
      <c r="C187" s="80">
        <v>7</v>
      </c>
      <c r="D187" s="25">
        <v>2345681</v>
      </c>
      <c r="E187" s="9">
        <v>5.5688146380270488E-3</v>
      </c>
      <c r="F187" s="9">
        <v>4.4626552303685639E-3</v>
      </c>
    </row>
    <row r="188" spans="1:6">
      <c r="B188" t="s">
        <v>78</v>
      </c>
      <c r="C188" s="80">
        <v>1</v>
      </c>
      <c r="D188" s="25">
        <v>384000</v>
      </c>
      <c r="E188" s="9">
        <v>7.955449482895784E-4</v>
      </c>
      <c r="F188" s="9">
        <v>7.3055952981736585E-4</v>
      </c>
    </row>
    <row r="189" spans="1:6">
      <c r="B189" t="s">
        <v>39</v>
      </c>
      <c r="C189" s="80">
        <v>3</v>
      </c>
      <c r="D189" s="25">
        <v>737000</v>
      </c>
      <c r="E189" s="9">
        <v>2.3866348448687352E-3</v>
      </c>
      <c r="F189" s="9">
        <v>1.4021415975921838E-3</v>
      </c>
    </row>
    <row r="190" spans="1:6">
      <c r="B190" t="s">
        <v>57</v>
      </c>
      <c r="C190" s="80">
        <v>3</v>
      </c>
      <c r="D190" s="25">
        <v>1224681</v>
      </c>
      <c r="E190" s="9">
        <v>2.3866348448687352E-3</v>
      </c>
      <c r="F190" s="9">
        <v>2.3299541029590141E-3</v>
      </c>
    </row>
    <row r="191" spans="1:6">
      <c r="C191" s="80"/>
      <c r="D191" s="25"/>
      <c r="E191" s="9"/>
      <c r="F191" s="9"/>
    </row>
    <row r="192" spans="1:6">
      <c r="A192" t="s">
        <v>247</v>
      </c>
      <c r="C192" s="80">
        <v>50</v>
      </c>
      <c r="D192" s="25">
        <v>14760009</v>
      </c>
      <c r="E192" s="9">
        <v>3.9777247414478918E-2</v>
      </c>
      <c r="F192" s="9">
        <v>2.8080899049843979E-2</v>
      </c>
    </row>
    <row r="193" spans="1:6">
      <c r="B193" t="s">
        <v>39</v>
      </c>
      <c r="C193" s="80">
        <v>15</v>
      </c>
      <c r="D193" s="25">
        <v>4101764</v>
      </c>
      <c r="E193" s="9">
        <v>1.1933174224343675E-2</v>
      </c>
      <c r="F193" s="9">
        <v>7.8036009876609313E-3</v>
      </c>
    </row>
    <row r="194" spans="1:6">
      <c r="B194" t="s">
        <v>41</v>
      </c>
      <c r="C194" s="80">
        <v>10</v>
      </c>
      <c r="D194" s="25">
        <v>2745121</v>
      </c>
      <c r="E194" s="9">
        <v>7.955449482895784E-3</v>
      </c>
      <c r="F194" s="9">
        <v>5.2225893412806692E-3</v>
      </c>
    </row>
    <row r="195" spans="1:6">
      <c r="B195" t="s">
        <v>40</v>
      </c>
      <c r="C195" s="80">
        <v>10</v>
      </c>
      <c r="D195" s="25">
        <v>3454436</v>
      </c>
      <c r="E195" s="9">
        <v>7.955449482895784E-3</v>
      </c>
      <c r="F195" s="9">
        <v>6.5720602602713073E-3</v>
      </c>
    </row>
    <row r="196" spans="1:6">
      <c r="B196" t="s">
        <v>153</v>
      </c>
      <c r="C196" s="80">
        <v>10</v>
      </c>
      <c r="D196" s="25">
        <v>3029988</v>
      </c>
      <c r="E196" s="9">
        <v>7.955449482895784E-3</v>
      </c>
      <c r="F196" s="9">
        <v>5.7645484599798454E-3</v>
      </c>
    </row>
    <row r="197" spans="1:6">
      <c r="B197" t="s">
        <v>87</v>
      </c>
      <c r="C197" s="80">
        <v>5</v>
      </c>
      <c r="D197" s="25">
        <v>1428700</v>
      </c>
      <c r="E197" s="9">
        <v>3.977724741447892E-3</v>
      </c>
      <c r="F197" s="9">
        <v>2.7181000006512254E-3</v>
      </c>
    </row>
    <row r="198" spans="1:6">
      <c r="C198" s="80"/>
      <c r="D198" s="25"/>
      <c r="E198" s="9"/>
      <c r="F198" s="9"/>
    </row>
    <row r="199" spans="1:6">
      <c r="A199" t="s">
        <v>1539</v>
      </c>
      <c r="C199" s="80">
        <v>9</v>
      </c>
      <c r="D199" s="25">
        <v>2549000</v>
      </c>
      <c r="E199" s="9">
        <v>7.1599045346062056E-3</v>
      </c>
      <c r="F199" s="9">
        <v>4.8494693789178783E-3</v>
      </c>
    </row>
    <row r="200" spans="1:6">
      <c r="B200" t="s">
        <v>40</v>
      </c>
      <c r="C200" s="80">
        <v>9</v>
      </c>
      <c r="D200" s="25">
        <v>2549000</v>
      </c>
      <c r="E200" s="9">
        <v>7.1599045346062056E-3</v>
      </c>
      <c r="F200" s="9">
        <v>4.8494693789178783E-3</v>
      </c>
    </row>
    <row r="201" spans="1:6">
      <c r="C201" s="80"/>
      <c r="D201" s="25"/>
      <c r="E201" s="9"/>
      <c r="F201" s="9"/>
    </row>
    <row r="202" spans="1:6">
      <c r="A202" t="s">
        <v>779</v>
      </c>
      <c r="C202" s="80">
        <v>2</v>
      </c>
      <c r="D202" s="25">
        <v>618392</v>
      </c>
      <c r="E202" s="9">
        <v>1.5910898965791568E-3</v>
      </c>
      <c r="F202" s="9">
        <v>1.1764900228198451E-3</v>
      </c>
    </row>
    <row r="203" spans="1:6">
      <c r="B203" t="s">
        <v>39</v>
      </c>
      <c r="C203" s="80">
        <v>2</v>
      </c>
      <c r="D203" s="25">
        <v>618392</v>
      </c>
      <c r="E203" s="9">
        <v>1.5910898965791568E-3</v>
      </c>
      <c r="F203" s="9">
        <v>1.1764900228198451E-3</v>
      </c>
    </row>
    <row r="204" spans="1:6">
      <c r="C204" s="80"/>
      <c r="D204" s="25"/>
      <c r="E204" s="9"/>
      <c r="F204" s="9"/>
    </row>
    <row r="205" spans="1:6">
      <c r="A205" t="s">
        <v>786</v>
      </c>
      <c r="C205" s="80">
        <v>1</v>
      </c>
      <c r="D205" s="25">
        <v>2460000</v>
      </c>
      <c r="E205" s="9">
        <v>7.955449482895784E-4</v>
      </c>
      <c r="F205" s="9">
        <v>4.6801469878925001E-3</v>
      </c>
    </row>
    <row r="206" spans="1:6">
      <c r="B206" t="s">
        <v>39</v>
      </c>
      <c r="C206" s="80">
        <v>1</v>
      </c>
      <c r="D206" s="25">
        <v>2460000</v>
      </c>
      <c r="E206" s="9">
        <v>7.955449482895784E-4</v>
      </c>
      <c r="F206" s="9">
        <v>4.6801469878925001E-3</v>
      </c>
    </row>
    <row r="207" spans="1:6">
      <c r="C207" s="80"/>
      <c r="D207" s="25"/>
      <c r="E207" s="9"/>
      <c r="F207" s="9"/>
    </row>
    <row r="208" spans="1:6">
      <c r="A208" t="s">
        <v>504</v>
      </c>
      <c r="C208" s="80">
        <v>5</v>
      </c>
      <c r="D208" s="25">
        <v>1263000</v>
      </c>
      <c r="E208" s="9">
        <v>3.977724741447892E-3</v>
      </c>
      <c r="F208" s="9">
        <v>2.4028559535399299E-3</v>
      </c>
    </row>
    <row r="209" spans="1:6">
      <c r="B209" t="s">
        <v>42</v>
      </c>
      <c r="C209" s="80">
        <v>4</v>
      </c>
      <c r="D209" s="25">
        <v>968000</v>
      </c>
      <c r="E209" s="9">
        <v>3.1821797931583136E-3</v>
      </c>
      <c r="F209" s="9">
        <v>1.8416188147479429E-3</v>
      </c>
    </row>
    <row r="210" spans="1:6">
      <c r="B210" t="s">
        <v>41</v>
      </c>
      <c r="C210" s="80">
        <v>1</v>
      </c>
      <c r="D210" s="25">
        <v>295000</v>
      </c>
      <c r="E210" s="9">
        <v>7.955449482895784E-4</v>
      </c>
      <c r="F210" s="9">
        <v>5.6123713879198671E-4</v>
      </c>
    </row>
    <row r="211" spans="1:6">
      <c r="C211" s="80"/>
      <c r="D211" s="25"/>
      <c r="E211" s="9"/>
      <c r="F211" s="9"/>
    </row>
    <row r="212" spans="1:6">
      <c r="A212" t="s">
        <v>511</v>
      </c>
      <c r="C212" s="80">
        <v>59</v>
      </c>
      <c r="D212" s="25">
        <v>19284608</v>
      </c>
      <c r="E212" s="9">
        <v>4.6937151949085126E-2</v>
      </c>
      <c r="F212" s="9">
        <v>3.6688943107271381E-2</v>
      </c>
    </row>
    <row r="213" spans="1:6">
      <c r="B213" t="s">
        <v>42</v>
      </c>
      <c r="C213" s="80">
        <v>14</v>
      </c>
      <c r="D213" s="25">
        <v>4403020</v>
      </c>
      <c r="E213" s="9">
        <v>1.1137629276054098E-2</v>
      </c>
      <c r="F213" s="9">
        <v>8.3767401587928596E-3</v>
      </c>
    </row>
    <row r="214" spans="1:6">
      <c r="B214" t="s">
        <v>39</v>
      </c>
      <c r="C214" s="80">
        <v>4</v>
      </c>
      <c r="D214" s="25">
        <v>1720500</v>
      </c>
      <c r="E214" s="9">
        <v>3.1821797931583136E-3</v>
      </c>
      <c r="F214" s="9">
        <v>3.2732491433614007E-3</v>
      </c>
    </row>
    <row r="215" spans="1:6">
      <c r="B215" t="s">
        <v>41</v>
      </c>
      <c r="C215" s="80">
        <v>10</v>
      </c>
      <c r="D215" s="25">
        <v>2463402</v>
      </c>
      <c r="E215" s="9">
        <v>7.955449482895784E-3</v>
      </c>
      <c r="F215" s="9">
        <v>4.686619288726975E-3</v>
      </c>
    </row>
    <row r="216" spans="1:6">
      <c r="B216" t="s">
        <v>40</v>
      </c>
      <c r="C216" s="80">
        <v>21</v>
      </c>
      <c r="D216" s="25">
        <v>8058986</v>
      </c>
      <c r="E216" s="9">
        <v>1.6706443914081145E-2</v>
      </c>
      <c r="F216" s="9">
        <v>1.5332210997303993E-2</v>
      </c>
    </row>
    <row r="217" spans="1:6">
      <c r="B217" t="s">
        <v>153</v>
      </c>
      <c r="C217" s="80">
        <v>9</v>
      </c>
      <c r="D217" s="25">
        <v>2261200</v>
      </c>
      <c r="E217" s="9">
        <v>7.1599045346062056E-3</v>
      </c>
      <c r="F217" s="9">
        <v>4.3019302313099675E-3</v>
      </c>
    </row>
    <row r="218" spans="1:6">
      <c r="B218" t="s">
        <v>150</v>
      </c>
      <c r="C218" s="80">
        <v>1</v>
      </c>
      <c r="D218" s="25">
        <v>377500</v>
      </c>
      <c r="E218" s="9">
        <v>7.955449482895784E-4</v>
      </c>
      <c r="F218" s="9">
        <v>7.1819328777618645E-4</v>
      </c>
    </row>
    <row r="219" spans="1:6">
      <c r="C219" s="80"/>
      <c r="D219" s="25"/>
      <c r="E219" s="9"/>
      <c r="F219" s="9"/>
    </row>
    <row r="220" spans="1:6">
      <c r="A220" t="s">
        <v>792</v>
      </c>
      <c r="C220" s="80">
        <v>23</v>
      </c>
      <c r="D220" s="25">
        <v>7826780</v>
      </c>
      <c r="E220" s="9">
        <v>1.8297533810660304E-2</v>
      </c>
      <c r="F220" s="9">
        <v>1.4890439366624902E-2</v>
      </c>
    </row>
    <row r="221" spans="1:6">
      <c r="B221" t="s">
        <v>39</v>
      </c>
      <c r="C221" s="80">
        <v>20</v>
      </c>
      <c r="D221" s="25">
        <v>6910780</v>
      </c>
      <c r="E221" s="9">
        <v>1.5910898965791568E-2</v>
      </c>
      <c r="F221" s="9">
        <v>1.3147750488206393E-2</v>
      </c>
    </row>
    <row r="222" spans="1:6">
      <c r="B222" t="s">
        <v>41</v>
      </c>
      <c r="C222" s="80">
        <v>3</v>
      </c>
      <c r="D222" s="25">
        <v>916000</v>
      </c>
      <c r="E222" s="9">
        <v>2.3866348448687352E-3</v>
      </c>
      <c r="F222" s="9">
        <v>1.7426888784185081E-3</v>
      </c>
    </row>
    <row r="223" spans="1:6">
      <c r="C223" s="80"/>
      <c r="D223" s="25"/>
      <c r="E223" s="9"/>
      <c r="F223" s="9"/>
    </row>
    <row r="224" spans="1:6">
      <c r="A224" t="s">
        <v>528</v>
      </c>
      <c r="C224" s="80">
        <v>1</v>
      </c>
      <c r="D224" s="25">
        <v>971750</v>
      </c>
      <c r="E224" s="9">
        <v>7.955449482895784E-4</v>
      </c>
      <c r="F224" s="9">
        <v>1.8487531851563157E-3</v>
      </c>
    </row>
    <row r="225" spans="1:6">
      <c r="B225" t="s">
        <v>42</v>
      </c>
      <c r="C225" s="80">
        <v>1</v>
      </c>
      <c r="D225" s="25">
        <v>971750</v>
      </c>
      <c r="E225" s="9">
        <v>7.955449482895784E-4</v>
      </c>
      <c r="F225" s="9">
        <v>1.8487531851563157E-3</v>
      </c>
    </row>
    <row r="226" spans="1:6">
      <c r="C226" s="80"/>
      <c r="D226" s="25"/>
      <c r="E226" s="9"/>
      <c r="F226" s="9"/>
    </row>
    <row r="227" spans="1:6">
      <c r="A227" t="s">
        <v>530</v>
      </c>
      <c r="C227" s="80">
        <v>12</v>
      </c>
      <c r="D227" s="25">
        <v>3039055</v>
      </c>
      <c r="E227" s="9">
        <v>9.5465393794749408E-3</v>
      </c>
      <c r="F227" s="9">
        <v>5.781798416377903E-3</v>
      </c>
    </row>
    <row r="228" spans="1:6">
      <c r="B228" t="s">
        <v>42</v>
      </c>
      <c r="C228" s="80">
        <v>1</v>
      </c>
      <c r="D228" s="25">
        <v>130700</v>
      </c>
      <c r="E228" s="9">
        <v>7.955449482895784E-4</v>
      </c>
      <c r="F228" s="9">
        <v>2.4865658996648364E-4</v>
      </c>
    </row>
    <row r="229" spans="1:6">
      <c r="B229" t="s">
        <v>41</v>
      </c>
      <c r="C229" s="80">
        <v>9</v>
      </c>
      <c r="D229" s="25">
        <v>2463355</v>
      </c>
      <c r="E229" s="9">
        <v>7.1599045346062056E-3</v>
      </c>
      <c r="F229" s="9">
        <v>4.6865298712845237E-3</v>
      </c>
    </row>
    <row r="230" spans="1:6">
      <c r="B230" t="s">
        <v>40</v>
      </c>
      <c r="C230" s="80">
        <v>1</v>
      </c>
      <c r="D230" s="25">
        <v>199000</v>
      </c>
      <c r="E230" s="9">
        <v>7.955449482895784E-4</v>
      </c>
      <c r="F230" s="9">
        <v>3.7859725633764528E-4</v>
      </c>
    </row>
    <row r="231" spans="1:6">
      <c r="B231" t="s">
        <v>153</v>
      </c>
      <c r="C231" s="80">
        <v>1</v>
      </c>
      <c r="D231" s="25">
        <v>246000</v>
      </c>
      <c r="E231" s="9">
        <v>7.955449482895784E-4</v>
      </c>
      <c r="F231" s="9">
        <v>4.6801469878924998E-4</v>
      </c>
    </row>
    <row r="232" spans="1:6">
      <c r="C232" s="80"/>
      <c r="D232" s="25"/>
      <c r="E232" s="9"/>
      <c r="F232" s="9"/>
    </row>
    <row r="233" spans="1:6">
      <c r="A233" t="s">
        <v>815</v>
      </c>
      <c r="C233" s="80">
        <v>31</v>
      </c>
      <c r="D233" s="25">
        <v>10361250</v>
      </c>
      <c r="E233" s="9">
        <v>2.4661893396976928E-2</v>
      </c>
      <c r="F233" s="9">
        <v>1.9712265438333806E-2</v>
      </c>
    </row>
    <row r="234" spans="1:6">
      <c r="B234" t="s">
        <v>39</v>
      </c>
      <c r="C234" s="80">
        <v>30</v>
      </c>
      <c r="D234" s="25">
        <v>9935500</v>
      </c>
      <c r="E234" s="9">
        <v>2.386634844868735E-2</v>
      </c>
      <c r="F234" s="9">
        <v>1.8902276584636557E-2</v>
      </c>
    </row>
    <row r="235" spans="1:6">
      <c r="B235" t="s">
        <v>153</v>
      </c>
      <c r="C235" s="80">
        <v>1</v>
      </c>
      <c r="D235" s="25">
        <v>425750</v>
      </c>
      <c r="E235" s="9">
        <v>7.955449482895784E-4</v>
      </c>
      <c r="F235" s="9">
        <v>8.0998885369724873E-4</v>
      </c>
    </row>
    <row r="236" spans="1:6">
      <c r="C236" s="80"/>
      <c r="D236" s="25"/>
      <c r="E236" s="9"/>
      <c r="F236" s="9"/>
    </row>
    <row r="237" spans="1:6">
      <c r="A237" t="s">
        <v>538</v>
      </c>
      <c r="C237" s="80">
        <v>9</v>
      </c>
      <c r="D237" s="25">
        <v>7517256</v>
      </c>
      <c r="E237" s="9">
        <v>7.1599045346062056E-3</v>
      </c>
      <c r="F237" s="9">
        <v>1.4301570335616593E-2</v>
      </c>
    </row>
    <row r="238" spans="1:6">
      <c r="B238" t="s">
        <v>42</v>
      </c>
      <c r="C238" s="80">
        <v>2</v>
      </c>
      <c r="D238" s="25">
        <v>1101006</v>
      </c>
      <c r="E238" s="9">
        <v>1.5910898965791568E-3</v>
      </c>
      <c r="F238" s="9">
        <v>2.0946625668908821E-3</v>
      </c>
    </row>
    <row r="239" spans="1:6">
      <c r="B239" t="s">
        <v>39</v>
      </c>
      <c r="C239" s="80">
        <v>1</v>
      </c>
      <c r="D239" s="25">
        <v>170000</v>
      </c>
      <c r="E239" s="9">
        <v>7.955449482895784E-4</v>
      </c>
      <c r="F239" s="9">
        <v>3.2342479184622964E-4</v>
      </c>
    </row>
    <row r="240" spans="1:6">
      <c r="B240" t="s">
        <v>41</v>
      </c>
      <c r="C240" s="80">
        <v>1</v>
      </c>
      <c r="D240" s="25">
        <v>548250</v>
      </c>
      <c r="E240" s="9">
        <v>7.955449482895784E-4</v>
      </c>
      <c r="F240" s="9">
        <v>1.0430449537040907E-3</v>
      </c>
    </row>
    <row r="241" spans="1:6">
      <c r="B241" t="s">
        <v>40</v>
      </c>
      <c r="C241" s="80">
        <v>2</v>
      </c>
      <c r="D241" s="25">
        <v>4862000</v>
      </c>
      <c r="E241" s="9">
        <v>1.5910898965791568E-3</v>
      </c>
      <c r="F241" s="9">
        <v>9.2499490468021684E-3</v>
      </c>
    </row>
    <row r="242" spans="1:6">
      <c r="B242" t="s">
        <v>153</v>
      </c>
      <c r="C242" s="80">
        <v>3</v>
      </c>
      <c r="D242" s="25">
        <v>836000</v>
      </c>
      <c r="E242" s="9">
        <v>2.3866348448687352E-3</v>
      </c>
      <c r="F242" s="9">
        <v>1.5904889763732235E-3</v>
      </c>
    </row>
    <row r="243" spans="1:6">
      <c r="C243" s="80"/>
      <c r="D243" s="25"/>
      <c r="E243" s="9"/>
      <c r="F243" s="9"/>
    </row>
    <row r="244" spans="1:6">
      <c r="A244" t="s">
        <v>545</v>
      </c>
      <c r="C244" s="80">
        <v>1</v>
      </c>
      <c r="D244" s="25">
        <v>249945</v>
      </c>
      <c r="E244" s="9">
        <v>7.955449482895784E-4</v>
      </c>
      <c r="F244" s="9">
        <v>4.7552005645885804E-4</v>
      </c>
    </row>
    <row r="245" spans="1:6">
      <c r="B245" t="s">
        <v>42</v>
      </c>
      <c r="C245" s="80">
        <v>1</v>
      </c>
      <c r="D245" s="25">
        <v>249945</v>
      </c>
      <c r="E245" s="9">
        <v>7.955449482895784E-4</v>
      </c>
      <c r="F245" s="9">
        <v>4.7552005645885804E-4</v>
      </c>
    </row>
    <row r="246" spans="1:6">
      <c r="C246" s="80"/>
      <c r="D246" s="25"/>
      <c r="E246" s="9"/>
      <c r="F246" s="9"/>
    </row>
    <row r="247" spans="1:6">
      <c r="A247" t="s">
        <v>556</v>
      </c>
      <c r="C247" s="80">
        <v>73</v>
      </c>
      <c r="D247" s="25">
        <v>46671623</v>
      </c>
      <c r="E247" s="9">
        <v>5.8074781225139219E-2</v>
      </c>
      <c r="F247" s="9">
        <v>8.879270561118062E-2</v>
      </c>
    </row>
    <row r="248" spans="1:6">
      <c r="B248" t="s">
        <v>42</v>
      </c>
      <c r="C248" s="80">
        <v>17</v>
      </c>
      <c r="D248" s="25">
        <v>4439842</v>
      </c>
      <c r="E248" s="9">
        <v>1.3524264120922832E-2</v>
      </c>
      <c r="F248" s="9">
        <v>8.446793968706753E-3</v>
      </c>
    </row>
    <row r="249" spans="1:6">
      <c r="B249" t="s">
        <v>39</v>
      </c>
      <c r="C249" s="80">
        <v>21</v>
      </c>
      <c r="D249" s="25">
        <v>8656811</v>
      </c>
      <c r="E249" s="9">
        <v>1.6706443914081145E-2</v>
      </c>
      <c r="F249" s="9">
        <v>1.6469572327806773E-2</v>
      </c>
    </row>
    <row r="250" spans="1:6">
      <c r="B250" t="s">
        <v>41</v>
      </c>
      <c r="C250" s="80">
        <v>9</v>
      </c>
      <c r="D250" s="25">
        <v>27035166</v>
      </c>
      <c r="E250" s="9">
        <v>7.1599045346062056E-3</v>
      </c>
      <c r="F250" s="9">
        <v>5.1434370212225092E-2</v>
      </c>
    </row>
    <row r="251" spans="1:6">
      <c r="B251" t="s">
        <v>40</v>
      </c>
      <c r="C251" s="80">
        <v>15</v>
      </c>
      <c r="D251" s="25">
        <v>3958753</v>
      </c>
      <c r="E251" s="9">
        <v>1.1933174224343675E-2</v>
      </c>
      <c r="F251" s="9">
        <v>7.5315227352684543E-3</v>
      </c>
    </row>
    <row r="252" spans="1:6">
      <c r="B252" t="s">
        <v>153</v>
      </c>
      <c r="C252" s="80">
        <v>11</v>
      </c>
      <c r="D252" s="25">
        <v>2581051</v>
      </c>
      <c r="E252" s="9">
        <v>8.7509944311853615E-3</v>
      </c>
      <c r="F252" s="9">
        <v>4.9104463671735465E-3</v>
      </c>
    </row>
    <row r="253" spans="1:6">
      <c r="C253" s="80"/>
      <c r="D253" s="25"/>
      <c r="E253" s="9"/>
      <c r="F253" s="9"/>
    </row>
    <row r="254" spans="1:6">
      <c r="A254" t="s">
        <v>576</v>
      </c>
      <c r="C254" s="80">
        <v>1</v>
      </c>
      <c r="D254" s="25">
        <v>3041250</v>
      </c>
      <c r="E254" s="9">
        <v>7.955449482895784E-4</v>
      </c>
      <c r="F254" s="9">
        <v>5.7859744011902704E-3</v>
      </c>
    </row>
    <row r="255" spans="1:6">
      <c r="B255" t="s">
        <v>42</v>
      </c>
      <c r="C255" s="80">
        <v>1</v>
      </c>
      <c r="D255" s="25">
        <v>3041250</v>
      </c>
      <c r="E255" s="9">
        <v>7.955449482895784E-4</v>
      </c>
      <c r="F255" s="9">
        <v>5.7859744011902704E-3</v>
      </c>
    </row>
    <row r="256" spans="1:6">
      <c r="C256" s="80"/>
      <c r="D256" s="25"/>
      <c r="E256" s="9"/>
      <c r="F256" s="9"/>
    </row>
    <row r="257" spans="1:6">
      <c r="A257" t="s">
        <v>746</v>
      </c>
      <c r="C257" s="80">
        <v>15</v>
      </c>
      <c r="D257" s="25">
        <v>3958497</v>
      </c>
      <c r="E257" s="9">
        <v>1.1933174224343675E-2</v>
      </c>
      <c r="F257" s="9">
        <v>7.5310356955819091E-3</v>
      </c>
    </row>
    <row r="258" spans="1:6">
      <c r="B258" t="s">
        <v>39</v>
      </c>
      <c r="C258" s="80">
        <v>10</v>
      </c>
      <c r="D258" s="25">
        <v>2744200</v>
      </c>
      <c r="E258" s="9">
        <v>7.955449482895784E-3</v>
      </c>
      <c r="F258" s="9">
        <v>5.220837139908373E-3</v>
      </c>
    </row>
    <row r="259" spans="1:6">
      <c r="B259" t="s">
        <v>41</v>
      </c>
      <c r="C259" s="80">
        <v>3</v>
      </c>
      <c r="D259" s="25">
        <v>753000</v>
      </c>
      <c r="E259" s="9">
        <v>2.3866348448687352E-3</v>
      </c>
      <c r="F259" s="9">
        <v>1.4325815780012407E-3</v>
      </c>
    </row>
    <row r="260" spans="1:6">
      <c r="B260" t="s">
        <v>40</v>
      </c>
      <c r="C260" s="80">
        <v>1</v>
      </c>
      <c r="D260" s="25">
        <v>180797</v>
      </c>
      <c r="E260" s="9">
        <v>7.955449482895784E-4</v>
      </c>
      <c r="F260" s="9">
        <v>3.4396607112601639E-4</v>
      </c>
    </row>
    <row r="261" spans="1:6">
      <c r="B261" t="s">
        <v>153</v>
      </c>
      <c r="C261" s="80">
        <v>1</v>
      </c>
      <c r="D261" s="25">
        <v>280500</v>
      </c>
      <c r="E261" s="9">
        <v>7.955449482895784E-4</v>
      </c>
      <c r="F261" s="9">
        <v>5.336509065462789E-4</v>
      </c>
    </row>
    <row r="262" spans="1:6">
      <c r="C262" s="80"/>
      <c r="D262" s="25"/>
      <c r="E262" s="9"/>
      <c r="F262" s="9"/>
    </row>
    <row r="263" spans="1:6">
      <c r="A263" t="s">
        <v>632</v>
      </c>
      <c r="C263" s="80">
        <v>1</v>
      </c>
      <c r="D263" s="25">
        <v>759200</v>
      </c>
      <c r="E263" s="9">
        <v>7.955449482895784E-4</v>
      </c>
      <c r="F263" s="9">
        <v>1.4443770704097502E-3</v>
      </c>
    </row>
    <row r="264" spans="1:6">
      <c r="B264" t="s">
        <v>39</v>
      </c>
      <c r="C264" s="80">
        <v>1</v>
      </c>
      <c r="D264" s="25">
        <v>759200</v>
      </c>
      <c r="E264" s="9">
        <v>7.955449482895784E-4</v>
      </c>
      <c r="F264" s="9">
        <v>1.4443770704097502E-3</v>
      </c>
    </row>
    <row r="265" spans="1:6">
      <c r="C265" s="80"/>
      <c r="D265" s="25"/>
      <c r="E265" s="9"/>
      <c r="F265" s="9"/>
    </row>
    <row r="266" spans="1:6">
      <c r="A266" t="s">
        <v>224</v>
      </c>
      <c r="C266" s="80">
        <v>4</v>
      </c>
      <c r="D266" s="25">
        <v>1001460</v>
      </c>
      <c r="E266" s="9">
        <v>3.1821797931583136E-3</v>
      </c>
      <c r="F266" s="9">
        <v>1.9052764237783833E-3</v>
      </c>
    </row>
    <row r="267" spans="1:6">
      <c r="B267" t="s">
        <v>78</v>
      </c>
      <c r="C267" s="80">
        <v>1</v>
      </c>
      <c r="D267" s="25">
        <v>390000</v>
      </c>
      <c r="E267" s="9">
        <v>7.955449482895784E-4</v>
      </c>
      <c r="F267" s="9">
        <v>7.4197452247076214E-4</v>
      </c>
    </row>
    <row r="268" spans="1:6">
      <c r="B268" t="s">
        <v>42</v>
      </c>
      <c r="C268" s="80">
        <v>1</v>
      </c>
      <c r="D268" s="25">
        <v>196000</v>
      </c>
      <c r="E268" s="9">
        <v>7.955449482895784E-4</v>
      </c>
      <c r="F268" s="9">
        <v>3.7288976001094713E-4</v>
      </c>
    </row>
    <row r="269" spans="1:6">
      <c r="B269" t="s">
        <v>153</v>
      </c>
      <c r="C269" s="80">
        <v>1</v>
      </c>
      <c r="D269" s="25">
        <v>301500</v>
      </c>
      <c r="E269" s="9">
        <v>7.955449482895784E-4</v>
      </c>
      <c r="F269" s="9">
        <v>5.7360338083316611E-4</v>
      </c>
    </row>
    <row r="270" spans="1:6">
      <c r="B270" t="s">
        <v>171</v>
      </c>
      <c r="C270" s="80">
        <v>1</v>
      </c>
      <c r="D270" s="25">
        <v>113960</v>
      </c>
      <c r="E270" s="9">
        <v>7.955449482895784E-4</v>
      </c>
      <c r="F270" s="9">
        <v>2.1680876046350784E-4</v>
      </c>
    </row>
    <row r="271" spans="1:6">
      <c r="C271" s="80"/>
      <c r="D271" s="25"/>
      <c r="E271" s="9"/>
      <c r="F271" s="9"/>
    </row>
    <row r="272" spans="1:6">
      <c r="A272" t="s">
        <v>221</v>
      </c>
      <c r="C272" s="80">
        <v>20</v>
      </c>
      <c r="D272" s="25">
        <v>6399372</v>
      </c>
      <c r="E272" s="9">
        <v>1.5910898965791568E-2</v>
      </c>
      <c r="F272" s="9">
        <v>1.2174797394391708E-2</v>
      </c>
    </row>
    <row r="273" spans="1:6">
      <c r="B273" t="s">
        <v>78</v>
      </c>
      <c r="C273" s="80">
        <v>2</v>
      </c>
      <c r="D273" s="25">
        <v>714000</v>
      </c>
      <c r="E273" s="9">
        <v>1.5910898965791568E-3</v>
      </c>
      <c r="F273" s="9">
        <v>1.3583841257541645E-3</v>
      </c>
    </row>
    <row r="274" spans="1:6">
      <c r="B274" t="s">
        <v>42</v>
      </c>
      <c r="C274" s="80">
        <v>8</v>
      </c>
      <c r="D274" s="25">
        <v>2529900</v>
      </c>
      <c r="E274" s="9">
        <v>6.3643595863166272E-3</v>
      </c>
      <c r="F274" s="9">
        <v>4.8131316523045671E-3</v>
      </c>
    </row>
    <row r="275" spans="1:6">
      <c r="B275" t="s">
        <v>39</v>
      </c>
      <c r="C275" s="80">
        <v>1</v>
      </c>
      <c r="D275" s="25">
        <v>191000</v>
      </c>
      <c r="E275" s="9">
        <v>7.955449482895784E-4</v>
      </c>
      <c r="F275" s="9">
        <v>3.6337726613311686E-4</v>
      </c>
    </row>
    <row r="276" spans="1:6">
      <c r="B276" t="s">
        <v>40</v>
      </c>
      <c r="C276" s="80">
        <v>9</v>
      </c>
      <c r="D276" s="25">
        <v>2964472</v>
      </c>
      <c r="E276" s="9">
        <v>7.1599045346062056E-3</v>
      </c>
      <c r="F276" s="9">
        <v>5.6399043501998598E-3</v>
      </c>
    </row>
    <row r="277" spans="1:6">
      <c r="C277" s="80"/>
      <c r="D277" s="25"/>
      <c r="E277" s="9"/>
      <c r="F277" s="9"/>
    </row>
    <row r="278" spans="1:6">
      <c r="A278" t="s">
        <v>239</v>
      </c>
      <c r="C278" s="80">
        <v>4</v>
      </c>
      <c r="D278" s="25">
        <v>1063492</v>
      </c>
      <c r="E278" s="9">
        <v>3.1821797931583136E-3</v>
      </c>
      <c r="F278" s="9">
        <v>2.0232922278242971E-3</v>
      </c>
    </row>
    <row r="279" spans="1:6">
      <c r="B279" t="s">
        <v>78</v>
      </c>
      <c r="C279" s="80">
        <v>1</v>
      </c>
      <c r="D279" s="25">
        <v>285122</v>
      </c>
      <c r="E279" s="9">
        <v>7.955449482895784E-4</v>
      </c>
      <c r="F279" s="9">
        <v>5.424442558869452E-4</v>
      </c>
    </row>
    <row r="280" spans="1:6">
      <c r="B280" t="s">
        <v>42</v>
      </c>
      <c r="C280" s="80">
        <v>1</v>
      </c>
      <c r="D280" s="25">
        <v>230870</v>
      </c>
      <c r="E280" s="9">
        <v>7.955449482895784E-4</v>
      </c>
      <c r="F280" s="9">
        <v>4.3922989231493556E-4</v>
      </c>
    </row>
    <row r="281" spans="1:6">
      <c r="B281" t="s">
        <v>87</v>
      </c>
      <c r="C281" s="80">
        <v>2</v>
      </c>
      <c r="D281" s="25">
        <v>547500</v>
      </c>
      <c r="E281" s="9">
        <v>1.5910898965791568E-3</v>
      </c>
      <c r="F281" s="9">
        <v>1.0416180796224161E-3</v>
      </c>
    </row>
    <row r="282" spans="1:6">
      <c r="C282" s="80"/>
      <c r="D282" s="25"/>
      <c r="E282" s="9"/>
      <c r="F282" s="9"/>
    </row>
    <row r="283" spans="1:6">
      <c r="A283" t="s">
        <v>214</v>
      </c>
      <c r="C283" s="80">
        <v>137</v>
      </c>
      <c r="D283" s="25">
        <v>37967825</v>
      </c>
      <c r="E283" s="9">
        <v>0.10898965791567224</v>
      </c>
      <c r="F283" s="9">
        <v>7.2233740573406313E-2</v>
      </c>
    </row>
    <row r="284" spans="1:6">
      <c r="B284" t="s">
        <v>78</v>
      </c>
      <c r="C284" s="80">
        <v>3</v>
      </c>
      <c r="D284" s="25">
        <v>888352</v>
      </c>
      <c r="E284" s="9">
        <v>2.3866348448687352E-3</v>
      </c>
      <c r="F284" s="9">
        <v>1.6900885922716577E-3</v>
      </c>
    </row>
    <row r="285" spans="1:6">
      <c r="B285" t="s">
        <v>42</v>
      </c>
      <c r="C285" s="80">
        <v>42</v>
      </c>
      <c r="D285" s="25">
        <v>12056887</v>
      </c>
      <c r="E285" s="9">
        <v>3.3412887828162291E-2</v>
      </c>
      <c r="F285" s="9">
        <v>2.2938212754638306E-2</v>
      </c>
    </row>
    <row r="286" spans="1:6">
      <c r="B286" t="s">
        <v>39</v>
      </c>
      <c r="C286" s="80">
        <v>10</v>
      </c>
      <c r="D286" s="25">
        <v>3214835</v>
      </c>
      <c r="E286" s="9">
        <v>7.955449482895784E-3</v>
      </c>
      <c r="F286" s="9">
        <v>6.1162196511469038E-3</v>
      </c>
    </row>
    <row r="287" spans="1:6">
      <c r="B287" t="s">
        <v>41</v>
      </c>
      <c r="C287" s="80">
        <v>30</v>
      </c>
      <c r="D287" s="25">
        <v>7818275</v>
      </c>
      <c r="E287" s="9">
        <v>2.386634844868735E-2</v>
      </c>
      <c r="F287" s="9">
        <v>1.4874258614538713E-2</v>
      </c>
    </row>
    <row r="288" spans="1:6">
      <c r="B288" t="s">
        <v>40</v>
      </c>
      <c r="C288" s="80">
        <v>27</v>
      </c>
      <c r="D288" s="25">
        <v>7136075</v>
      </c>
      <c r="E288" s="9">
        <v>2.1479713603818614E-2</v>
      </c>
      <c r="F288" s="9">
        <v>1.3576373949847549E-2</v>
      </c>
    </row>
    <row r="289" spans="1:6">
      <c r="B289" t="s">
        <v>153</v>
      </c>
      <c r="C289" s="80">
        <v>16</v>
      </c>
      <c r="D289" s="25">
        <v>4500086</v>
      </c>
      <c r="E289" s="9">
        <v>1.2728719172633254E-2</v>
      </c>
      <c r="F289" s="9">
        <v>8.561408104941954E-3</v>
      </c>
    </row>
    <row r="290" spans="1:6">
      <c r="B290" t="s">
        <v>150</v>
      </c>
      <c r="C290" s="80">
        <v>4</v>
      </c>
      <c r="D290" s="25">
        <v>1205739</v>
      </c>
      <c r="E290" s="9">
        <v>3.1821797931583136E-3</v>
      </c>
      <c r="F290" s="9">
        <v>2.2939169711522415E-3</v>
      </c>
    </row>
    <row r="291" spans="1:6">
      <c r="B291" t="s">
        <v>171</v>
      </c>
      <c r="C291" s="80">
        <v>5</v>
      </c>
      <c r="D291" s="25">
        <v>1147576</v>
      </c>
      <c r="E291" s="9">
        <v>3.977724741447892E-3</v>
      </c>
      <c r="F291" s="9">
        <v>2.1832619348689931E-3</v>
      </c>
    </row>
    <row r="292" spans="1:6">
      <c r="C292" s="80"/>
      <c r="D292" s="25"/>
      <c r="E292" s="9"/>
      <c r="F292" s="9"/>
    </row>
    <row r="293" spans="1:6">
      <c r="A293" t="s">
        <v>241</v>
      </c>
      <c r="C293" s="80">
        <v>17</v>
      </c>
      <c r="D293" s="25">
        <v>5775779</v>
      </c>
      <c r="E293" s="9">
        <v>1.3524264120922832E-2</v>
      </c>
      <c r="F293" s="9">
        <v>1.0988412475440143E-2</v>
      </c>
    </row>
    <row r="294" spans="1:6">
      <c r="B294" t="s">
        <v>41</v>
      </c>
      <c r="C294" s="80">
        <v>3</v>
      </c>
      <c r="D294" s="25">
        <v>1328535</v>
      </c>
      <c r="E294" s="9">
        <v>2.3866348448687352E-3</v>
      </c>
      <c r="F294" s="9">
        <v>2.5275362107966513E-3</v>
      </c>
    </row>
    <row r="295" spans="1:6">
      <c r="B295" t="s">
        <v>57</v>
      </c>
      <c r="C295" s="80">
        <v>7</v>
      </c>
      <c r="D295" s="25">
        <v>2046994</v>
      </c>
      <c r="E295" s="9">
        <v>5.5688146380270488E-3</v>
      </c>
      <c r="F295" s="9">
        <v>3.8944035785910647E-3</v>
      </c>
    </row>
    <row r="296" spans="1:6">
      <c r="B296" t="s">
        <v>153</v>
      </c>
      <c r="C296" s="80">
        <v>2</v>
      </c>
      <c r="D296" s="25">
        <v>772000</v>
      </c>
      <c r="E296" s="9">
        <v>1.5910898965791568E-3</v>
      </c>
      <c r="F296" s="9">
        <v>1.4687290547369958E-3</v>
      </c>
    </row>
    <row r="297" spans="1:6">
      <c r="B297" t="s">
        <v>87</v>
      </c>
      <c r="C297" s="80">
        <v>5</v>
      </c>
      <c r="D297" s="25">
        <v>1628250</v>
      </c>
      <c r="E297" s="9">
        <v>3.977724741447892E-3</v>
      </c>
      <c r="F297" s="9">
        <v>3.0977436313154318E-3</v>
      </c>
    </row>
    <row r="298" spans="1:6">
      <c r="C298" s="80"/>
      <c r="D298" s="25"/>
      <c r="E298" s="9"/>
      <c r="F298" s="9"/>
    </row>
    <row r="299" spans="1:6">
      <c r="A299" t="s">
        <v>255</v>
      </c>
      <c r="C299" s="80">
        <v>1</v>
      </c>
      <c r="D299" s="25">
        <v>398394</v>
      </c>
      <c r="E299" s="9">
        <v>7.955449482895784E-4</v>
      </c>
      <c r="F299" s="9">
        <v>7.5794409719286365E-4</v>
      </c>
    </row>
    <row r="300" spans="1:6">
      <c r="B300" t="s">
        <v>89</v>
      </c>
      <c r="C300" s="80">
        <v>1</v>
      </c>
      <c r="D300" s="25">
        <v>398394</v>
      </c>
      <c r="E300" s="9">
        <v>7.955449482895784E-4</v>
      </c>
      <c r="F300" s="9">
        <v>7.5794409719286365E-4</v>
      </c>
    </row>
    <row r="301" spans="1:6">
      <c r="C301" s="80"/>
      <c r="D301" s="25"/>
      <c r="E301" s="9"/>
      <c r="F301" s="9"/>
    </row>
    <row r="302" spans="1:6">
      <c r="A302" t="s">
        <v>257</v>
      </c>
      <c r="C302" s="80">
        <v>1</v>
      </c>
      <c r="D302" s="25">
        <v>390000</v>
      </c>
      <c r="E302" s="9">
        <v>7.955449482895784E-4</v>
      </c>
      <c r="F302" s="9">
        <v>7.4197452247076214E-4</v>
      </c>
    </row>
    <row r="303" spans="1:6">
      <c r="B303" t="s">
        <v>89</v>
      </c>
      <c r="C303" s="80">
        <v>1</v>
      </c>
      <c r="D303" s="25">
        <v>390000</v>
      </c>
      <c r="E303" s="9">
        <v>7.955449482895784E-4</v>
      </c>
      <c r="F303" s="9">
        <v>7.4197452247076214E-4</v>
      </c>
    </row>
    <row r="304" spans="1:6">
      <c r="C304" s="80"/>
      <c r="D304" s="25"/>
      <c r="E304" s="9"/>
      <c r="F304" s="9"/>
    </row>
    <row r="305" spans="1:6">
      <c r="A305" t="s">
        <v>254</v>
      </c>
      <c r="C305" s="80">
        <v>2</v>
      </c>
      <c r="D305" s="25">
        <v>667303</v>
      </c>
      <c r="E305" s="9">
        <v>1.5910898965791568E-3</v>
      </c>
      <c r="F305" s="9">
        <v>1.2695431404315563E-3</v>
      </c>
    </row>
    <row r="306" spans="1:6">
      <c r="B306" t="s">
        <v>40</v>
      </c>
      <c r="C306" s="80">
        <v>1</v>
      </c>
      <c r="D306" s="25">
        <v>313000</v>
      </c>
      <c r="E306" s="9">
        <v>7.955449482895784E-4</v>
      </c>
      <c r="F306" s="9">
        <v>5.9548211675217579E-4</v>
      </c>
    </row>
    <row r="307" spans="1:6">
      <c r="B307" t="s">
        <v>89</v>
      </c>
      <c r="C307" s="80">
        <v>1</v>
      </c>
      <c r="D307" s="25">
        <v>354303</v>
      </c>
      <c r="E307" s="9">
        <v>7.955449482895784E-4</v>
      </c>
      <c r="F307" s="9">
        <v>6.7406102367938061E-4</v>
      </c>
    </row>
    <row r="308" spans="1:6">
      <c r="C308" s="80"/>
      <c r="D308" s="25"/>
      <c r="E308" s="9"/>
      <c r="F308" s="9"/>
    </row>
    <row r="309" spans="1:6">
      <c r="A309" t="s">
        <v>453</v>
      </c>
      <c r="C309" s="80">
        <v>1</v>
      </c>
      <c r="D309" s="25">
        <v>255000</v>
      </c>
      <c r="E309" s="9">
        <v>7.955449482895784E-4</v>
      </c>
      <c r="F309" s="9">
        <v>4.8513718776934447E-4</v>
      </c>
    </row>
    <row r="310" spans="1:6">
      <c r="B310" t="s">
        <v>42</v>
      </c>
      <c r="C310" s="80">
        <v>1</v>
      </c>
      <c r="D310" s="25">
        <v>255000</v>
      </c>
      <c r="E310" s="9">
        <v>7.955449482895784E-4</v>
      </c>
      <c r="F310" s="9">
        <v>4.8513718776934447E-4</v>
      </c>
    </row>
    <row r="311" spans="1:6">
      <c r="C311" s="80"/>
      <c r="D311" s="25"/>
      <c r="E311" s="9"/>
      <c r="F311" s="9"/>
    </row>
    <row r="312" spans="1:6">
      <c r="A312" t="s">
        <v>359</v>
      </c>
      <c r="C312" s="80">
        <v>25</v>
      </c>
      <c r="D312" s="25">
        <v>6851929</v>
      </c>
      <c r="E312" s="9">
        <v>1.9888623707239459E-2</v>
      </c>
      <c r="F312" s="9">
        <v>1.3035786532765556E-2</v>
      </c>
    </row>
    <row r="313" spans="1:6">
      <c r="B313" t="s">
        <v>42</v>
      </c>
      <c r="C313" s="80">
        <v>23</v>
      </c>
      <c r="D313" s="25">
        <v>6442179</v>
      </c>
      <c r="E313" s="9">
        <v>1.8297533810660304E-2</v>
      </c>
      <c r="F313" s="9">
        <v>1.2256237659477365E-2</v>
      </c>
    </row>
    <row r="314" spans="1:6">
      <c r="B314" t="s">
        <v>41</v>
      </c>
      <c r="C314" s="80">
        <v>2</v>
      </c>
      <c r="D314" s="25">
        <v>409750</v>
      </c>
      <c r="E314" s="9">
        <v>1.5910898965791568E-3</v>
      </c>
      <c r="F314" s="9">
        <v>7.7954887328819179E-4</v>
      </c>
    </row>
    <row r="315" spans="1:6">
      <c r="C315" s="80"/>
      <c r="D315" s="25"/>
      <c r="E315" s="9"/>
      <c r="F315" s="9"/>
    </row>
    <row r="316" spans="1:6">
      <c r="A316" t="s">
        <v>532</v>
      </c>
      <c r="C316" s="80">
        <v>45</v>
      </c>
      <c r="D316" s="25">
        <v>14013351</v>
      </c>
      <c r="E316" s="9">
        <v>3.5799522673031027E-2</v>
      </c>
      <c r="F316" s="9">
        <v>2.6660383119077376E-2</v>
      </c>
    </row>
    <row r="317" spans="1:6">
      <c r="B317" t="s">
        <v>42</v>
      </c>
      <c r="C317" s="80">
        <v>6</v>
      </c>
      <c r="D317" s="25">
        <v>1706345</v>
      </c>
      <c r="E317" s="9">
        <v>4.7732696897374704E-3</v>
      </c>
      <c r="F317" s="9">
        <v>3.2463192731932633E-3</v>
      </c>
    </row>
    <row r="318" spans="1:6">
      <c r="B318" t="s">
        <v>39</v>
      </c>
      <c r="C318" s="80">
        <v>17</v>
      </c>
      <c r="D318" s="25">
        <v>4973917</v>
      </c>
      <c r="E318" s="9">
        <v>1.3524264120922832E-2</v>
      </c>
      <c r="F318" s="9">
        <v>9.4628710022671945E-3</v>
      </c>
    </row>
    <row r="319" spans="1:6">
      <c r="B319" t="s">
        <v>41</v>
      </c>
      <c r="C319" s="80">
        <v>6</v>
      </c>
      <c r="D319" s="25">
        <v>1936194</v>
      </c>
      <c r="E319" s="9">
        <v>4.7732696897374704E-3</v>
      </c>
      <c r="F319" s="9">
        <v>3.6836067142583459E-3</v>
      </c>
    </row>
    <row r="320" spans="1:6">
      <c r="B320" t="s">
        <v>57</v>
      </c>
      <c r="C320" s="80">
        <v>7</v>
      </c>
      <c r="D320" s="25">
        <v>2629750</v>
      </c>
      <c r="E320" s="9">
        <v>5.5688146380270488E-3</v>
      </c>
      <c r="F320" s="9">
        <v>5.0030961550448375E-3</v>
      </c>
    </row>
    <row r="321" spans="1:6">
      <c r="B321" t="s">
        <v>40</v>
      </c>
      <c r="C321" s="80">
        <v>7</v>
      </c>
      <c r="D321" s="25">
        <v>2110145</v>
      </c>
      <c r="E321" s="9">
        <v>5.5688146380270488E-3</v>
      </c>
      <c r="F321" s="9">
        <v>4.0145482787668366E-3</v>
      </c>
    </row>
    <row r="322" spans="1:6">
      <c r="B322" t="s">
        <v>153</v>
      </c>
      <c r="C322" s="80">
        <v>2</v>
      </c>
      <c r="D322" s="25">
        <v>657000</v>
      </c>
      <c r="E322" s="9">
        <v>1.5910898965791568E-3</v>
      </c>
      <c r="F322" s="9">
        <v>1.2499416955468992E-3</v>
      </c>
    </row>
    <row r="323" spans="1:6">
      <c r="C323" s="80"/>
      <c r="D323" s="25"/>
      <c r="E323" s="9"/>
      <c r="F323" s="9"/>
    </row>
    <row r="324" spans="1:6">
      <c r="A324" t="s">
        <v>499</v>
      </c>
      <c r="C324" s="80">
        <v>11</v>
      </c>
      <c r="D324" s="25">
        <v>3872595</v>
      </c>
      <c r="E324" s="9">
        <v>8.7509944311853615E-3</v>
      </c>
      <c r="F324" s="9">
        <v>7.3676072457632335E-3</v>
      </c>
    </row>
    <row r="325" spans="1:6">
      <c r="B325" t="s">
        <v>42</v>
      </c>
      <c r="C325" s="80">
        <v>2</v>
      </c>
      <c r="D325" s="25">
        <v>993295</v>
      </c>
      <c r="E325" s="9">
        <v>1.5910898965791568E-3</v>
      </c>
      <c r="F325" s="9">
        <v>1.8897425212758864E-3</v>
      </c>
    </row>
    <row r="326" spans="1:6">
      <c r="B326" t="s">
        <v>39</v>
      </c>
      <c r="C326" s="80">
        <v>6</v>
      </c>
      <c r="D326" s="25">
        <v>2130250</v>
      </c>
      <c r="E326" s="9">
        <v>4.7732696897374704E-3</v>
      </c>
      <c r="F326" s="9">
        <v>4.0527980166495921E-3</v>
      </c>
    </row>
    <row r="327" spans="1:6">
      <c r="B327" t="s">
        <v>40</v>
      </c>
      <c r="C327" s="80">
        <v>2</v>
      </c>
      <c r="D327" s="25">
        <v>501300</v>
      </c>
      <c r="E327" s="9">
        <v>1.5910898965791568E-3</v>
      </c>
      <c r="F327" s="9">
        <v>9.5372263619126422E-4</v>
      </c>
    </row>
    <row r="328" spans="1:6">
      <c r="B328" t="s">
        <v>153</v>
      </c>
      <c r="C328" s="80">
        <v>1</v>
      </c>
      <c r="D328" s="25">
        <v>247750</v>
      </c>
      <c r="E328" s="9">
        <v>7.955449482895784E-4</v>
      </c>
      <c r="F328" s="9">
        <v>4.7134407164649056E-4</v>
      </c>
    </row>
    <row r="329" spans="1:6">
      <c r="C329" s="80"/>
      <c r="D329" s="25"/>
      <c r="E329" s="9"/>
      <c r="F329" s="9"/>
    </row>
    <row r="330" spans="1:6">
      <c r="A330" t="s">
        <v>388</v>
      </c>
      <c r="C330" s="80">
        <v>17</v>
      </c>
      <c r="D330" s="25">
        <v>5380221</v>
      </c>
      <c r="E330" s="9">
        <v>1.3524264120922832E-2</v>
      </c>
      <c r="F330" s="9">
        <v>1.0235863864774786E-2</v>
      </c>
    </row>
    <row r="331" spans="1:6">
      <c r="B331" t="s">
        <v>42</v>
      </c>
      <c r="C331" s="80">
        <v>2</v>
      </c>
      <c r="D331" s="25">
        <v>388000</v>
      </c>
      <c r="E331" s="9">
        <v>1.5910898965791568E-3</v>
      </c>
      <c r="F331" s="9">
        <v>7.3816952491963001E-4</v>
      </c>
    </row>
    <row r="332" spans="1:6">
      <c r="B332" t="s">
        <v>39</v>
      </c>
      <c r="C332" s="80">
        <v>3</v>
      </c>
      <c r="D332" s="25">
        <v>1039450</v>
      </c>
      <c r="E332" s="9">
        <v>2.3866348448687352E-3</v>
      </c>
      <c r="F332" s="9">
        <v>1.9775523522621379E-3</v>
      </c>
    </row>
    <row r="333" spans="1:6">
      <c r="B333" t="s">
        <v>41</v>
      </c>
      <c r="C333" s="80">
        <v>5</v>
      </c>
      <c r="D333" s="25">
        <v>1784625</v>
      </c>
      <c r="E333" s="9">
        <v>3.977724741447892E-3</v>
      </c>
      <c r="F333" s="9">
        <v>3.3952468773445739E-3</v>
      </c>
    </row>
    <row r="334" spans="1:6">
      <c r="B334" t="s">
        <v>40</v>
      </c>
      <c r="C334" s="80">
        <v>5</v>
      </c>
      <c r="D334" s="25">
        <v>1604646</v>
      </c>
      <c r="E334" s="9">
        <v>3.977724741447892E-3</v>
      </c>
      <c r="F334" s="9">
        <v>3.0528370502169709E-3</v>
      </c>
    </row>
    <row r="335" spans="1:6">
      <c r="B335" t="s">
        <v>153</v>
      </c>
      <c r="C335" s="80">
        <v>2</v>
      </c>
      <c r="D335" s="25">
        <v>563500</v>
      </c>
      <c r="E335" s="9">
        <v>1.5910898965791568E-3</v>
      </c>
      <c r="F335" s="9">
        <v>1.0720580600314729E-3</v>
      </c>
    </row>
    <row r="336" spans="1:6">
      <c r="C336" s="80"/>
      <c r="D336" s="25"/>
      <c r="E336" s="9"/>
      <c r="F336" s="9"/>
    </row>
    <row r="337" spans="1:6">
      <c r="A337" t="s">
        <v>455</v>
      </c>
      <c r="C337" s="80">
        <v>15</v>
      </c>
      <c r="D337" s="25">
        <v>3786587</v>
      </c>
      <c r="E337" s="9">
        <v>1.1933174224343675E-2</v>
      </c>
      <c r="F337" s="9">
        <v>7.2039771310743479E-3</v>
      </c>
    </row>
    <row r="338" spans="1:6">
      <c r="B338" t="s">
        <v>42</v>
      </c>
      <c r="C338" s="80">
        <v>2</v>
      </c>
      <c r="D338" s="25">
        <v>511587</v>
      </c>
      <c r="E338" s="9">
        <v>1.5910898965791568E-3</v>
      </c>
      <c r="F338" s="9">
        <v>9.7329364109551226E-4</v>
      </c>
    </row>
    <row r="339" spans="1:6">
      <c r="B339" t="s">
        <v>39</v>
      </c>
      <c r="C339" s="80">
        <v>1</v>
      </c>
      <c r="D339" s="25">
        <v>327000</v>
      </c>
      <c r="E339" s="9">
        <v>7.955449482895784E-4</v>
      </c>
      <c r="F339" s="9">
        <v>6.221170996101006E-4</v>
      </c>
    </row>
    <row r="340" spans="1:6">
      <c r="B340" t="s">
        <v>41</v>
      </c>
      <c r="C340" s="80">
        <v>4</v>
      </c>
      <c r="D340" s="25">
        <v>1003500</v>
      </c>
      <c r="E340" s="9">
        <v>3.1821797931583136E-3</v>
      </c>
      <c r="F340" s="9">
        <v>1.9091575212805379E-3</v>
      </c>
    </row>
    <row r="341" spans="1:6">
      <c r="B341" t="s">
        <v>40</v>
      </c>
      <c r="C341" s="80">
        <v>8</v>
      </c>
      <c r="D341" s="25">
        <v>1944500</v>
      </c>
      <c r="E341" s="9">
        <v>6.3643595863166272E-3</v>
      </c>
      <c r="F341" s="9">
        <v>3.6994088690881976E-3</v>
      </c>
    </row>
    <row r="342" spans="1:6">
      <c r="C342" s="80"/>
      <c r="D342" s="25"/>
      <c r="E342" s="9"/>
      <c r="F342" s="9"/>
    </row>
    <row r="343" spans="1:6">
      <c r="A343" t="s">
        <v>353</v>
      </c>
      <c r="C343" s="80">
        <v>1</v>
      </c>
      <c r="D343" s="25">
        <v>253000</v>
      </c>
      <c r="E343" s="9">
        <v>7.955449482895784E-4</v>
      </c>
      <c r="F343" s="9">
        <v>4.8133219021821239E-4</v>
      </c>
    </row>
    <row r="344" spans="1:6">
      <c r="B344" t="s">
        <v>42</v>
      </c>
      <c r="C344" s="80">
        <v>1</v>
      </c>
      <c r="D344" s="25">
        <v>253000</v>
      </c>
      <c r="E344" s="9">
        <v>7.955449482895784E-4</v>
      </c>
      <c r="F344" s="9">
        <v>4.8133219021821239E-4</v>
      </c>
    </row>
    <row r="345" spans="1:6">
      <c r="C345" s="80"/>
      <c r="D345" s="25"/>
      <c r="E345" s="9"/>
      <c r="F345" s="9"/>
    </row>
    <row r="346" spans="1:6">
      <c r="A346" t="s">
        <v>541</v>
      </c>
      <c r="C346" s="80">
        <v>1</v>
      </c>
      <c r="D346" s="25">
        <v>243000</v>
      </c>
      <c r="E346" s="9">
        <v>7.955449482895784E-4</v>
      </c>
      <c r="F346" s="9">
        <v>4.6230720246255179E-4</v>
      </c>
    </row>
    <row r="347" spans="1:6">
      <c r="B347" t="s">
        <v>42</v>
      </c>
      <c r="C347" s="80">
        <v>1</v>
      </c>
      <c r="D347" s="25">
        <v>243000</v>
      </c>
      <c r="E347" s="9">
        <v>7.955449482895784E-4</v>
      </c>
      <c r="F347" s="9">
        <v>4.6230720246255179E-4</v>
      </c>
    </row>
    <row r="348" spans="1:6">
      <c r="C348" s="80"/>
      <c r="D348" s="25"/>
      <c r="E348" s="9"/>
      <c r="F348" s="9"/>
    </row>
    <row r="349" spans="1:6">
      <c r="A349" t="s">
        <v>343</v>
      </c>
      <c r="C349" s="80">
        <v>2</v>
      </c>
      <c r="D349" s="25">
        <v>409000</v>
      </c>
      <c r="E349" s="9">
        <v>1.5910898965791568E-3</v>
      </c>
      <c r="F349" s="9">
        <v>7.7812199920651722E-4</v>
      </c>
    </row>
    <row r="350" spans="1:6">
      <c r="B350" t="s">
        <v>42</v>
      </c>
      <c r="C350" s="80">
        <v>2</v>
      </c>
      <c r="D350" s="25">
        <v>409000</v>
      </c>
      <c r="E350" s="9">
        <v>1.5910898965791568E-3</v>
      </c>
      <c r="F350" s="9">
        <v>7.7812199920651722E-4</v>
      </c>
    </row>
    <row r="351" spans="1:6">
      <c r="C351" s="80"/>
      <c r="D351" s="25"/>
      <c r="E351" s="9"/>
      <c r="F351" s="9"/>
    </row>
    <row r="352" spans="1:6">
      <c r="A352" t="s">
        <v>458</v>
      </c>
      <c r="C352" s="80">
        <v>1</v>
      </c>
      <c r="D352" s="25">
        <v>109344</v>
      </c>
      <c r="E352" s="9">
        <v>7.955449482895784E-4</v>
      </c>
      <c r="F352" s="9">
        <v>2.080268261154949E-4</v>
      </c>
    </row>
    <row r="353" spans="1:6">
      <c r="B353" t="s">
        <v>42</v>
      </c>
      <c r="C353" s="80">
        <v>1</v>
      </c>
      <c r="D353" s="25">
        <v>109344</v>
      </c>
      <c r="E353" s="9">
        <v>7.955449482895784E-4</v>
      </c>
      <c r="F353" s="9">
        <v>2.080268261154949E-4</v>
      </c>
    </row>
    <row r="354" spans="1:6">
      <c r="C354" s="80"/>
      <c r="D354" s="25"/>
      <c r="E354" s="9"/>
      <c r="F354" s="9"/>
    </row>
    <row r="355" spans="1:6">
      <c r="A355" t="s">
        <v>355</v>
      </c>
      <c r="C355" s="80">
        <v>8</v>
      </c>
      <c r="D355" s="25">
        <v>48845000</v>
      </c>
      <c r="E355" s="9">
        <v>6.3643595863166272E-3</v>
      </c>
      <c r="F355" s="9">
        <v>9.2927552692524049E-2</v>
      </c>
    </row>
    <row r="356" spans="1:6">
      <c r="B356" t="s">
        <v>42</v>
      </c>
      <c r="C356" s="80">
        <v>3</v>
      </c>
      <c r="D356" s="25">
        <v>2205000</v>
      </c>
      <c r="E356" s="9">
        <v>2.3866348448687352E-3</v>
      </c>
      <c r="F356" s="9">
        <v>4.1950098001231556E-3</v>
      </c>
    </row>
    <row r="357" spans="1:6">
      <c r="B357" t="s">
        <v>39</v>
      </c>
      <c r="C357" s="80">
        <v>1</v>
      </c>
      <c r="D357" s="25">
        <v>15000000</v>
      </c>
      <c r="E357" s="9">
        <v>7.955449482895784E-4</v>
      </c>
      <c r="F357" s="9">
        <v>2.8537481633490853E-2</v>
      </c>
    </row>
    <row r="358" spans="1:6">
      <c r="B358" t="s">
        <v>41</v>
      </c>
      <c r="C358" s="80">
        <v>4</v>
      </c>
      <c r="D358" s="25">
        <v>31640000</v>
      </c>
      <c r="E358" s="9">
        <v>3.1821797931583136E-3</v>
      </c>
      <c r="F358" s="9">
        <v>6.0195061258910033E-2</v>
      </c>
    </row>
    <row r="359" spans="1:6">
      <c r="C359" s="80"/>
      <c r="D359" s="25"/>
      <c r="E359" s="9"/>
      <c r="F359" s="9"/>
    </row>
    <row r="360" spans="1:6">
      <c r="A360" t="s">
        <v>497</v>
      </c>
      <c r="C360" s="80">
        <v>1</v>
      </c>
      <c r="D360" s="25">
        <v>248000</v>
      </c>
      <c r="E360" s="9">
        <v>7.955449482895784E-4</v>
      </c>
      <c r="F360" s="9">
        <v>4.7181969634038206E-4</v>
      </c>
    </row>
    <row r="361" spans="1:6">
      <c r="B361" t="s">
        <v>42</v>
      </c>
      <c r="C361" s="80">
        <v>1</v>
      </c>
      <c r="D361" s="25">
        <v>248000</v>
      </c>
      <c r="E361" s="9">
        <v>7.955449482895784E-4</v>
      </c>
      <c r="F361" s="9">
        <v>4.7181969634038206E-4</v>
      </c>
    </row>
    <row r="362" spans="1:6">
      <c r="C362" s="80"/>
      <c r="D362" s="25"/>
      <c r="E362" s="9"/>
      <c r="F362" s="9"/>
    </row>
    <row r="363" spans="1:6">
      <c r="A363" t="s">
        <v>551</v>
      </c>
      <c r="C363" s="80">
        <v>5</v>
      </c>
      <c r="D363" s="25">
        <v>1159980</v>
      </c>
      <c r="E363" s="9">
        <v>3.977724741447892E-3</v>
      </c>
      <c r="F363" s="9">
        <v>2.2068605296811147E-3</v>
      </c>
    </row>
    <row r="364" spans="1:6">
      <c r="B364" t="s">
        <v>42</v>
      </c>
      <c r="C364" s="80">
        <v>4</v>
      </c>
      <c r="D364" s="25">
        <v>831680</v>
      </c>
      <c r="E364" s="9">
        <v>3.1821797931583136E-3</v>
      </c>
      <c r="F364" s="9">
        <v>1.5822701816627781E-3</v>
      </c>
    </row>
    <row r="365" spans="1:6">
      <c r="B365" t="s">
        <v>41</v>
      </c>
      <c r="C365" s="80">
        <v>1</v>
      </c>
      <c r="D365" s="25">
        <v>328300</v>
      </c>
      <c r="E365" s="9">
        <v>7.955449482895784E-4</v>
      </c>
      <c r="F365" s="9">
        <v>6.2459034801833643E-4</v>
      </c>
    </row>
    <row r="366" spans="1:6">
      <c r="C366" s="80"/>
      <c r="D366" s="25"/>
      <c r="E366" s="9"/>
      <c r="F366" s="9"/>
    </row>
    <row r="367" spans="1:6">
      <c r="A367" t="s">
        <v>526</v>
      </c>
      <c r="C367" s="80">
        <v>2</v>
      </c>
      <c r="D367" s="25">
        <v>418000</v>
      </c>
      <c r="E367" s="9">
        <v>1.5910898965791568E-3</v>
      </c>
      <c r="F367" s="9">
        <v>7.9524448818661176E-4</v>
      </c>
    </row>
    <row r="368" spans="1:6">
      <c r="B368" t="s">
        <v>42</v>
      </c>
      <c r="C368" s="80">
        <v>1</v>
      </c>
      <c r="D368" s="25">
        <v>186000</v>
      </c>
      <c r="E368" s="9">
        <v>7.955449482895784E-4</v>
      </c>
      <c r="F368" s="9">
        <v>3.5386477225528659E-4</v>
      </c>
    </row>
    <row r="369" spans="1:6">
      <c r="B369" t="s">
        <v>40</v>
      </c>
      <c r="C369" s="80">
        <v>1</v>
      </c>
      <c r="D369" s="25">
        <v>232000</v>
      </c>
      <c r="E369" s="9">
        <v>7.955449482895784E-4</v>
      </c>
      <c r="F369" s="9">
        <v>4.4137971593132517E-4</v>
      </c>
    </row>
    <row r="370" spans="1:6">
      <c r="C370" s="80"/>
      <c r="D370" s="25"/>
      <c r="E370" s="9"/>
      <c r="F370" s="9"/>
    </row>
    <row r="371" spans="1:6">
      <c r="A371" t="s">
        <v>471</v>
      </c>
      <c r="C371" s="80">
        <v>2</v>
      </c>
      <c r="D371" s="25">
        <v>551961</v>
      </c>
      <c r="E371" s="9">
        <v>1.5910898965791568E-3</v>
      </c>
      <c r="F371" s="9">
        <v>1.0501051266602163E-3</v>
      </c>
    </row>
    <row r="372" spans="1:6">
      <c r="B372" t="s">
        <v>42</v>
      </c>
      <c r="C372" s="80">
        <v>1</v>
      </c>
      <c r="D372" s="25">
        <v>247000</v>
      </c>
      <c r="E372" s="9">
        <v>7.955449482895784E-4</v>
      </c>
      <c r="F372" s="9">
        <v>4.6991719756481605E-4</v>
      </c>
    </row>
    <row r="373" spans="1:6">
      <c r="B373" t="s">
        <v>153</v>
      </c>
      <c r="C373" s="80">
        <v>1</v>
      </c>
      <c r="D373" s="25">
        <v>304961</v>
      </c>
      <c r="E373" s="9">
        <v>7.955449482895784E-4</v>
      </c>
      <c r="F373" s="9">
        <v>5.8018792909540024E-4</v>
      </c>
    </row>
    <row r="374" spans="1:6">
      <c r="C374" s="80"/>
      <c r="D374" s="25"/>
      <c r="E374" s="9"/>
      <c r="F374" s="9"/>
    </row>
    <row r="375" spans="1:6">
      <c r="A375" t="s">
        <v>472</v>
      </c>
      <c r="C375" s="80">
        <v>3</v>
      </c>
      <c r="D375" s="25">
        <v>1534163</v>
      </c>
      <c r="E375" s="9">
        <v>2.3866348448687352E-3</v>
      </c>
      <c r="F375" s="9">
        <v>2.9187432290187485E-3</v>
      </c>
    </row>
    <row r="376" spans="1:6">
      <c r="B376" t="s">
        <v>42</v>
      </c>
      <c r="C376" s="80">
        <v>2</v>
      </c>
      <c r="D376" s="25">
        <v>1522380</v>
      </c>
      <c r="E376" s="9">
        <v>1.5910898965791568E-3</v>
      </c>
      <c r="F376" s="9">
        <v>2.8963260859462534E-3</v>
      </c>
    </row>
    <row r="377" spans="1:6">
      <c r="B377" t="s">
        <v>40</v>
      </c>
      <c r="C377" s="80">
        <v>1</v>
      </c>
      <c r="D377" s="25">
        <v>11783</v>
      </c>
      <c r="E377" s="9">
        <v>7.955449482895784E-4</v>
      </c>
      <c r="F377" s="9">
        <v>2.2417143072494846E-5</v>
      </c>
    </row>
    <row r="378" spans="1:6">
      <c r="C378" s="80"/>
      <c r="D378" s="25"/>
      <c r="E378" s="9"/>
      <c r="F378" s="9"/>
    </row>
    <row r="379" spans="1:6">
      <c r="A379" t="s">
        <v>433</v>
      </c>
      <c r="C379" s="80">
        <v>40</v>
      </c>
      <c r="D379" s="25">
        <v>11080052</v>
      </c>
      <c r="E379" s="9">
        <v>3.1821797931583136E-2</v>
      </c>
      <c r="F379" s="9">
        <v>2.1079785363208238E-2</v>
      </c>
    </row>
    <row r="380" spans="1:6">
      <c r="B380" t="s">
        <v>42</v>
      </c>
      <c r="C380" s="80">
        <v>12</v>
      </c>
      <c r="D380" s="25">
        <v>3055466</v>
      </c>
      <c r="E380" s="9">
        <v>9.5465393794749408E-3</v>
      </c>
      <c r="F380" s="9">
        <v>5.8130203237837172E-3</v>
      </c>
    </row>
    <row r="381" spans="1:6">
      <c r="B381" t="s">
        <v>39</v>
      </c>
      <c r="C381" s="80">
        <v>4</v>
      </c>
      <c r="D381" s="25">
        <v>1176400</v>
      </c>
      <c r="E381" s="9">
        <v>3.1821797931583136E-3</v>
      </c>
      <c r="F381" s="9">
        <v>2.2380995595759094E-3</v>
      </c>
    </row>
    <row r="382" spans="1:6">
      <c r="B382" t="s">
        <v>41</v>
      </c>
      <c r="C382" s="80">
        <v>9</v>
      </c>
      <c r="D382" s="25">
        <v>2691391</v>
      </c>
      <c r="E382" s="9">
        <v>7.1599045346062056E-3</v>
      </c>
      <c r="F382" s="9">
        <v>5.120368082069505E-3</v>
      </c>
    </row>
    <row r="383" spans="1:6">
      <c r="B383" t="s">
        <v>40</v>
      </c>
      <c r="C383" s="80">
        <v>5</v>
      </c>
      <c r="D383" s="25">
        <v>1646824</v>
      </c>
      <c r="E383" s="9">
        <v>3.977724741447892E-3</v>
      </c>
      <c r="F383" s="9">
        <v>3.1330806435727961E-3</v>
      </c>
    </row>
    <row r="384" spans="1:6">
      <c r="B384" t="s">
        <v>153</v>
      </c>
      <c r="C384" s="80">
        <v>8</v>
      </c>
      <c r="D384" s="25">
        <v>2022171</v>
      </c>
      <c r="E384" s="9">
        <v>6.3643595863166272E-3</v>
      </c>
      <c r="F384" s="9">
        <v>3.8471778514851886E-3</v>
      </c>
    </row>
    <row r="385" spans="1:6">
      <c r="B385" t="s">
        <v>171</v>
      </c>
      <c r="C385" s="80">
        <v>2</v>
      </c>
      <c r="D385" s="25">
        <v>487800</v>
      </c>
      <c r="E385" s="9">
        <v>1.5910898965791568E-3</v>
      </c>
      <c r="F385" s="9">
        <v>9.2803890272112252E-4</v>
      </c>
    </row>
    <row r="386" spans="1:6">
      <c r="C386" s="80"/>
      <c r="D386" s="25"/>
      <c r="E386" s="9"/>
      <c r="F386" s="9"/>
    </row>
    <row r="387" spans="1:6">
      <c r="A387" t="s">
        <v>298</v>
      </c>
      <c r="C387" s="80">
        <v>1</v>
      </c>
      <c r="D387" s="25">
        <v>228750</v>
      </c>
      <c r="E387" s="9">
        <v>7.955449482895784E-4</v>
      </c>
      <c r="F387" s="9">
        <v>4.3519659491073547E-4</v>
      </c>
    </row>
    <row r="388" spans="1:6">
      <c r="B388" t="s">
        <v>42</v>
      </c>
      <c r="C388" s="80">
        <v>1</v>
      </c>
      <c r="D388" s="25">
        <v>228750</v>
      </c>
      <c r="E388" s="9">
        <v>7.955449482895784E-4</v>
      </c>
      <c r="F388" s="9">
        <v>4.3519659491073547E-4</v>
      </c>
    </row>
    <row r="389" spans="1:6">
      <c r="C389" s="80"/>
      <c r="D389" s="25"/>
      <c r="E389" s="9"/>
      <c r="F389" s="9"/>
    </row>
    <row r="390" spans="1:6">
      <c r="A390" t="s">
        <v>543</v>
      </c>
      <c r="C390" s="80">
        <v>1</v>
      </c>
      <c r="D390" s="25">
        <v>312500</v>
      </c>
      <c r="E390" s="9">
        <v>7.955449482895784E-4</v>
      </c>
      <c r="F390" s="9">
        <v>5.9453086736439278E-4</v>
      </c>
    </row>
    <row r="391" spans="1:6">
      <c r="B391" t="s">
        <v>42</v>
      </c>
      <c r="C391" s="80">
        <v>1</v>
      </c>
      <c r="D391" s="25">
        <v>312500</v>
      </c>
      <c r="E391" s="9">
        <v>7.955449482895784E-4</v>
      </c>
      <c r="F391" s="9">
        <v>5.9453086736439278E-4</v>
      </c>
    </row>
    <row r="392" spans="1:6">
      <c r="C392" s="80"/>
      <c r="D392" s="25"/>
      <c r="E392" s="9"/>
      <c r="F392" s="9"/>
    </row>
    <row r="393" spans="1:6">
      <c r="A393" t="s">
        <v>549</v>
      </c>
      <c r="C393" s="80">
        <v>1</v>
      </c>
      <c r="D393" s="25">
        <v>100000</v>
      </c>
      <c r="E393" s="9">
        <v>7.955449482895784E-4</v>
      </c>
      <c r="F393" s="9">
        <v>1.9024987755660567E-4</v>
      </c>
    </row>
    <row r="394" spans="1:6">
      <c r="B394" t="s">
        <v>42</v>
      </c>
      <c r="C394" s="80">
        <v>1</v>
      </c>
      <c r="D394" s="25">
        <v>100000</v>
      </c>
      <c r="E394" s="9">
        <v>7.955449482895784E-4</v>
      </c>
      <c r="F394" s="9">
        <v>1.9024987755660567E-4</v>
      </c>
    </row>
    <row r="395" spans="1:6">
      <c r="C395" s="80"/>
      <c r="D395" s="25"/>
      <c r="E395" s="9"/>
      <c r="F395" s="9"/>
    </row>
    <row r="396" spans="1:6">
      <c r="A396" t="s">
        <v>338</v>
      </c>
      <c r="C396" s="80">
        <v>2</v>
      </c>
      <c r="D396" s="25">
        <v>10649830</v>
      </c>
      <c r="E396" s="9">
        <v>1.5910898965791568E-3</v>
      </c>
      <c r="F396" s="9">
        <v>2.0261288534986658E-2</v>
      </c>
    </row>
    <row r="397" spans="1:6">
      <c r="B397" t="s">
        <v>42</v>
      </c>
      <c r="C397" s="80">
        <v>1</v>
      </c>
      <c r="D397" s="25">
        <v>9120000</v>
      </c>
      <c r="E397" s="9">
        <v>7.955449482895784E-4</v>
      </c>
      <c r="F397" s="9">
        <v>1.7350788833162437E-2</v>
      </c>
    </row>
    <row r="398" spans="1:6">
      <c r="B398" t="s">
        <v>39</v>
      </c>
      <c r="C398" s="80">
        <v>1</v>
      </c>
      <c r="D398" s="25">
        <v>1529830</v>
      </c>
      <c r="E398" s="9">
        <v>7.955449482895784E-4</v>
      </c>
      <c r="F398" s="9">
        <v>2.9104997018242207E-3</v>
      </c>
    </row>
    <row r="399" spans="1:6">
      <c r="C399" s="80"/>
      <c r="D399" s="25"/>
      <c r="E399" s="9"/>
      <c r="F399" s="9"/>
    </row>
    <row r="400" spans="1:6">
      <c r="A400" t="s">
        <v>447</v>
      </c>
      <c r="C400" s="80">
        <v>1</v>
      </c>
      <c r="D400" s="25">
        <v>960000</v>
      </c>
      <c r="E400" s="9">
        <v>7.955449482895784E-4</v>
      </c>
      <c r="F400" s="9">
        <v>1.8263988245434146E-3</v>
      </c>
    </row>
    <row r="401" spans="1:6">
      <c r="B401" t="s">
        <v>42</v>
      </c>
      <c r="C401" s="80">
        <v>1</v>
      </c>
      <c r="D401" s="25">
        <v>960000</v>
      </c>
      <c r="E401" s="9">
        <v>7.955449482895784E-4</v>
      </c>
      <c r="F401" s="9">
        <v>1.8263988245434146E-3</v>
      </c>
    </row>
    <row r="402" spans="1:6">
      <c r="C402" s="80"/>
      <c r="D402" s="25"/>
      <c r="E402" s="9"/>
      <c r="F402" s="9"/>
    </row>
    <row r="403" spans="1:6">
      <c r="A403" t="s">
        <v>335</v>
      </c>
      <c r="C403" s="80">
        <v>1</v>
      </c>
      <c r="D403" s="25">
        <v>165000</v>
      </c>
      <c r="E403" s="9">
        <v>7.955449482895784E-4</v>
      </c>
      <c r="F403" s="9">
        <v>3.1391229796839937E-4</v>
      </c>
    </row>
    <row r="404" spans="1:6">
      <c r="B404" t="s">
        <v>42</v>
      </c>
      <c r="C404" s="80">
        <v>1</v>
      </c>
      <c r="D404" s="25">
        <v>165000</v>
      </c>
      <c r="E404" s="9">
        <v>7.955449482895784E-4</v>
      </c>
      <c r="F404" s="9">
        <v>3.1391229796839937E-4</v>
      </c>
    </row>
    <row r="405" spans="1:6">
      <c r="C405" s="80"/>
      <c r="D405" s="25"/>
      <c r="E405" s="9"/>
      <c r="F405" s="9"/>
    </row>
    <row r="406" spans="1:6">
      <c r="A406" t="s">
        <v>348</v>
      </c>
      <c r="C406" s="80">
        <v>1</v>
      </c>
      <c r="D406" s="25">
        <v>110000</v>
      </c>
      <c r="E406" s="9">
        <v>7.955449482895784E-4</v>
      </c>
      <c r="F406" s="9">
        <v>2.0927486531226625E-4</v>
      </c>
    </row>
    <row r="407" spans="1:6">
      <c r="B407" t="s">
        <v>42</v>
      </c>
      <c r="C407" s="80">
        <v>1</v>
      </c>
      <c r="D407" s="25">
        <v>110000</v>
      </c>
      <c r="E407" s="9">
        <v>7.955449482895784E-4</v>
      </c>
      <c r="F407" s="9">
        <v>2.0927486531226625E-4</v>
      </c>
    </row>
    <row r="408" spans="1:6">
      <c r="C408" s="80"/>
      <c r="D408" s="25"/>
      <c r="E408" s="9"/>
      <c r="F408" s="9"/>
    </row>
    <row r="409" spans="1:6">
      <c r="A409" t="s">
        <v>509</v>
      </c>
      <c r="C409" s="80">
        <v>1</v>
      </c>
      <c r="D409" s="25">
        <v>1180000</v>
      </c>
      <c r="E409" s="9">
        <v>7.955449482895784E-4</v>
      </c>
      <c r="F409" s="9">
        <v>2.2449485551679469E-3</v>
      </c>
    </row>
    <row r="410" spans="1:6">
      <c r="B410" t="s">
        <v>42</v>
      </c>
      <c r="C410" s="80">
        <v>1</v>
      </c>
      <c r="D410" s="25">
        <v>1180000</v>
      </c>
      <c r="E410" s="9">
        <v>7.955449482895784E-4</v>
      </c>
      <c r="F410" s="9">
        <v>2.2449485551679469E-3</v>
      </c>
    </row>
    <row r="411" spans="1:6">
      <c r="C411" s="80"/>
      <c r="D411" s="25"/>
      <c r="E411" s="9"/>
      <c r="F411" s="9"/>
    </row>
    <row r="412" spans="1:6">
      <c r="A412" t="s">
        <v>547</v>
      </c>
      <c r="C412" s="80">
        <v>1</v>
      </c>
      <c r="D412" s="25">
        <v>327585</v>
      </c>
      <c r="E412" s="9">
        <v>7.955449482895784E-4</v>
      </c>
      <c r="F412" s="9">
        <v>6.2323006139380671E-4</v>
      </c>
    </row>
    <row r="413" spans="1:6">
      <c r="B413" t="s">
        <v>42</v>
      </c>
      <c r="C413" s="80">
        <v>1</v>
      </c>
      <c r="D413" s="25">
        <v>327585</v>
      </c>
      <c r="E413" s="9">
        <v>7.955449482895784E-4</v>
      </c>
      <c r="F413" s="9">
        <v>6.2323006139380671E-4</v>
      </c>
    </row>
    <row r="414" spans="1:6">
      <c r="C414" s="80"/>
      <c r="D414" s="25"/>
      <c r="E414" s="9"/>
      <c r="F414" s="9"/>
    </row>
    <row r="415" spans="1:6">
      <c r="A415" t="s">
        <v>451</v>
      </c>
      <c r="C415" s="80">
        <v>22</v>
      </c>
      <c r="D415" s="25">
        <v>7312255</v>
      </c>
      <c r="E415" s="9">
        <v>1.7501988862370723E-2</v>
      </c>
      <c r="F415" s="9">
        <v>1.3911556184126777E-2</v>
      </c>
    </row>
    <row r="416" spans="1:6">
      <c r="B416" t="s">
        <v>42</v>
      </c>
      <c r="C416" s="80">
        <v>1</v>
      </c>
      <c r="D416" s="25">
        <v>394000</v>
      </c>
      <c r="E416" s="9">
        <v>7.955449482895784E-4</v>
      </c>
      <c r="F416" s="9">
        <v>7.495845175730264E-4</v>
      </c>
    </row>
    <row r="417" spans="1:6">
      <c r="B417" t="s">
        <v>39</v>
      </c>
      <c r="C417" s="80">
        <v>14</v>
      </c>
      <c r="D417" s="25">
        <v>4658900</v>
      </c>
      <c r="E417" s="9">
        <v>1.1137629276054098E-2</v>
      </c>
      <c r="F417" s="9">
        <v>8.8635515454847016E-3</v>
      </c>
    </row>
    <row r="418" spans="1:6">
      <c r="B418" t="s">
        <v>41</v>
      </c>
      <c r="C418" s="80">
        <v>1</v>
      </c>
      <c r="D418" s="25">
        <v>380000</v>
      </c>
      <c r="E418" s="9">
        <v>7.955449482895784E-4</v>
      </c>
      <c r="F418" s="9">
        <v>7.2294953471510159E-4</v>
      </c>
    </row>
    <row r="419" spans="1:6">
      <c r="B419" t="s">
        <v>57</v>
      </c>
      <c r="C419" s="80">
        <v>1</v>
      </c>
      <c r="D419" s="25">
        <v>311355</v>
      </c>
      <c r="E419" s="9">
        <v>7.955449482895784E-4</v>
      </c>
      <c r="F419" s="9">
        <v>5.9235250626636963E-4</v>
      </c>
    </row>
    <row r="420" spans="1:6">
      <c r="B420" t="s">
        <v>40</v>
      </c>
      <c r="C420" s="80">
        <v>3</v>
      </c>
      <c r="D420" s="25">
        <v>1020000</v>
      </c>
      <c r="E420" s="9">
        <v>2.3866348448687352E-3</v>
      </c>
      <c r="F420" s="9">
        <v>1.9405487510773779E-3</v>
      </c>
    </row>
    <row r="421" spans="1:6">
      <c r="B421" t="s">
        <v>153</v>
      </c>
      <c r="C421" s="80">
        <v>2</v>
      </c>
      <c r="D421" s="25">
        <v>548000</v>
      </c>
      <c r="E421" s="9">
        <v>1.5910898965791568E-3</v>
      </c>
      <c r="F421" s="9">
        <v>1.0425693290101992E-3</v>
      </c>
    </row>
    <row r="422" spans="1:6">
      <c r="C422" s="80"/>
      <c r="D422" s="25"/>
      <c r="E422" s="9"/>
      <c r="F422" s="9"/>
    </row>
    <row r="423" spans="1:6">
      <c r="A423" t="s">
        <v>469</v>
      </c>
      <c r="C423" s="80">
        <v>5</v>
      </c>
      <c r="D423" s="25">
        <v>1751918</v>
      </c>
      <c r="E423" s="9">
        <v>3.977724741447892E-3</v>
      </c>
      <c r="F423" s="9">
        <v>3.3330218498921352E-3</v>
      </c>
    </row>
    <row r="424" spans="1:6">
      <c r="B424" t="s">
        <v>42</v>
      </c>
      <c r="C424" s="80">
        <v>1</v>
      </c>
      <c r="D424" s="25">
        <v>508918</v>
      </c>
      <c r="E424" s="9">
        <v>7.955449482895784E-4</v>
      </c>
      <c r="F424" s="9">
        <v>9.682158718635265E-4</v>
      </c>
    </row>
    <row r="425" spans="1:6">
      <c r="B425" t="s">
        <v>39</v>
      </c>
      <c r="C425" s="80">
        <v>1</v>
      </c>
      <c r="D425" s="25">
        <v>395000</v>
      </c>
      <c r="E425" s="9">
        <v>7.955449482895784E-4</v>
      </c>
      <c r="F425" s="9">
        <v>7.5148701634859241E-4</v>
      </c>
    </row>
    <row r="426" spans="1:6">
      <c r="B426" t="s">
        <v>41</v>
      </c>
      <c r="C426" s="80">
        <v>2</v>
      </c>
      <c r="D426" s="25">
        <v>448000</v>
      </c>
      <c r="E426" s="9">
        <v>1.5910898965791568E-3</v>
      </c>
      <c r="F426" s="9">
        <v>8.523194514535934E-4</v>
      </c>
    </row>
    <row r="427" spans="1:6">
      <c r="B427" t="s">
        <v>40</v>
      </c>
      <c r="C427" s="80">
        <v>1</v>
      </c>
      <c r="D427" s="25">
        <v>400000</v>
      </c>
      <c r="E427" s="9">
        <v>7.955449482895784E-4</v>
      </c>
      <c r="F427" s="9">
        <v>7.6099951022642269E-4</v>
      </c>
    </row>
    <row r="428" spans="1:6">
      <c r="C428" s="80"/>
      <c r="D428" s="25"/>
      <c r="E428" s="9"/>
      <c r="F428" s="9"/>
    </row>
    <row r="429" spans="1:6">
      <c r="A429" t="s">
        <v>574</v>
      </c>
      <c r="C429" s="80">
        <v>1</v>
      </c>
      <c r="D429" s="25">
        <v>263800</v>
      </c>
      <c r="E429" s="9">
        <v>7.955449482895784E-4</v>
      </c>
      <c r="F429" s="9">
        <v>5.0187917699432577E-4</v>
      </c>
    </row>
    <row r="430" spans="1:6">
      <c r="B430" t="s">
        <v>42</v>
      </c>
      <c r="C430" s="80">
        <v>1</v>
      </c>
      <c r="D430" s="25">
        <v>263800</v>
      </c>
      <c r="E430" s="9">
        <v>7.955449482895784E-4</v>
      </c>
      <c r="F430" s="9">
        <v>5.0187917699432577E-4</v>
      </c>
    </row>
    <row r="431" spans="1:6">
      <c r="C431" s="80"/>
      <c r="D431" s="25"/>
      <c r="E431" s="9"/>
      <c r="F431" s="9"/>
    </row>
    <row r="432" spans="1:6">
      <c r="A432" t="s">
        <v>502</v>
      </c>
      <c r="C432" s="80">
        <v>1</v>
      </c>
      <c r="D432" s="25">
        <v>295075</v>
      </c>
      <c r="E432" s="9">
        <v>7.955449482895784E-4</v>
      </c>
      <c r="F432" s="9">
        <v>5.6137982620015417E-4</v>
      </c>
    </row>
    <row r="433" spans="1:6">
      <c r="B433" t="s">
        <v>42</v>
      </c>
      <c r="C433" s="80">
        <v>1</v>
      </c>
      <c r="D433" s="25">
        <v>295075</v>
      </c>
      <c r="E433" s="9">
        <v>7.955449482895784E-4</v>
      </c>
      <c r="F433" s="9">
        <v>5.6137982620015417E-4</v>
      </c>
    </row>
    <row r="434" spans="1:6">
      <c r="C434" s="80"/>
      <c r="D434" s="25"/>
      <c r="E434" s="9"/>
      <c r="F434" s="9"/>
    </row>
    <row r="435" spans="1:6">
      <c r="A435" t="s">
        <v>386</v>
      </c>
      <c r="C435" s="80">
        <v>3</v>
      </c>
      <c r="D435" s="25">
        <v>712300</v>
      </c>
      <c r="E435" s="9">
        <v>2.3866348448687352E-3</v>
      </c>
      <c r="F435" s="9">
        <v>1.3551498778357023E-3</v>
      </c>
    </row>
    <row r="436" spans="1:6">
      <c r="B436" t="s">
        <v>42</v>
      </c>
      <c r="C436" s="80">
        <v>1</v>
      </c>
      <c r="D436" s="25">
        <v>96000</v>
      </c>
      <c r="E436" s="9">
        <v>7.955449482895784E-4</v>
      </c>
      <c r="F436" s="9">
        <v>1.8263988245434146E-4</v>
      </c>
    </row>
    <row r="437" spans="1:6">
      <c r="B437" t="s">
        <v>41</v>
      </c>
      <c r="C437" s="80">
        <v>1</v>
      </c>
      <c r="D437" s="25">
        <v>303000</v>
      </c>
      <c r="E437" s="9">
        <v>7.955449482895784E-4</v>
      </c>
      <c r="F437" s="9">
        <v>5.7645712899651524E-4</v>
      </c>
    </row>
    <row r="438" spans="1:6">
      <c r="B438" t="s">
        <v>153</v>
      </c>
      <c r="C438" s="80">
        <v>1</v>
      </c>
      <c r="D438" s="25">
        <v>313300</v>
      </c>
      <c r="E438" s="9">
        <v>7.955449482895784E-4</v>
      </c>
      <c r="F438" s="9">
        <v>5.9605286638484561E-4</v>
      </c>
    </row>
    <row r="439" spans="1:6">
      <c r="C439" s="80"/>
      <c r="D439" s="25"/>
      <c r="E439" s="9"/>
      <c r="F439" s="9"/>
    </row>
    <row r="440" spans="1:6">
      <c r="A440" t="s">
        <v>308</v>
      </c>
      <c r="C440" s="80">
        <v>2</v>
      </c>
      <c r="D440" s="25">
        <v>788000</v>
      </c>
      <c r="E440" s="9">
        <v>1.5910898965791568E-3</v>
      </c>
      <c r="F440" s="9">
        <v>1.4991690351460528E-3</v>
      </c>
    </row>
    <row r="441" spans="1:6">
      <c r="B441" t="s">
        <v>42</v>
      </c>
      <c r="C441" s="80">
        <v>2</v>
      </c>
      <c r="D441" s="25">
        <v>788000</v>
      </c>
      <c r="E441" s="9">
        <v>1.5910898965791568E-3</v>
      </c>
      <c r="F441" s="9">
        <v>1.4991690351460528E-3</v>
      </c>
    </row>
    <row r="442" spans="1:6">
      <c r="C442" s="80"/>
      <c r="D442" s="25"/>
      <c r="E442" s="9"/>
      <c r="F442" s="9"/>
    </row>
    <row r="443" spans="1:6">
      <c r="A443" t="s">
        <v>618</v>
      </c>
      <c r="C443" s="80">
        <v>2</v>
      </c>
      <c r="D443" s="25">
        <v>564500</v>
      </c>
      <c r="E443" s="9">
        <v>1.5910898965791568E-3</v>
      </c>
      <c r="F443" s="9">
        <v>1.0739605588070392E-3</v>
      </c>
    </row>
    <row r="444" spans="1:6">
      <c r="B444" t="s">
        <v>39</v>
      </c>
      <c r="C444" s="80">
        <v>1</v>
      </c>
      <c r="D444" s="25">
        <v>231500</v>
      </c>
      <c r="E444" s="9">
        <v>7.955449482895784E-4</v>
      </c>
      <c r="F444" s="9">
        <v>4.4042846654354217E-4</v>
      </c>
    </row>
    <row r="445" spans="1:6">
      <c r="B445" t="s">
        <v>40</v>
      </c>
      <c r="C445" s="80">
        <v>1</v>
      </c>
      <c r="D445" s="25">
        <v>333000</v>
      </c>
      <c r="E445" s="9">
        <v>7.955449482895784E-4</v>
      </c>
      <c r="F445" s="9">
        <v>6.3353209226349688E-4</v>
      </c>
    </row>
    <row r="446" spans="1:6">
      <c r="C446" s="80"/>
      <c r="D446" s="25"/>
      <c r="E446" s="9"/>
      <c r="F446" s="9"/>
    </row>
    <row r="447" spans="1:6">
      <c r="A447" t="s">
        <v>610</v>
      </c>
      <c r="C447" s="80">
        <v>1</v>
      </c>
      <c r="D447" s="25">
        <v>199800</v>
      </c>
      <c r="E447" s="9">
        <v>7.955449482895784E-4</v>
      </c>
      <c r="F447" s="9">
        <v>3.8011925535809816E-4</v>
      </c>
    </row>
    <row r="448" spans="1:6">
      <c r="B448" t="s">
        <v>39</v>
      </c>
      <c r="C448" s="80">
        <v>1</v>
      </c>
      <c r="D448" s="25">
        <v>199800</v>
      </c>
      <c r="E448" s="9">
        <v>7.955449482895784E-4</v>
      </c>
      <c r="F448" s="9">
        <v>3.8011925535809816E-4</v>
      </c>
    </row>
    <row r="449" spans="1:6">
      <c r="C449" s="80"/>
      <c r="D449" s="25"/>
      <c r="E449" s="9"/>
      <c r="F449" s="9"/>
    </row>
    <row r="450" spans="1:6">
      <c r="A450" t="s">
        <v>739</v>
      </c>
      <c r="C450" s="80">
        <v>10</v>
      </c>
      <c r="D450" s="25">
        <v>3336053</v>
      </c>
      <c r="E450" s="9">
        <v>7.955449482895784E-3</v>
      </c>
      <c r="F450" s="9">
        <v>6.3468367477234706E-3</v>
      </c>
    </row>
    <row r="451" spans="1:6">
      <c r="B451" t="s">
        <v>39</v>
      </c>
      <c r="C451" s="80">
        <v>6</v>
      </c>
      <c r="D451" s="25">
        <v>1937453</v>
      </c>
      <c r="E451" s="9">
        <v>4.7732696897374704E-3</v>
      </c>
      <c r="F451" s="9">
        <v>3.6860019602167832E-3</v>
      </c>
    </row>
    <row r="452" spans="1:6">
      <c r="B452" t="s">
        <v>153</v>
      </c>
      <c r="C452" s="80">
        <v>4</v>
      </c>
      <c r="D452" s="25">
        <v>1398600</v>
      </c>
      <c r="E452" s="9">
        <v>3.1821797931583136E-3</v>
      </c>
      <c r="F452" s="9">
        <v>2.660834787506687E-3</v>
      </c>
    </row>
    <row r="453" spans="1:6">
      <c r="C453" s="80"/>
      <c r="D453" s="25"/>
      <c r="E453" s="9"/>
      <c r="F453" s="9"/>
    </row>
    <row r="454" spans="1:6">
      <c r="A454" t="s">
        <v>616</v>
      </c>
      <c r="C454" s="80">
        <v>1</v>
      </c>
      <c r="D454" s="25">
        <v>42000</v>
      </c>
      <c r="E454" s="9">
        <v>7.955449482895784E-4</v>
      </c>
      <c r="F454" s="9">
        <v>7.9904948573774392E-5</v>
      </c>
    </row>
    <row r="455" spans="1:6">
      <c r="B455" t="s">
        <v>39</v>
      </c>
      <c r="C455" s="80">
        <v>1</v>
      </c>
      <c r="D455" s="25">
        <v>42000</v>
      </c>
      <c r="E455" s="9">
        <v>7.955449482895784E-4</v>
      </c>
      <c r="F455" s="9">
        <v>7.9904948573774392E-5</v>
      </c>
    </row>
    <row r="456" spans="1:6">
      <c r="C456" s="80"/>
      <c r="D456" s="25"/>
      <c r="E456" s="9"/>
      <c r="F456" s="9"/>
    </row>
    <row r="457" spans="1:6">
      <c r="A457" t="s">
        <v>622</v>
      </c>
      <c r="C457" s="80">
        <v>1</v>
      </c>
      <c r="D457" s="25">
        <v>460000</v>
      </c>
      <c r="E457" s="9">
        <v>7.955449482895784E-4</v>
      </c>
      <c r="F457" s="9">
        <v>8.7514943676038608E-4</v>
      </c>
    </row>
    <row r="458" spans="1:6">
      <c r="B458" t="s">
        <v>39</v>
      </c>
      <c r="C458" s="80">
        <v>1</v>
      </c>
      <c r="D458" s="25">
        <v>460000</v>
      </c>
      <c r="E458" s="9">
        <v>7.955449482895784E-4</v>
      </c>
      <c r="F458" s="9">
        <v>8.7514943676038608E-4</v>
      </c>
    </row>
    <row r="459" spans="1:6">
      <c r="C459" s="80"/>
      <c r="D459" s="25"/>
      <c r="E459" s="9"/>
      <c r="F459" s="9"/>
    </row>
    <row r="460" spans="1:6">
      <c r="A460" t="s">
        <v>634</v>
      </c>
      <c r="C460" s="80">
        <v>1</v>
      </c>
      <c r="D460" s="25">
        <v>805000</v>
      </c>
      <c r="E460" s="9">
        <v>7.955449482895784E-4</v>
      </c>
      <c r="F460" s="9">
        <v>1.5315115143306756E-3</v>
      </c>
    </row>
    <row r="461" spans="1:6">
      <c r="B461" t="s">
        <v>39</v>
      </c>
      <c r="C461" s="80">
        <v>1</v>
      </c>
      <c r="D461" s="25">
        <v>805000</v>
      </c>
      <c r="E461" s="9">
        <v>7.955449482895784E-4</v>
      </c>
      <c r="F461" s="9">
        <v>1.5315115143306756E-3</v>
      </c>
    </row>
    <row r="462" spans="1:6">
      <c r="C462" s="80"/>
      <c r="D462" s="25"/>
      <c r="E462" s="9"/>
      <c r="F462" s="9"/>
    </row>
    <row r="463" spans="1:6">
      <c r="A463" t="s">
        <v>813</v>
      </c>
      <c r="C463" s="80">
        <v>1</v>
      </c>
      <c r="D463" s="25">
        <v>441800</v>
      </c>
      <c r="E463" s="9">
        <v>7.955449482895784E-4</v>
      </c>
      <c r="F463" s="9">
        <v>8.4052395904508394E-4</v>
      </c>
    </row>
    <row r="464" spans="1:6">
      <c r="B464" t="s">
        <v>39</v>
      </c>
      <c r="C464" s="80">
        <v>1</v>
      </c>
      <c r="D464" s="25">
        <v>441800</v>
      </c>
      <c r="E464" s="9">
        <v>7.955449482895784E-4</v>
      </c>
      <c r="F464" s="9">
        <v>8.4052395904508394E-4</v>
      </c>
    </row>
    <row r="465" spans="1:6">
      <c r="C465" s="80"/>
      <c r="D465" s="25"/>
      <c r="E465" s="9"/>
      <c r="F465" s="9"/>
    </row>
    <row r="466" spans="1:6">
      <c r="A466" t="s">
        <v>863</v>
      </c>
      <c r="C466" s="80">
        <v>1</v>
      </c>
      <c r="D466" s="25">
        <v>477285</v>
      </c>
      <c r="E466" s="9">
        <v>7.955449482895784E-4</v>
      </c>
      <c r="F466" s="9">
        <v>9.0803412809604544E-4</v>
      </c>
    </row>
    <row r="467" spans="1:6">
      <c r="B467" t="s">
        <v>39</v>
      </c>
      <c r="C467" s="80">
        <v>1</v>
      </c>
      <c r="D467" s="25">
        <v>477285</v>
      </c>
      <c r="E467" s="9">
        <v>7.955449482895784E-4</v>
      </c>
      <c r="F467" s="9">
        <v>9.0803412809604544E-4</v>
      </c>
    </row>
    <row r="468" spans="1:6">
      <c r="C468" s="80"/>
      <c r="D468" s="25"/>
      <c r="E468" s="9"/>
      <c r="F468" s="9"/>
    </row>
    <row r="469" spans="1:6">
      <c r="A469" t="s">
        <v>782</v>
      </c>
      <c r="C469" s="80">
        <v>1</v>
      </c>
      <c r="D469" s="25">
        <v>271000</v>
      </c>
      <c r="E469" s="9">
        <v>7.955449482895784E-4</v>
      </c>
      <c r="F469" s="9">
        <v>5.1557716817840135E-4</v>
      </c>
    </row>
    <row r="470" spans="1:6">
      <c r="B470" t="s">
        <v>39</v>
      </c>
      <c r="C470" s="80">
        <v>1</v>
      </c>
      <c r="D470" s="25">
        <v>271000</v>
      </c>
      <c r="E470" s="9">
        <v>7.955449482895784E-4</v>
      </c>
      <c r="F470" s="9">
        <v>5.1557716817840135E-4</v>
      </c>
    </row>
    <row r="471" spans="1:6">
      <c r="C471" s="80"/>
      <c r="D471" s="25"/>
      <c r="E471" s="9"/>
      <c r="F471" s="9"/>
    </row>
    <row r="472" spans="1:6">
      <c r="A472" t="s">
        <v>686</v>
      </c>
      <c r="C472" s="80">
        <v>5</v>
      </c>
      <c r="D472" s="25">
        <v>1715500</v>
      </c>
      <c r="E472" s="9">
        <v>3.977724741447892E-3</v>
      </c>
      <c r="F472" s="9">
        <v>3.2637366494835704E-3</v>
      </c>
    </row>
    <row r="473" spans="1:6">
      <c r="B473" t="s">
        <v>39</v>
      </c>
      <c r="C473" s="80">
        <v>1</v>
      </c>
      <c r="D473" s="25">
        <v>409000</v>
      </c>
      <c r="E473" s="9">
        <v>7.955449482895784E-4</v>
      </c>
      <c r="F473" s="9">
        <v>7.7812199920651722E-4</v>
      </c>
    </row>
    <row r="474" spans="1:6">
      <c r="B474" t="s">
        <v>57</v>
      </c>
      <c r="C474" s="80">
        <v>1</v>
      </c>
      <c r="D474" s="25">
        <v>430000</v>
      </c>
      <c r="E474" s="9">
        <v>7.955449482895784E-4</v>
      </c>
      <c r="F474" s="9">
        <v>8.1807447349340444E-4</v>
      </c>
    </row>
    <row r="475" spans="1:6">
      <c r="B475" t="s">
        <v>153</v>
      </c>
      <c r="C475" s="80">
        <v>2</v>
      </c>
      <c r="D475" s="25">
        <v>507000</v>
      </c>
      <c r="E475" s="9">
        <v>1.5910898965791568E-3</v>
      </c>
      <c r="F475" s="9">
        <v>9.6456687921199079E-4</v>
      </c>
    </row>
    <row r="476" spans="1:6">
      <c r="B476" t="s">
        <v>171</v>
      </c>
      <c r="C476" s="80">
        <v>1</v>
      </c>
      <c r="D476" s="25">
        <v>369500</v>
      </c>
      <c r="E476" s="9">
        <v>7.955449482895784E-4</v>
      </c>
      <c r="F476" s="9">
        <v>7.0297329757165804E-4</v>
      </c>
    </row>
    <row r="477" spans="1:6">
      <c r="C477" s="80"/>
      <c r="D477" s="25"/>
      <c r="E477" s="9"/>
      <c r="F477" s="9"/>
    </row>
    <row r="478" spans="1:6">
      <c r="A478" t="s">
        <v>612</v>
      </c>
      <c r="C478" s="80">
        <v>13</v>
      </c>
      <c r="D478" s="25">
        <v>4536700</v>
      </c>
      <c r="E478" s="9">
        <v>1.0342084327764518E-2</v>
      </c>
      <c r="F478" s="9">
        <v>8.6310661951105299E-3</v>
      </c>
    </row>
    <row r="479" spans="1:6">
      <c r="B479" t="s">
        <v>39</v>
      </c>
      <c r="C479" s="80">
        <v>3</v>
      </c>
      <c r="D479" s="25">
        <v>1055850</v>
      </c>
      <c r="E479" s="9">
        <v>2.3866348448687352E-3</v>
      </c>
      <c r="F479" s="9">
        <v>2.0087533321814211E-3</v>
      </c>
    </row>
    <row r="480" spans="1:6">
      <c r="B480" t="s">
        <v>41</v>
      </c>
      <c r="C480" s="80">
        <v>2</v>
      </c>
      <c r="D480" s="25">
        <v>697000</v>
      </c>
      <c r="E480" s="9">
        <v>1.5910898965791568E-3</v>
      </c>
      <c r="F480" s="9">
        <v>1.3260416465695416E-3</v>
      </c>
    </row>
    <row r="481" spans="1:6">
      <c r="B481" t="s">
        <v>57</v>
      </c>
      <c r="C481" s="80">
        <v>1</v>
      </c>
      <c r="D481" s="25">
        <v>334600</v>
      </c>
      <c r="E481" s="9">
        <v>7.955449482895784E-4</v>
      </c>
      <c r="F481" s="9">
        <v>6.3657609030440265E-4</v>
      </c>
    </row>
    <row r="482" spans="1:6">
      <c r="B482" t="s">
        <v>40</v>
      </c>
      <c r="C482" s="80">
        <v>2</v>
      </c>
      <c r="D482" s="25">
        <v>841750</v>
      </c>
      <c r="E482" s="9">
        <v>1.5910898965791568E-3</v>
      </c>
      <c r="F482" s="9">
        <v>1.6014283443327284E-3</v>
      </c>
    </row>
    <row r="483" spans="1:6">
      <c r="B483" t="s">
        <v>171</v>
      </c>
      <c r="C483" s="80">
        <v>5</v>
      </c>
      <c r="D483" s="25">
        <v>1607500</v>
      </c>
      <c r="E483" s="9">
        <v>3.977724741447892E-3</v>
      </c>
      <c r="F483" s="9">
        <v>3.0582667817224364E-3</v>
      </c>
    </row>
    <row r="484" spans="1:6">
      <c r="C484" s="80"/>
      <c r="D484" s="25"/>
      <c r="E484" s="9"/>
      <c r="F484" s="9"/>
    </row>
    <row r="485" spans="1:6">
      <c r="A485" t="s">
        <v>726</v>
      </c>
      <c r="C485" s="80">
        <v>2</v>
      </c>
      <c r="D485" s="25">
        <v>712131</v>
      </c>
      <c r="E485" s="9">
        <v>1.5910898965791568E-3</v>
      </c>
      <c r="F485" s="9">
        <v>1.3548283555426316E-3</v>
      </c>
    </row>
    <row r="486" spans="1:6">
      <c r="B486" t="s">
        <v>39</v>
      </c>
      <c r="C486" s="80">
        <v>2</v>
      </c>
      <c r="D486" s="25">
        <v>712131</v>
      </c>
      <c r="E486" s="9">
        <v>1.5910898965791568E-3</v>
      </c>
      <c r="F486" s="9">
        <v>1.3548283555426316E-3</v>
      </c>
    </row>
    <row r="487" spans="1:6">
      <c r="C487" s="80"/>
      <c r="D487" s="25"/>
      <c r="E487" s="9"/>
      <c r="F487" s="9"/>
    </row>
    <row r="488" spans="1:6">
      <c r="A488" t="s">
        <v>777</v>
      </c>
      <c r="C488" s="80">
        <v>1</v>
      </c>
      <c r="D488" s="25">
        <v>249999</v>
      </c>
      <c r="E488" s="9">
        <v>7.955449482895784E-4</v>
      </c>
      <c r="F488" s="9">
        <v>4.7562279139273865E-4</v>
      </c>
    </row>
    <row r="489" spans="1:6">
      <c r="B489" t="s">
        <v>39</v>
      </c>
      <c r="C489" s="80">
        <v>1</v>
      </c>
      <c r="D489" s="25">
        <v>249999</v>
      </c>
      <c r="E489" s="9">
        <v>7.955449482895784E-4</v>
      </c>
      <c r="F489" s="9">
        <v>4.7562279139273865E-4</v>
      </c>
    </row>
    <row r="490" spans="1:6">
      <c r="C490" s="80"/>
      <c r="D490" s="25"/>
      <c r="E490" s="9"/>
      <c r="F490" s="9"/>
    </row>
    <row r="491" spans="1:6">
      <c r="A491" t="s">
        <v>701</v>
      </c>
      <c r="C491" s="80">
        <v>2</v>
      </c>
      <c r="D491" s="25">
        <v>495940</v>
      </c>
      <c r="E491" s="9">
        <v>1.5910898965791568E-3</v>
      </c>
      <c r="F491" s="9">
        <v>9.435252427542302E-4</v>
      </c>
    </row>
    <row r="492" spans="1:6">
      <c r="B492" t="s">
        <v>39</v>
      </c>
      <c r="C492" s="80">
        <v>2</v>
      </c>
      <c r="D492" s="25">
        <v>495940</v>
      </c>
      <c r="E492" s="9">
        <v>1.5910898965791568E-3</v>
      </c>
      <c r="F492" s="9">
        <v>9.435252427542302E-4</v>
      </c>
    </row>
    <row r="493" spans="1:6">
      <c r="C493" s="80"/>
      <c r="D493" s="25"/>
      <c r="E493" s="9"/>
      <c r="F493" s="9"/>
    </row>
    <row r="494" spans="1:6">
      <c r="A494" t="s">
        <v>620</v>
      </c>
      <c r="C494" s="80">
        <v>1</v>
      </c>
      <c r="D494" s="25">
        <v>1750000</v>
      </c>
      <c r="E494" s="9">
        <v>7.955449482895784E-4</v>
      </c>
      <c r="F494" s="9">
        <v>3.3293728572405994E-3</v>
      </c>
    </row>
    <row r="495" spans="1:6">
      <c r="B495" t="s">
        <v>39</v>
      </c>
      <c r="C495" s="80">
        <v>1</v>
      </c>
      <c r="D495" s="25">
        <v>1750000</v>
      </c>
      <c r="E495" s="9">
        <v>7.955449482895784E-4</v>
      </c>
      <c r="F495" s="9">
        <v>3.3293728572405994E-3</v>
      </c>
    </row>
    <row r="496" spans="1:6">
      <c r="C496" s="80"/>
      <c r="D496" s="25"/>
      <c r="E496" s="9"/>
      <c r="F496" s="9"/>
    </row>
    <row r="497" spans="1:6">
      <c r="A497" t="s">
        <v>579</v>
      </c>
      <c r="C497" s="80">
        <v>1</v>
      </c>
      <c r="D497" s="25">
        <v>1029500</v>
      </c>
      <c r="E497" s="9">
        <v>7.955449482895784E-4</v>
      </c>
      <c r="F497" s="9">
        <v>1.9586224894452553E-3</v>
      </c>
    </row>
    <row r="498" spans="1:6">
      <c r="B498" t="s">
        <v>39</v>
      </c>
      <c r="C498" s="80">
        <v>1</v>
      </c>
      <c r="D498" s="25">
        <v>1029500</v>
      </c>
      <c r="E498" s="9">
        <v>7.955449482895784E-4</v>
      </c>
      <c r="F498" s="9">
        <v>1.9586224894452553E-3</v>
      </c>
    </row>
    <row r="499" spans="1:6">
      <c r="C499" s="80"/>
      <c r="D499" s="25"/>
      <c r="E499" s="9"/>
      <c r="F499" s="9"/>
    </row>
    <row r="500" spans="1:6">
      <c r="A500" t="s">
        <v>607</v>
      </c>
      <c r="C500" s="80">
        <v>1</v>
      </c>
      <c r="D500" s="25">
        <v>900000</v>
      </c>
      <c r="E500" s="9">
        <v>7.955449482895784E-4</v>
      </c>
      <c r="F500" s="9">
        <v>1.7122488980094511E-3</v>
      </c>
    </row>
    <row r="501" spans="1:6">
      <c r="B501" t="s">
        <v>39</v>
      </c>
      <c r="C501" s="80">
        <v>1</v>
      </c>
      <c r="D501" s="25">
        <v>900000</v>
      </c>
      <c r="E501" s="9">
        <v>7.955449482895784E-4</v>
      </c>
      <c r="F501" s="9">
        <v>1.7122488980094511E-3</v>
      </c>
    </row>
    <row r="502" spans="1:6">
      <c r="C502" s="80"/>
      <c r="D502" s="25"/>
      <c r="E502" s="9"/>
      <c r="F502" s="9"/>
    </row>
    <row r="503" spans="1:6">
      <c r="A503" t="s">
        <v>866</v>
      </c>
      <c r="C503" s="80">
        <v>1</v>
      </c>
      <c r="D503" s="25">
        <v>1158000</v>
      </c>
      <c r="E503" s="9">
        <v>7.955449482895784E-4</v>
      </c>
      <c r="F503" s="9">
        <v>2.2030935821054937E-3</v>
      </c>
    </row>
    <row r="504" spans="1:6">
      <c r="B504" t="s">
        <v>39</v>
      </c>
      <c r="C504" s="80">
        <v>1</v>
      </c>
      <c r="D504" s="25">
        <v>1158000</v>
      </c>
      <c r="E504" s="9">
        <v>7.955449482895784E-4</v>
      </c>
      <c r="F504" s="9">
        <v>2.2030935821054937E-3</v>
      </c>
    </row>
    <row r="505" spans="1:6">
      <c r="C505" s="80"/>
      <c r="D505" s="25"/>
      <c r="E505" s="9"/>
      <c r="F505" s="9"/>
    </row>
    <row r="506" spans="1:6">
      <c r="A506" t="s">
        <v>590</v>
      </c>
      <c r="C506" s="80">
        <v>4</v>
      </c>
      <c r="D506" s="25">
        <v>1496010</v>
      </c>
      <c r="E506" s="9">
        <v>3.1821797931583136E-3</v>
      </c>
      <c r="F506" s="9">
        <v>2.8461571932345765E-3</v>
      </c>
    </row>
    <row r="507" spans="1:6">
      <c r="B507" t="s">
        <v>39</v>
      </c>
      <c r="C507" s="80">
        <v>1</v>
      </c>
      <c r="D507" s="25">
        <v>336000</v>
      </c>
      <c r="E507" s="9">
        <v>7.955449482895784E-4</v>
      </c>
      <c r="F507" s="9">
        <v>6.3923958859019513E-4</v>
      </c>
    </row>
    <row r="508" spans="1:6">
      <c r="B508" t="s">
        <v>40</v>
      </c>
      <c r="C508" s="80">
        <v>3</v>
      </c>
      <c r="D508" s="25">
        <v>1160010</v>
      </c>
      <c r="E508" s="9">
        <v>2.3866348448687352E-3</v>
      </c>
      <c r="F508" s="9">
        <v>2.2069176046443815E-3</v>
      </c>
    </row>
    <row r="509" spans="1:6">
      <c r="C509" s="80"/>
      <c r="D509" s="25"/>
      <c r="E509" s="9"/>
      <c r="F509" s="9"/>
    </row>
    <row r="510" spans="1:6">
      <c r="A510" t="s">
        <v>784</v>
      </c>
      <c r="C510" s="80">
        <v>1</v>
      </c>
      <c r="D510" s="25">
        <v>50000</v>
      </c>
      <c r="E510" s="9">
        <v>7.955449482895784E-4</v>
      </c>
      <c r="F510" s="9">
        <v>9.5124938778302836E-5</v>
      </c>
    </row>
    <row r="511" spans="1:6">
      <c r="B511" t="s">
        <v>39</v>
      </c>
      <c r="C511" s="80">
        <v>1</v>
      </c>
      <c r="D511" s="25">
        <v>50000</v>
      </c>
      <c r="E511" s="9">
        <v>7.955449482895784E-4</v>
      </c>
      <c r="F511" s="9">
        <v>9.5124938778302836E-5</v>
      </c>
    </row>
    <row r="512" spans="1:6">
      <c r="C512" s="80"/>
      <c r="D512" s="25"/>
      <c r="E512" s="9"/>
      <c r="F512" s="9"/>
    </row>
    <row r="513" spans="1:6">
      <c r="A513" t="s">
        <v>708</v>
      </c>
      <c r="C513" s="80">
        <v>1</v>
      </c>
      <c r="D513" s="25">
        <v>196000</v>
      </c>
      <c r="E513" s="9">
        <v>7.955449482895784E-4</v>
      </c>
      <c r="F513" s="9">
        <v>3.7288976001094713E-4</v>
      </c>
    </row>
    <row r="514" spans="1:6">
      <c r="B514" t="s">
        <v>39</v>
      </c>
      <c r="C514" s="80">
        <v>1</v>
      </c>
      <c r="D514" s="25">
        <v>196000</v>
      </c>
      <c r="E514" s="9">
        <v>7.955449482895784E-4</v>
      </c>
      <c r="F514" s="9">
        <v>3.7288976001094713E-4</v>
      </c>
    </row>
    <row r="515" spans="1:6">
      <c r="C515" s="80"/>
      <c r="D515" s="25"/>
      <c r="E515" s="9"/>
      <c r="F515" s="9"/>
    </row>
    <row r="516" spans="1:6">
      <c r="A516" t="s">
        <v>594</v>
      </c>
      <c r="C516" s="80">
        <v>1</v>
      </c>
      <c r="D516" s="25">
        <v>206500</v>
      </c>
      <c r="E516" s="9">
        <v>7.955449482895784E-4</v>
      </c>
      <c r="F516" s="9">
        <v>3.9286599715439074E-4</v>
      </c>
    </row>
    <row r="517" spans="1:6">
      <c r="B517" t="s">
        <v>39</v>
      </c>
      <c r="C517" s="80">
        <v>1</v>
      </c>
      <c r="D517" s="25">
        <v>206500</v>
      </c>
      <c r="E517" s="9">
        <v>7.955449482895784E-4</v>
      </c>
      <c r="F517" s="9">
        <v>3.9286599715439074E-4</v>
      </c>
    </row>
    <row r="518" spans="1:6">
      <c r="C518" s="80"/>
      <c r="D518" s="25"/>
      <c r="E518" s="9"/>
      <c r="F518" s="9"/>
    </row>
    <row r="519" spans="1:6">
      <c r="A519" t="s">
        <v>1022</v>
      </c>
      <c r="C519" s="80">
        <v>2</v>
      </c>
      <c r="D519" s="25">
        <v>543701</v>
      </c>
      <c r="E519" s="9">
        <v>1.5910898965791568E-3</v>
      </c>
      <c r="F519" s="9">
        <v>1.0343904867740406E-3</v>
      </c>
    </row>
    <row r="520" spans="1:6">
      <c r="B520" t="s">
        <v>153</v>
      </c>
      <c r="C520" s="80">
        <v>2</v>
      </c>
      <c r="D520" s="25">
        <v>543701</v>
      </c>
      <c r="E520" s="9">
        <v>1.5910898965791568E-3</v>
      </c>
      <c r="F520" s="9">
        <v>1.0343904867740406E-3</v>
      </c>
    </row>
    <row r="521" spans="1:6">
      <c r="C521" s="80"/>
      <c r="D521" s="25"/>
      <c r="E521" s="9"/>
      <c r="F521" s="9"/>
    </row>
    <row r="522" spans="1:6">
      <c r="A522" t="s">
        <v>926</v>
      </c>
      <c r="C522" s="80">
        <v>1</v>
      </c>
      <c r="D522" s="25">
        <v>548250</v>
      </c>
      <c r="E522" s="9">
        <v>7.955449482895784E-4</v>
      </c>
      <c r="F522" s="9">
        <v>1.0430449537040907E-3</v>
      </c>
    </row>
    <row r="523" spans="1:6">
      <c r="B523" t="s">
        <v>153</v>
      </c>
      <c r="C523" s="80">
        <v>1</v>
      </c>
      <c r="D523" s="25">
        <v>548250</v>
      </c>
      <c r="E523" s="9">
        <v>7.955449482895784E-4</v>
      </c>
      <c r="F523" s="9">
        <v>1.0430449537040907E-3</v>
      </c>
    </row>
    <row r="524" spans="1:6">
      <c r="C524" s="80"/>
      <c r="D524" s="25"/>
      <c r="E524" s="9"/>
      <c r="F524" s="9"/>
    </row>
    <row r="525" spans="1:6">
      <c r="A525" t="s">
        <v>936</v>
      </c>
      <c r="C525" s="80">
        <v>3</v>
      </c>
      <c r="D525" s="25">
        <v>531600</v>
      </c>
      <c r="E525" s="9">
        <v>2.3866348448687352E-3</v>
      </c>
      <c r="F525" s="9">
        <v>1.0113683490909158E-3</v>
      </c>
    </row>
    <row r="526" spans="1:6">
      <c r="B526" t="s">
        <v>153</v>
      </c>
      <c r="C526" s="80">
        <v>3</v>
      </c>
      <c r="D526" s="25">
        <v>531600</v>
      </c>
      <c r="E526" s="9">
        <v>2.3866348448687352E-3</v>
      </c>
      <c r="F526" s="9">
        <v>1.0113683490909158E-3</v>
      </c>
    </row>
    <row r="527" spans="1:6">
      <c r="C527" s="80"/>
      <c r="D527" s="25"/>
      <c r="E527" s="9"/>
      <c r="F527" s="9"/>
    </row>
    <row r="528" spans="1:6">
      <c r="A528" t="s">
        <v>1025</v>
      </c>
      <c r="C528" s="80">
        <v>1</v>
      </c>
      <c r="D528" s="25">
        <v>650000</v>
      </c>
      <c r="E528" s="9">
        <v>7.955449482895784E-4</v>
      </c>
      <c r="F528" s="9">
        <v>1.2366242041179369E-3</v>
      </c>
    </row>
    <row r="529" spans="1:6">
      <c r="B529" t="s">
        <v>153</v>
      </c>
      <c r="C529" s="80">
        <v>1</v>
      </c>
      <c r="D529" s="25">
        <v>650000</v>
      </c>
      <c r="E529" s="9">
        <v>7.955449482895784E-4</v>
      </c>
      <c r="F529" s="9">
        <v>1.2366242041179369E-3</v>
      </c>
    </row>
    <row r="530" spans="1:6">
      <c r="C530" s="80"/>
      <c r="D530" s="25"/>
      <c r="E530" s="9"/>
      <c r="F530" s="9"/>
    </row>
    <row r="531" spans="1:6">
      <c r="A531" t="s">
        <v>912</v>
      </c>
      <c r="C531" s="80">
        <v>1</v>
      </c>
      <c r="D531" s="25">
        <v>405000</v>
      </c>
      <c r="E531" s="9">
        <v>7.955449482895784E-4</v>
      </c>
      <c r="F531" s="9">
        <v>7.7051200410425296E-4</v>
      </c>
    </row>
    <row r="532" spans="1:6">
      <c r="B532" t="s">
        <v>153</v>
      </c>
      <c r="C532" s="80">
        <v>1</v>
      </c>
      <c r="D532" s="25">
        <v>405000</v>
      </c>
      <c r="E532" s="9">
        <v>7.955449482895784E-4</v>
      </c>
      <c r="F532" s="9">
        <v>7.7051200410425296E-4</v>
      </c>
    </row>
    <row r="533" spans="1:6">
      <c r="C533" s="80"/>
      <c r="D533" s="25"/>
      <c r="E533" s="9"/>
      <c r="F533" s="9"/>
    </row>
    <row r="534" spans="1:6">
      <c r="A534" t="s">
        <v>910</v>
      </c>
      <c r="C534" s="80">
        <v>1</v>
      </c>
      <c r="D534" s="25">
        <v>255000</v>
      </c>
      <c r="E534" s="9">
        <v>7.955449482895784E-4</v>
      </c>
      <c r="F534" s="9">
        <v>4.8513718776934447E-4</v>
      </c>
    </row>
    <row r="535" spans="1:6">
      <c r="B535" t="s">
        <v>153</v>
      </c>
      <c r="C535" s="80">
        <v>1</v>
      </c>
      <c r="D535" s="25">
        <v>255000</v>
      </c>
      <c r="E535" s="9">
        <v>7.955449482895784E-4</v>
      </c>
      <c r="F535" s="9">
        <v>4.8513718776934447E-4</v>
      </c>
    </row>
    <row r="536" spans="1:6">
      <c r="C536" s="80"/>
      <c r="D536" s="25"/>
      <c r="E536" s="9"/>
      <c r="F536" s="9"/>
    </row>
    <row r="537" spans="1:6">
      <c r="A537" t="s">
        <v>989</v>
      </c>
      <c r="C537" s="80">
        <v>15</v>
      </c>
      <c r="D537" s="25">
        <v>3730260</v>
      </c>
      <c r="E537" s="9">
        <v>1.1933174224343675E-2</v>
      </c>
      <c r="F537" s="9">
        <v>7.0968150825430386E-3</v>
      </c>
    </row>
    <row r="538" spans="1:6">
      <c r="B538" t="s">
        <v>41</v>
      </c>
      <c r="C538" s="80">
        <v>1</v>
      </c>
      <c r="D538" s="25">
        <v>280000</v>
      </c>
      <c r="E538" s="9">
        <v>7.955449482895784E-4</v>
      </c>
      <c r="F538" s="9">
        <v>5.3269965715849589E-4</v>
      </c>
    </row>
    <row r="539" spans="1:6">
      <c r="B539" t="s">
        <v>40</v>
      </c>
      <c r="C539" s="80">
        <v>13</v>
      </c>
      <c r="D539" s="25">
        <v>3222260</v>
      </c>
      <c r="E539" s="9">
        <v>1.0342084327764518E-2</v>
      </c>
      <c r="F539" s="9">
        <v>6.1303457045554823E-3</v>
      </c>
    </row>
    <row r="540" spans="1:6">
      <c r="B540" t="s">
        <v>153</v>
      </c>
      <c r="C540" s="80">
        <v>1</v>
      </c>
      <c r="D540" s="25">
        <v>228000</v>
      </c>
      <c r="E540" s="9">
        <v>7.955449482895784E-4</v>
      </c>
      <c r="F540" s="9">
        <v>4.3376972082906096E-4</v>
      </c>
    </row>
    <row r="541" spans="1:6">
      <c r="C541" s="80"/>
      <c r="D541" s="25"/>
      <c r="E541" s="9"/>
      <c r="F541" s="9"/>
    </row>
    <row r="542" spans="1:6">
      <c r="A542" t="s">
        <v>924</v>
      </c>
      <c r="C542" s="80">
        <v>1</v>
      </c>
      <c r="D542" s="25">
        <v>217072</v>
      </c>
      <c r="E542" s="9">
        <v>7.955449482895784E-4</v>
      </c>
      <c r="F542" s="9">
        <v>4.1297921420967507E-4</v>
      </c>
    </row>
    <row r="543" spans="1:6">
      <c r="B543" t="s">
        <v>153</v>
      </c>
      <c r="C543" s="80">
        <v>1</v>
      </c>
      <c r="D543" s="25">
        <v>217072</v>
      </c>
      <c r="E543" s="9">
        <v>7.955449482895784E-4</v>
      </c>
      <c r="F543" s="9">
        <v>4.1297921420967507E-4</v>
      </c>
    </row>
    <row r="544" spans="1:6">
      <c r="C544" s="80"/>
      <c r="D544" s="25"/>
      <c r="E544" s="9"/>
      <c r="F544" s="9"/>
    </row>
    <row r="545" spans="1:6">
      <c r="A545" t="s">
        <v>1086</v>
      </c>
      <c r="C545" s="80">
        <v>1</v>
      </c>
      <c r="D545" s="25">
        <v>213200</v>
      </c>
      <c r="E545" s="9">
        <v>7.955449482895784E-4</v>
      </c>
      <c r="F545" s="9">
        <v>4.0561273895068332E-4</v>
      </c>
    </row>
    <row r="546" spans="1:6">
      <c r="B546" t="s">
        <v>41</v>
      </c>
      <c r="C546" s="80">
        <v>1</v>
      </c>
      <c r="D546" s="25">
        <v>213200</v>
      </c>
      <c r="E546" s="9">
        <v>7.955449482895784E-4</v>
      </c>
      <c r="F546" s="9">
        <v>4.0561273895068332E-4</v>
      </c>
    </row>
    <row r="547" spans="1:6">
      <c r="C547" s="80"/>
      <c r="D547" s="25"/>
      <c r="E547" s="9"/>
      <c r="F547" s="9"/>
    </row>
    <row r="548" spans="1:6">
      <c r="A548" t="s">
        <v>1117</v>
      </c>
      <c r="C548" s="80">
        <v>2</v>
      </c>
      <c r="D548" s="25">
        <v>2000000</v>
      </c>
      <c r="E548" s="9">
        <v>1.5910898965791568E-3</v>
      </c>
      <c r="F548" s="9">
        <v>3.8049975511321135E-3</v>
      </c>
    </row>
    <row r="549" spans="1:6">
      <c r="B549" t="s">
        <v>41</v>
      </c>
      <c r="C549" s="80">
        <v>2</v>
      </c>
      <c r="D549" s="25">
        <v>2000000</v>
      </c>
      <c r="E549" s="9">
        <v>1.5910898965791568E-3</v>
      </c>
      <c r="F549" s="9">
        <v>3.8049975511321135E-3</v>
      </c>
    </row>
    <row r="550" spans="1:6">
      <c r="C550" s="80"/>
      <c r="D550" s="25"/>
      <c r="E550" s="9"/>
      <c r="F550" s="9"/>
    </row>
    <row r="551" spans="1:6">
      <c r="A551" t="s">
        <v>1097</v>
      </c>
      <c r="C551" s="80">
        <v>3</v>
      </c>
      <c r="D551" s="25">
        <v>902400</v>
      </c>
      <c r="E551" s="9">
        <v>2.3866348448687352E-3</v>
      </c>
      <c r="F551" s="9">
        <v>1.7168148950708097E-3</v>
      </c>
    </row>
    <row r="552" spans="1:6">
      <c r="B552" t="s">
        <v>41</v>
      </c>
      <c r="C552" s="80">
        <v>3</v>
      </c>
      <c r="D552" s="25">
        <v>902400</v>
      </c>
      <c r="E552" s="9">
        <v>2.3866348448687352E-3</v>
      </c>
      <c r="F552" s="9">
        <v>1.7168148950708097E-3</v>
      </c>
    </row>
    <row r="553" spans="1:6">
      <c r="C553" s="80"/>
      <c r="D553" s="25"/>
      <c r="E553" s="9"/>
      <c r="F553" s="9"/>
    </row>
    <row r="554" spans="1:6">
      <c r="A554" t="s">
        <v>1210</v>
      </c>
      <c r="C554" s="80">
        <v>1</v>
      </c>
      <c r="D554" s="25">
        <v>255000</v>
      </c>
      <c r="E554" s="9">
        <v>7.955449482895784E-4</v>
      </c>
      <c r="F554" s="9">
        <v>4.8513718776934447E-4</v>
      </c>
    </row>
    <row r="555" spans="1:6">
      <c r="B555" t="s">
        <v>41</v>
      </c>
      <c r="C555" s="80">
        <v>1</v>
      </c>
      <c r="D555" s="25">
        <v>255000</v>
      </c>
      <c r="E555" s="9">
        <v>7.955449482895784E-4</v>
      </c>
      <c r="F555" s="9">
        <v>4.8513718776934447E-4</v>
      </c>
    </row>
    <row r="556" spans="1:6">
      <c r="C556" s="80"/>
      <c r="D556" s="25"/>
      <c r="E556" s="9"/>
      <c r="F556" s="9"/>
    </row>
    <row r="557" spans="1:6">
      <c r="A557" t="s">
        <v>1077</v>
      </c>
      <c r="C557" s="80">
        <v>1</v>
      </c>
      <c r="D557" s="25">
        <v>380000</v>
      </c>
      <c r="E557" s="9">
        <v>7.955449482895784E-4</v>
      </c>
      <c r="F557" s="9">
        <v>7.2294953471510159E-4</v>
      </c>
    </row>
    <row r="558" spans="1:6">
      <c r="B558" t="s">
        <v>41</v>
      </c>
      <c r="C558" s="80">
        <v>1</v>
      </c>
      <c r="D558" s="25">
        <v>380000</v>
      </c>
      <c r="E558" s="9">
        <v>7.955449482895784E-4</v>
      </c>
      <c r="F558" s="9">
        <v>7.2294953471510159E-4</v>
      </c>
    </row>
    <row r="559" spans="1:6">
      <c r="C559" s="80"/>
      <c r="D559" s="25"/>
      <c r="E559" s="9"/>
      <c r="F559" s="9"/>
    </row>
    <row r="560" spans="1:6">
      <c r="A560" t="s">
        <v>1277</v>
      </c>
      <c r="C560" s="80">
        <v>2</v>
      </c>
      <c r="D560" s="25">
        <v>11946684</v>
      </c>
      <c r="E560" s="9">
        <v>1.5910898965791568E-3</v>
      </c>
      <c r="F560" s="9">
        <v>2.2728551682074601E-2</v>
      </c>
    </row>
    <row r="561" spans="1:6">
      <c r="B561" t="s">
        <v>41</v>
      </c>
      <c r="C561" s="80">
        <v>2</v>
      </c>
      <c r="D561" s="25">
        <v>11946684</v>
      </c>
      <c r="E561" s="9">
        <v>1.5910898965791568E-3</v>
      </c>
      <c r="F561" s="9">
        <v>2.2728551682074601E-2</v>
      </c>
    </row>
    <row r="562" spans="1:6">
      <c r="C562" s="80"/>
      <c r="D562" s="25"/>
      <c r="E562" s="9"/>
      <c r="F562" s="9"/>
    </row>
    <row r="563" spans="1:6">
      <c r="A563" t="s">
        <v>1190</v>
      </c>
      <c r="C563" s="80">
        <v>1</v>
      </c>
      <c r="D563" s="25">
        <v>336500</v>
      </c>
      <c r="E563" s="9">
        <v>7.955449482895784E-4</v>
      </c>
      <c r="F563" s="9">
        <v>6.4019083797797814E-4</v>
      </c>
    </row>
    <row r="564" spans="1:6">
      <c r="B564" t="s">
        <v>41</v>
      </c>
      <c r="C564" s="80">
        <v>1</v>
      </c>
      <c r="D564" s="25">
        <v>336500</v>
      </c>
      <c r="E564" s="9">
        <v>7.955449482895784E-4</v>
      </c>
      <c r="F564" s="9">
        <v>6.4019083797797814E-4</v>
      </c>
    </row>
    <row r="565" spans="1:6">
      <c r="C565" s="80"/>
      <c r="D565" s="25"/>
      <c r="E565" s="9"/>
      <c r="F565" s="9"/>
    </row>
    <row r="566" spans="1:6">
      <c r="A566" t="s">
        <v>1088</v>
      </c>
      <c r="C566" s="80">
        <v>1</v>
      </c>
      <c r="D566" s="25">
        <v>240000</v>
      </c>
      <c r="E566" s="9">
        <v>7.955449482895784E-4</v>
      </c>
      <c r="F566" s="9">
        <v>4.5659970613585364E-4</v>
      </c>
    </row>
    <row r="567" spans="1:6">
      <c r="B567" t="s">
        <v>41</v>
      </c>
      <c r="C567" s="80">
        <v>1</v>
      </c>
      <c r="D567" s="25">
        <v>240000</v>
      </c>
      <c r="E567" s="9">
        <v>7.955449482895784E-4</v>
      </c>
      <c r="F567" s="9">
        <v>4.5659970613585364E-4</v>
      </c>
    </row>
    <row r="568" spans="1:6">
      <c r="C568" s="80"/>
      <c r="D568" s="25"/>
      <c r="E568" s="9"/>
      <c r="F568" s="9"/>
    </row>
    <row r="569" spans="1:6">
      <c r="A569" t="s">
        <v>1092</v>
      </c>
      <c r="C569" s="80">
        <v>2</v>
      </c>
      <c r="D569" s="25">
        <v>733000</v>
      </c>
      <c r="E569" s="9">
        <v>1.5910898965791568E-3</v>
      </c>
      <c r="F569" s="9">
        <v>1.3945316024899196E-3</v>
      </c>
    </row>
    <row r="570" spans="1:6">
      <c r="B570" t="s">
        <v>41</v>
      </c>
      <c r="C570" s="80">
        <v>2</v>
      </c>
      <c r="D570" s="25">
        <v>733000</v>
      </c>
      <c r="E570" s="9">
        <v>1.5910898965791568E-3</v>
      </c>
      <c r="F570" s="9">
        <v>1.3945316024899196E-3</v>
      </c>
    </row>
    <row r="571" spans="1:6">
      <c r="C571" s="80"/>
      <c r="D571" s="25"/>
      <c r="E571" s="9"/>
      <c r="F571" s="9"/>
    </row>
    <row r="572" spans="1:6">
      <c r="A572" t="s">
        <v>1203</v>
      </c>
      <c r="C572" s="80">
        <v>1</v>
      </c>
      <c r="D572" s="25">
        <v>485060</v>
      </c>
      <c r="E572" s="9">
        <v>7.955449482895784E-4</v>
      </c>
      <c r="F572" s="9">
        <v>9.2282605607607148E-4</v>
      </c>
    </row>
    <row r="573" spans="1:6">
      <c r="B573" t="s">
        <v>41</v>
      </c>
      <c r="C573" s="80">
        <v>1</v>
      </c>
      <c r="D573" s="25">
        <v>485060</v>
      </c>
      <c r="E573" s="9">
        <v>7.955449482895784E-4</v>
      </c>
      <c r="F573" s="9">
        <v>9.2282605607607148E-4</v>
      </c>
    </row>
    <row r="574" spans="1:6">
      <c r="C574" s="80"/>
      <c r="D574" s="25"/>
      <c r="E574" s="9"/>
      <c r="F574" s="9"/>
    </row>
    <row r="575" spans="1:6">
      <c r="A575" t="s">
        <v>1247</v>
      </c>
      <c r="C575" s="80">
        <v>1</v>
      </c>
      <c r="D575" s="25">
        <v>62000</v>
      </c>
      <c r="E575" s="9">
        <v>7.955449482895784E-4</v>
      </c>
      <c r="F575" s="9">
        <v>1.1795492408509552E-4</v>
      </c>
    </row>
    <row r="576" spans="1:6">
      <c r="B576" t="s">
        <v>41</v>
      </c>
      <c r="C576" s="80">
        <v>1</v>
      </c>
      <c r="D576" s="25">
        <v>62000</v>
      </c>
      <c r="E576" s="9">
        <v>7.955449482895784E-4</v>
      </c>
      <c r="F576" s="9">
        <v>1.1795492408509552E-4</v>
      </c>
    </row>
    <row r="577" spans="1:6">
      <c r="C577" s="80"/>
      <c r="D577" s="25"/>
      <c r="E577" s="9"/>
      <c r="F577" s="9"/>
    </row>
    <row r="578" spans="1:6">
      <c r="A578" t="s">
        <v>1208</v>
      </c>
      <c r="C578" s="80">
        <v>1</v>
      </c>
      <c r="D578" s="25">
        <v>110000</v>
      </c>
      <c r="E578" s="9">
        <v>7.955449482895784E-4</v>
      </c>
      <c r="F578" s="9">
        <v>2.0927486531226625E-4</v>
      </c>
    </row>
    <row r="579" spans="1:6">
      <c r="B579" t="s">
        <v>41</v>
      </c>
      <c r="C579" s="80">
        <v>1</v>
      </c>
      <c r="D579" s="25">
        <v>110000</v>
      </c>
      <c r="E579" s="9">
        <v>7.955449482895784E-4</v>
      </c>
      <c r="F579" s="9">
        <v>2.0927486531226625E-4</v>
      </c>
    </row>
    <row r="580" spans="1:6">
      <c r="C580" s="80"/>
      <c r="D580" s="25"/>
      <c r="E580" s="9"/>
      <c r="F580" s="9"/>
    </row>
    <row r="581" spans="1:6">
      <c r="A581" t="s">
        <v>1232</v>
      </c>
      <c r="C581" s="80">
        <v>1</v>
      </c>
      <c r="D581" s="25">
        <v>450000</v>
      </c>
      <c r="E581" s="9">
        <v>7.955449482895784E-4</v>
      </c>
      <c r="F581" s="9">
        <v>8.5612444900472554E-4</v>
      </c>
    </row>
    <row r="582" spans="1:6">
      <c r="B582" t="s">
        <v>41</v>
      </c>
      <c r="C582" s="80">
        <v>1</v>
      </c>
      <c r="D582" s="25">
        <v>450000</v>
      </c>
      <c r="E582" s="9">
        <v>7.955449482895784E-4</v>
      </c>
      <c r="F582" s="9">
        <v>8.5612444900472554E-4</v>
      </c>
    </row>
    <row r="583" spans="1:6">
      <c r="C583" s="80"/>
      <c r="D583" s="25"/>
      <c r="E583" s="9"/>
      <c r="F583" s="9"/>
    </row>
    <row r="584" spans="1:6">
      <c r="A584" t="s">
        <v>1213</v>
      </c>
      <c r="C584" s="80">
        <v>1</v>
      </c>
      <c r="D584" s="25">
        <v>200000</v>
      </c>
      <c r="E584" s="9">
        <v>7.955449482895784E-4</v>
      </c>
      <c r="F584" s="9">
        <v>3.8049975511321134E-4</v>
      </c>
    </row>
    <row r="585" spans="1:6">
      <c r="B585" t="s">
        <v>41</v>
      </c>
      <c r="C585" s="80">
        <v>1</v>
      </c>
      <c r="D585" s="25">
        <v>200000</v>
      </c>
      <c r="E585" s="9">
        <v>7.955449482895784E-4</v>
      </c>
      <c r="F585" s="9">
        <v>3.8049975511321134E-4</v>
      </c>
    </row>
    <row r="586" spans="1:6">
      <c r="C586" s="80"/>
      <c r="D586" s="25"/>
      <c r="E586" s="9"/>
      <c r="F586" s="9"/>
    </row>
    <row r="587" spans="1:6">
      <c r="A587" t="s">
        <v>1193</v>
      </c>
      <c r="C587" s="80">
        <v>1</v>
      </c>
      <c r="D587" s="25">
        <v>2150000</v>
      </c>
      <c r="E587" s="9">
        <v>7.955449482895784E-4</v>
      </c>
      <c r="F587" s="9">
        <v>4.0903723674670222E-3</v>
      </c>
    </row>
    <row r="588" spans="1:6">
      <c r="B588" t="s">
        <v>41</v>
      </c>
      <c r="C588" s="80">
        <v>1</v>
      </c>
      <c r="D588" s="25">
        <v>2150000</v>
      </c>
      <c r="E588" s="9">
        <v>7.955449482895784E-4</v>
      </c>
      <c r="F588" s="9">
        <v>4.0903723674670222E-3</v>
      </c>
    </row>
    <row r="589" spans="1:6">
      <c r="C589" s="80"/>
      <c r="D589" s="25"/>
      <c r="E589" s="9"/>
      <c r="F589" s="9"/>
    </row>
    <row r="590" spans="1:6">
      <c r="A590" t="s">
        <v>1126</v>
      </c>
      <c r="C590" s="80">
        <v>1</v>
      </c>
      <c r="D590" s="25">
        <v>180000</v>
      </c>
      <c r="E590" s="9">
        <v>7.955449482895784E-4</v>
      </c>
      <c r="F590" s="9">
        <v>3.4244977960189025E-4</v>
      </c>
    </row>
    <row r="591" spans="1:6">
      <c r="B591" t="s">
        <v>41</v>
      </c>
      <c r="C591" s="80">
        <v>1</v>
      </c>
      <c r="D591" s="25">
        <v>180000</v>
      </c>
      <c r="E591" s="9">
        <v>7.955449482895784E-4</v>
      </c>
      <c r="F591" s="9">
        <v>3.4244977960189025E-4</v>
      </c>
    </row>
    <row r="592" spans="1:6">
      <c r="C592" s="80"/>
      <c r="D592" s="25"/>
      <c r="E592" s="9"/>
      <c r="F592" s="9"/>
    </row>
    <row r="593" spans="1:6">
      <c r="A593" t="s">
        <v>1280</v>
      </c>
      <c r="C593" s="80">
        <v>1</v>
      </c>
      <c r="D593" s="25">
        <v>400000</v>
      </c>
      <c r="E593" s="9">
        <v>7.955449482895784E-4</v>
      </c>
      <c r="F593" s="9">
        <v>7.6099951022642269E-4</v>
      </c>
    </row>
    <row r="594" spans="1:6">
      <c r="B594" t="s">
        <v>41</v>
      </c>
      <c r="C594" s="80">
        <v>1</v>
      </c>
      <c r="D594" s="25">
        <v>400000</v>
      </c>
      <c r="E594" s="9">
        <v>7.955449482895784E-4</v>
      </c>
      <c r="F594" s="9">
        <v>7.6099951022642269E-4</v>
      </c>
    </row>
    <row r="595" spans="1:6">
      <c r="C595" s="80"/>
      <c r="D595" s="25"/>
      <c r="E595" s="9"/>
      <c r="F595" s="9"/>
    </row>
    <row r="596" spans="1:6">
      <c r="A596" t="s">
        <v>1249</v>
      </c>
      <c r="C596" s="80">
        <v>1</v>
      </c>
      <c r="D596" s="25">
        <v>137400</v>
      </c>
      <c r="E596" s="9">
        <v>7.955449482895784E-4</v>
      </c>
      <c r="F596" s="9">
        <v>2.6140333176277622E-4</v>
      </c>
    </row>
    <row r="597" spans="1:6">
      <c r="B597" t="s">
        <v>41</v>
      </c>
      <c r="C597" s="80">
        <v>1</v>
      </c>
      <c r="D597" s="25">
        <v>137400</v>
      </c>
      <c r="E597" s="9">
        <v>7.955449482895784E-4</v>
      </c>
      <c r="F597" s="9">
        <v>2.6140333176277622E-4</v>
      </c>
    </row>
    <row r="598" spans="1:6">
      <c r="C598" s="80"/>
      <c r="D598" s="25"/>
      <c r="E598" s="9"/>
      <c r="F598" s="9"/>
    </row>
    <row r="599" spans="1:6">
      <c r="A599" t="s">
        <v>1188</v>
      </c>
      <c r="C599" s="80">
        <v>1</v>
      </c>
      <c r="D599" s="25">
        <v>8000000</v>
      </c>
      <c r="E599" s="9">
        <v>7.955449482895784E-4</v>
      </c>
      <c r="F599" s="9">
        <v>1.5219990204528454E-2</v>
      </c>
    </row>
    <row r="600" spans="1:6">
      <c r="B600" t="s">
        <v>41</v>
      </c>
      <c r="C600" s="80">
        <v>1</v>
      </c>
      <c r="D600" s="25">
        <v>8000000</v>
      </c>
      <c r="E600" s="9">
        <v>7.955449482895784E-4</v>
      </c>
      <c r="F600" s="9">
        <v>1.5219990204528454E-2</v>
      </c>
    </row>
    <row r="601" spans="1:6">
      <c r="C601" s="80"/>
      <c r="D601" s="25"/>
      <c r="E601" s="9"/>
      <c r="F601" s="9"/>
    </row>
    <row r="602" spans="1:6">
      <c r="A602" t="s">
        <v>1215</v>
      </c>
      <c r="C602" s="80">
        <v>1</v>
      </c>
      <c r="D602" s="25">
        <v>40000</v>
      </c>
      <c r="E602" s="9">
        <v>7.955449482895784E-4</v>
      </c>
      <c r="F602" s="9">
        <v>7.6099951022642274E-5</v>
      </c>
    </row>
    <row r="603" spans="1:6">
      <c r="B603" t="s">
        <v>41</v>
      </c>
      <c r="C603" s="80">
        <v>1</v>
      </c>
      <c r="D603" s="25">
        <v>40000</v>
      </c>
      <c r="E603" s="9">
        <v>7.955449482895784E-4</v>
      </c>
      <c r="F603" s="9">
        <v>7.6099951022642274E-5</v>
      </c>
    </row>
    <row r="604" spans="1:6">
      <c r="C604" s="80"/>
      <c r="D604" s="25"/>
      <c r="E604" s="9"/>
      <c r="F604" s="9"/>
    </row>
    <row r="605" spans="1:6">
      <c r="A605" t="s">
        <v>1095</v>
      </c>
      <c r="C605" s="80">
        <v>1</v>
      </c>
      <c r="D605" s="25">
        <v>400000</v>
      </c>
      <c r="E605" s="9">
        <v>7.955449482895784E-4</v>
      </c>
      <c r="F605" s="9">
        <v>7.6099951022642269E-4</v>
      </c>
    </row>
    <row r="606" spans="1:6">
      <c r="B606" t="s">
        <v>41</v>
      </c>
      <c r="C606" s="80">
        <v>1</v>
      </c>
      <c r="D606" s="25">
        <v>400000</v>
      </c>
      <c r="E606" s="9">
        <v>7.955449482895784E-4</v>
      </c>
      <c r="F606" s="9">
        <v>7.6099951022642269E-4</v>
      </c>
    </row>
    <row r="607" spans="1:6">
      <c r="C607" s="80"/>
      <c r="D607" s="25"/>
      <c r="E607" s="9"/>
      <c r="F607" s="9"/>
    </row>
    <row r="608" spans="1:6">
      <c r="A608" t="s">
        <v>1230</v>
      </c>
      <c r="C608" s="80">
        <v>1</v>
      </c>
      <c r="D608" s="25">
        <v>145000</v>
      </c>
      <c r="E608" s="9">
        <v>7.955449482895784E-4</v>
      </c>
      <c r="F608" s="9">
        <v>2.7586232245707822E-4</v>
      </c>
    </row>
    <row r="609" spans="1:6">
      <c r="B609" t="s">
        <v>41</v>
      </c>
      <c r="C609" s="80">
        <v>1</v>
      </c>
      <c r="D609" s="25">
        <v>145000</v>
      </c>
      <c r="E609" s="9">
        <v>7.955449482895784E-4</v>
      </c>
      <c r="F609" s="9">
        <v>2.7586232245707822E-4</v>
      </c>
    </row>
    <row r="610" spans="1:6">
      <c r="C610" s="80"/>
      <c r="D610" s="25"/>
      <c r="E610" s="9"/>
      <c r="F610" s="9"/>
    </row>
    <row r="611" spans="1:6">
      <c r="A611" t="s">
        <v>1124</v>
      </c>
      <c r="C611" s="80">
        <v>2</v>
      </c>
      <c r="D611" s="25">
        <v>765000</v>
      </c>
      <c r="E611" s="9">
        <v>1.5910898965791568E-3</v>
      </c>
      <c r="F611" s="9">
        <v>1.4554115633080335E-3</v>
      </c>
    </row>
    <row r="612" spans="1:6">
      <c r="B612" t="s">
        <v>41</v>
      </c>
      <c r="C612" s="80">
        <v>1</v>
      </c>
      <c r="D612" s="25">
        <v>450000</v>
      </c>
      <c r="E612" s="9">
        <v>7.955449482895784E-4</v>
      </c>
      <c r="F612" s="9">
        <v>8.5612444900472554E-4</v>
      </c>
    </row>
    <row r="613" spans="1:6">
      <c r="B613" t="s">
        <v>40</v>
      </c>
      <c r="C613" s="80">
        <v>1</v>
      </c>
      <c r="D613" s="25">
        <v>315000</v>
      </c>
      <c r="E613" s="9">
        <v>7.955449482895784E-4</v>
      </c>
      <c r="F613" s="9">
        <v>5.9928711430330792E-4</v>
      </c>
    </row>
    <row r="614" spans="1:6">
      <c r="C614" s="80"/>
      <c r="D614" s="25"/>
      <c r="E614" s="9"/>
      <c r="F614" s="9"/>
    </row>
    <row r="615" spans="1:6">
      <c r="A615" t="s">
        <v>1058</v>
      </c>
      <c r="C615" s="80">
        <v>1</v>
      </c>
      <c r="D615" s="25">
        <v>2350000</v>
      </c>
      <c r="E615" s="9">
        <v>7.955449482895784E-4</v>
      </c>
      <c r="F615" s="9">
        <v>4.4708721225802332E-3</v>
      </c>
    </row>
    <row r="616" spans="1:6">
      <c r="B616" t="s">
        <v>41</v>
      </c>
      <c r="C616" s="80">
        <v>1</v>
      </c>
      <c r="D616" s="25">
        <v>2350000</v>
      </c>
      <c r="E616" s="9">
        <v>7.955449482895784E-4</v>
      </c>
      <c r="F616" s="9">
        <v>4.4708721225802332E-3</v>
      </c>
    </row>
    <row r="617" spans="1:6">
      <c r="C617" s="80"/>
      <c r="D617" s="25"/>
      <c r="E617" s="9"/>
      <c r="F617" s="9"/>
    </row>
    <row r="618" spans="1:6">
      <c r="A618" t="s">
        <v>1303</v>
      </c>
      <c r="C618" s="80">
        <v>1</v>
      </c>
      <c r="D618" s="25">
        <v>750000</v>
      </c>
      <c r="E618" s="9">
        <v>7.955449482895784E-4</v>
      </c>
      <c r="F618" s="9">
        <v>1.4268740816745426E-3</v>
      </c>
    </row>
    <row r="619" spans="1:6">
      <c r="B619" t="s">
        <v>57</v>
      </c>
      <c r="C619" s="80">
        <v>1</v>
      </c>
      <c r="D619" s="25">
        <v>750000</v>
      </c>
      <c r="E619" s="9">
        <v>7.955449482895784E-4</v>
      </c>
      <c r="F619" s="9">
        <v>1.4268740816745426E-3</v>
      </c>
    </row>
    <row r="620" spans="1:6">
      <c r="C620" s="80"/>
      <c r="D620" s="25"/>
      <c r="E620" s="9"/>
      <c r="F620" s="9"/>
    </row>
    <row r="621" spans="1:6">
      <c r="A621" t="s">
        <v>1312</v>
      </c>
      <c r="C621" s="80">
        <v>4</v>
      </c>
      <c r="D621" s="25">
        <v>837780</v>
      </c>
      <c r="E621" s="9">
        <v>3.1821797931583136E-3</v>
      </c>
      <c r="F621" s="9">
        <v>1.5938754241937312E-3</v>
      </c>
    </row>
    <row r="622" spans="1:6">
      <c r="B622" t="s">
        <v>171</v>
      </c>
      <c r="C622" s="80">
        <v>4</v>
      </c>
      <c r="D622" s="25">
        <v>837780</v>
      </c>
      <c r="E622" s="9">
        <v>3.1821797931583136E-3</v>
      </c>
      <c r="F622" s="9">
        <v>1.5938754241937312E-3</v>
      </c>
    </row>
    <row r="623" spans="1:6">
      <c r="C623" s="80"/>
      <c r="D623" s="25"/>
      <c r="E623" s="9"/>
      <c r="F623" s="9"/>
    </row>
    <row r="624" spans="1:6">
      <c r="A624" t="s">
        <v>1317</v>
      </c>
      <c r="C624" s="80">
        <v>1</v>
      </c>
      <c r="D624" s="25">
        <v>250750</v>
      </c>
      <c r="E624" s="9">
        <v>7.955449482895784E-4</v>
      </c>
      <c r="F624" s="9">
        <v>4.7705156797318875E-4</v>
      </c>
    </row>
    <row r="625" spans="1:6">
      <c r="B625" t="s">
        <v>171</v>
      </c>
      <c r="C625" s="80">
        <v>1</v>
      </c>
      <c r="D625" s="25">
        <v>250750</v>
      </c>
      <c r="E625" s="9">
        <v>7.955449482895784E-4</v>
      </c>
      <c r="F625" s="9">
        <v>4.7705156797318875E-4</v>
      </c>
    </row>
    <row r="626" spans="1:6">
      <c r="C626" s="80"/>
      <c r="D626" s="25"/>
      <c r="E626" s="9"/>
      <c r="F626" s="9"/>
    </row>
    <row r="627" spans="1:6">
      <c r="A627" t="s">
        <v>1466</v>
      </c>
      <c r="C627" s="80">
        <v>6</v>
      </c>
      <c r="D627" s="25">
        <v>2188550</v>
      </c>
      <c r="E627" s="9">
        <v>4.7732696897374704E-3</v>
      </c>
      <c r="F627" s="9">
        <v>4.1637136952650932E-3</v>
      </c>
    </row>
    <row r="628" spans="1:6">
      <c r="B628" t="s">
        <v>40</v>
      </c>
      <c r="C628" s="80">
        <v>6</v>
      </c>
      <c r="D628" s="25">
        <v>2188550</v>
      </c>
      <c r="E628" s="9">
        <v>4.7732696897374704E-3</v>
      </c>
      <c r="F628" s="9">
        <v>4.1637136952650932E-3</v>
      </c>
    </row>
    <row r="629" spans="1:6">
      <c r="C629" s="80"/>
      <c r="D629" s="25"/>
      <c r="E629" s="9"/>
      <c r="F629" s="9"/>
    </row>
    <row r="630" spans="1:6">
      <c r="A630" t="s">
        <v>1383</v>
      </c>
      <c r="C630" s="80">
        <v>1</v>
      </c>
      <c r="D630" s="25">
        <v>61000</v>
      </c>
      <c r="E630" s="9">
        <v>7.955449482895784E-4</v>
      </c>
      <c r="F630" s="9">
        <v>1.1605242530952946E-4</v>
      </c>
    </row>
    <row r="631" spans="1:6">
      <c r="B631" t="s">
        <v>40</v>
      </c>
      <c r="C631" s="80">
        <v>1</v>
      </c>
      <c r="D631" s="25">
        <v>61000</v>
      </c>
      <c r="E631" s="9">
        <v>7.955449482895784E-4</v>
      </c>
      <c r="F631" s="9">
        <v>1.1605242530952946E-4</v>
      </c>
    </row>
    <row r="632" spans="1:6">
      <c r="C632" s="80"/>
      <c r="D632" s="25"/>
      <c r="E632" s="9"/>
      <c r="F632" s="9"/>
    </row>
    <row r="633" spans="1:6">
      <c r="A633" t="s">
        <v>1609</v>
      </c>
      <c r="C633" s="80">
        <v>2</v>
      </c>
      <c r="D633" s="25">
        <v>4000000</v>
      </c>
      <c r="E633" s="9">
        <v>1.5910898965791568E-3</v>
      </c>
      <c r="F633" s="9">
        <v>7.6099951022642271E-3</v>
      </c>
    </row>
    <row r="634" spans="1:6">
      <c r="B634" t="s">
        <v>40</v>
      </c>
      <c r="C634" s="80">
        <v>2</v>
      </c>
      <c r="D634" s="25">
        <v>4000000</v>
      </c>
      <c r="E634" s="9">
        <v>1.5910898965791568E-3</v>
      </c>
      <c r="F634" s="9">
        <v>7.6099951022642271E-3</v>
      </c>
    </row>
    <row r="635" spans="1:6">
      <c r="C635" s="80"/>
      <c r="D635" s="25"/>
      <c r="E635" s="9"/>
      <c r="F635" s="9"/>
    </row>
    <row r="636" spans="1:6">
      <c r="A636" t="s">
        <v>1574</v>
      </c>
      <c r="C636" s="80">
        <v>1</v>
      </c>
      <c r="D636" s="25">
        <v>290000</v>
      </c>
      <c r="E636" s="9">
        <v>7.955449482895784E-4</v>
      </c>
      <c r="F636" s="9">
        <v>5.5172464491415644E-4</v>
      </c>
    </row>
    <row r="637" spans="1:6">
      <c r="B637" t="s">
        <v>40</v>
      </c>
      <c r="C637" s="80">
        <v>1</v>
      </c>
      <c r="D637" s="25">
        <v>290000</v>
      </c>
      <c r="E637" s="9">
        <v>7.955449482895784E-4</v>
      </c>
      <c r="F637" s="9">
        <v>5.5172464491415644E-4</v>
      </c>
    </row>
    <row r="638" spans="1:6">
      <c r="C638" s="80"/>
      <c r="D638" s="25"/>
      <c r="E638" s="9"/>
      <c r="F638" s="9"/>
    </row>
    <row r="639" spans="1:6">
      <c r="A639" t="s">
        <v>1577</v>
      </c>
      <c r="C639" s="80">
        <v>1</v>
      </c>
      <c r="D639" s="25">
        <v>285000</v>
      </c>
      <c r="E639" s="9">
        <v>7.955449482895784E-4</v>
      </c>
      <c r="F639" s="9">
        <v>5.4221215103632617E-4</v>
      </c>
    </row>
    <row r="640" spans="1:6">
      <c r="B640" t="s">
        <v>40</v>
      </c>
      <c r="C640" s="80">
        <v>1</v>
      </c>
      <c r="D640" s="25">
        <v>285000</v>
      </c>
      <c r="E640" s="9">
        <v>7.955449482895784E-4</v>
      </c>
      <c r="F640" s="9">
        <v>5.4221215103632617E-4</v>
      </c>
    </row>
    <row r="641" spans="1:6">
      <c r="C641" s="80"/>
      <c r="D641" s="25"/>
      <c r="E641" s="9"/>
      <c r="F641" s="9"/>
    </row>
    <row r="642" spans="1:6">
      <c r="A642" t="s">
        <v>1503</v>
      </c>
      <c r="C642" s="80">
        <v>1</v>
      </c>
      <c r="D642" s="25">
        <v>773300</v>
      </c>
      <c r="E642" s="9">
        <v>7.955449482895784E-4</v>
      </c>
      <c r="F642" s="9">
        <v>1.4712023031452318E-3</v>
      </c>
    </row>
    <row r="643" spans="1:6">
      <c r="B643" t="s">
        <v>40</v>
      </c>
      <c r="C643" s="80">
        <v>1</v>
      </c>
      <c r="D643" s="25">
        <v>773300</v>
      </c>
      <c r="E643" s="9">
        <v>7.955449482895784E-4</v>
      </c>
      <c r="F643" s="9">
        <v>1.4712023031452318E-3</v>
      </c>
    </row>
    <row r="644" spans="1:6">
      <c r="C644" s="80"/>
      <c r="D644" s="25"/>
      <c r="E644" s="9"/>
      <c r="F644" s="9"/>
    </row>
    <row r="645" spans="1:6">
      <c r="A645" t="s">
        <v>1607</v>
      </c>
      <c r="C645" s="80">
        <v>1</v>
      </c>
      <c r="D645" s="25">
        <v>337000</v>
      </c>
      <c r="E645" s="9">
        <v>7.955449482895784E-4</v>
      </c>
      <c r="F645" s="9">
        <v>6.4114208736576115E-4</v>
      </c>
    </row>
    <row r="646" spans="1:6">
      <c r="B646" t="s">
        <v>40</v>
      </c>
      <c r="C646" s="80">
        <v>1</v>
      </c>
      <c r="D646" s="25">
        <v>337000</v>
      </c>
      <c r="E646" s="9">
        <v>7.955449482895784E-4</v>
      </c>
      <c r="F646" s="9">
        <v>6.4114208736576115E-4</v>
      </c>
    </row>
    <row r="647" spans="1:6">
      <c r="C647" s="80"/>
      <c r="D647" s="25"/>
      <c r="E647" s="9"/>
      <c r="F647" s="9"/>
    </row>
    <row r="648" spans="1:6">
      <c r="A648" t="s">
        <v>1473</v>
      </c>
      <c r="C648" s="80">
        <v>2</v>
      </c>
      <c r="D648" s="25">
        <v>1215000</v>
      </c>
      <c r="E648" s="9">
        <v>1.5910898965791568E-3</v>
      </c>
      <c r="F648" s="9">
        <v>2.3115360123127592E-3</v>
      </c>
    </row>
    <row r="649" spans="1:6">
      <c r="B649" t="s">
        <v>40</v>
      </c>
      <c r="C649" s="80">
        <v>2</v>
      </c>
      <c r="D649" s="25">
        <v>1215000</v>
      </c>
      <c r="E649" s="9">
        <v>1.5910898965791568E-3</v>
      </c>
      <c r="F649" s="9">
        <v>2.3115360123127592E-3</v>
      </c>
    </row>
    <row r="650" spans="1:6">
      <c r="C650" s="80"/>
      <c r="D650" s="25"/>
      <c r="E650" s="9"/>
      <c r="F650" s="9"/>
    </row>
    <row r="651" spans="1:6">
      <c r="A651" t="s">
        <v>1525</v>
      </c>
      <c r="C651" s="80">
        <v>2</v>
      </c>
      <c r="D651" s="25">
        <v>748250</v>
      </c>
      <c r="E651" s="9">
        <v>1.5910898965791568E-3</v>
      </c>
      <c r="F651" s="9">
        <v>1.4235447088173021E-3</v>
      </c>
    </row>
    <row r="652" spans="1:6">
      <c r="B652" t="s">
        <v>40</v>
      </c>
      <c r="C652" s="80">
        <v>2</v>
      </c>
      <c r="D652" s="25">
        <v>748250</v>
      </c>
      <c r="E652" s="9">
        <v>1.5910898965791568E-3</v>
      </c>
      <c r="F652" s="9">
        <v>1.4235447088173021E-3</v>
      </c>
    </row>
    <row r="653" spans="1:6">
      <c r="C653" s="80"/>
      <c r="D653" s="25"/>
      <c r="E653" s="9"/>
      <c r="F653" s="9"/>
    </row>
    <row r="654" spans="1:6">
      <c r="A654" t="s">
        <v>1551</v>
      </c>
      <c r="C654" s="80">
        <v>1</v>
      </c>
      <c r="D654" s="25">
        <v>214113</v>
      </c>
      <c r="E654" s="9">
        <v>7.955449482895784E-4</v>
      </c>
      <c r="F654" s="9">
        <v>4.0734972033277514E-4</v>
      </c>
    </row>
    <row r="655" spans="1:6">
      <c r="B655" t="s">
        <v>40</v>
      </c>
      <c r="C655" s="80">
        <v>1</v>
      </c>
      <c r="D655" s="25">
        <v>214113</v>
      </c>
      <c r="E655" s="9">
        <v>7.955449482895784E-4</v>
      </c>
      <c r="F655" s="9">
        <v>4.0734972033277514E-4</v>
      </c>
    </row>
    <row r="656" spans="1:6">
      <c r="C656" s="80"/>
      <c r="D656" s="25"/>
      <c r="E656" s="9"/>
      <c r="F656" s="9"/>
    </row>
    <row r="657" spans="1:6">
      <c r="A657" t="s">
        <v>1385</v>
      </c>
      <c r="C657" s="80">
        <v>1</v>
      </c>
      <c r="D657" s="25">
        <v>622500</v>
      </c>
      <c r="E657" s="9">
        <v>7.955449482895784E-4</v>
      </c>
      <c r="F657" s="9">
        <v>1.1843054877898704E-3</v>
      </c>
    </row>
    <row r="658" spans="1:6">
      <c r="B658" t="s">
        <v>40</v>
      </c>
      <c r="C658" s="80">
        <v>1</v>
      </c>
      <c r="D658" s="25">
        <v>622500</v>
      </c>
      <c r="E658" s="9">
        <v>7.955449482895784E-4</v>
      </c>
      <c r="F658" s="9">
        <v>1.1843054877898704E-3</v>
      </c>
    </row>
    <row r="659" spans="1:6">
      <c r="C659" s="80"/>
      <c r="D659" s="25"/>
      <c r="E659" s="9"/>
      <c r="F659" s="9"/>
    </row>
    <row r="660" spans="1:6">
      <c r="A660" t="s">
        <v>1520</v>
      </c>
      <c r="C660" s="80">
        <v>2</v>
      </c>
      <c r="D660" s="25">
        <v>600000</v>
      </c>
      <c r="E660" s="9">
        <v>1.5910898965791568E-3</v>
      </c>
      <c r="F660" s="9">
        <v>1.141499265339634E-3</v>
      </c>
    </row>
    <row r="661" spans="1:6">
      <c r="B661" t="s">
        <v>40</v>
      </c>
      <c r="C661" s="80">
        <v>2</v>
      </c>
      <c r="D661" s="25">
        <v>600000</v>
      </c>
      <c r="E661" s="9">
        <v>1.5910898965791568E-3</v>
      </c>
      <c r="F661" s="9">
        <v>1.141499265339634E-3</v>
      </c>
    </row>
    <row r="662" spans="1:6">
      <c r="C662" s="80"/>
      <c r="D662" s="25"/>
      <c r="E662" s="9"/>
      <c r="F662" s="9"/>
    </row>
    <row r="663" spans="1:6">
      <c r="A663" t="s">
        <v>1603</v>
      </c>
      <c r="C663" s="80">
        <v>1</v>
      </c>
      <c r="D663" s="25">
        <v>620000</v>
      </c>
      <c r="E663" s="9">
        <v>7.955449482895784E-4</v>
      </c>
      <c r="F663" s="9">
        <v>1.1795492408509553E-3</v>
      </c>
    </row>
    <row r="664" spans="1:6">
      <c r="B664" t="s">
        <v>40</v>
      </c>
      <c r="C664" s="80">
        <v>1</v>
      </c>
      <c r="D664" s="25">
        <v>620000</v>
      </c>
      <c r="E664" s="9">
        <v>7.955449482895784E-4</v>
      </c>
      <c r="F664" s="9">
        <v>1.1795492408509553E-3</v>
      </c>
    </row>
    <row r="665" spans="1:6">
      <c r="C665" s="80"/>
      <c r="D665" s="25"/>
      <c r="E665" s="9"/>
      <c r="F665" s="9"/>
    </row>
    <row r="666" spans="1:6">
      <c r="A666" t="s">
        <v>1605</v>
      </c>
      <c r="C666" s="80">
        <v>1</v>
      </c>
      <c r="D666" s="25">
        <v>300000</v>
      </c>
      <c r="E666" s="9">
        <v>7.955449482895784E-4</v>
      </c>
      <c r="F666" s="9">
        <v>5.7074963266981699E-4</v>
      </c>
    </row>
    <row r="667" spans="1:6">
      <c r="B667" t="s">
        <v>40</v>
      </c>
      <c r="C667" s="80">
        <v>1</v>
      </c>
      <c r="D667" s="25">
        <v>300000</v>
      </c>
      <c r="E667" s="9">
        <v>7.955449482895784E-4</v>
      </c>
      <c r="F667" s="9">
        <v>5.7074963266981699E-4</v>
      </c>
    </row>
    <row r="668" spans="1:6">
      <c r="C668" s="80"/>
      <c r="D668" s="25"/>
      <c r="E668" s="9"/>
      <c r="F668" s="9"/>
    </row>
    <row r="669" spans="1:6">
      <c r="A669" t="s">
        <v>1381</v>
      </c>
      <c r="C669" s="80">
        <v>1</v>
      </c>
      <c r="D669" s="25">
        <v>218000</v>
      </c>
      <c r="E669" s="9">
        <v>7.955449482895784E-4</v>
      </c>
      <c r="F669" s="9">
        <v>4.1474473307340036E-4</v>
      </c>
    </row>
    <row r="670" spans="1:6">
      <c r="B670" t="s">
        <v>40</v>
      </c>
      <c r="C670" s="80">
        <v>1</v>
      </c>
      <c r="D670" s="25">
        <v>218000</v>
      </c>
      <c r="E670" s="9">
        <v>7.955449482895784E-4</v>
      </c>
      <c r="F670" s="9">
        <v>4.1474473307340036E-4</v>
      </c>
    </row>
    <row r="671" spans="1:6">
      <c r="C671" s="80"/>
      <c r="D671" s="25"/>
      <c r="E671" s="9"/>
      <c r="F671" s="9"/>
    </row>
    <row r="672" spans="1:6">
      <c r="A672" t="s">
        <v>31</v>
      </c>
      <c r="C672" s="80">
        <v>1257</v>
      </c>
      <c r="D672" s="25">
        <v>525624517</v>
      </c>
      <c r="E672" s="9">
        <v>1</v>
      </c>
      <c r="F672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6"/>
  <sheetViews>
    <sheetView workbookViewId="0">
      <pane ySplit="4" topLeftCell="A5" activePane="bottomLeft" state="frozen"/>
      <selection pane="bottomLeft" activeCell="E12" sqref="E12"/>
    </sheetView>
  </sheetViews>
  <sheetFormatPr defaultRowHeight="12.75"/>
  <cols>
    <col min="1" max="1" width="48.85546875" style="124" customWidth="1"/>
    <col min="2" max="2" width="16.5703125" style="124" customWidth="1"/>
    <col min="3" max="3" width="19" style="124" customWidth="1"/>
    <col min="4" max="4" width="17.7109375" style="124" customWidth="1"/>
    <col min="5" max="5" width="22.140625" style="124" customWidth="1"/>
    <col min="6" max="6" width="20.85546875" style="124" customWidth="1"/>
    <col min="7" max="16384" width="9.140625" style="124"/>
  </cols>
  <sheetData>
    <row r="1" spans="1:6" ht="18">
      <c r="A1" s="123" t="s">
        <v>66</v>
      </c>
    </row>
    <row r="2" spans="1:6">
      <c r="A2" s="125" t="str">
        <f>'OVERALL STATS'!A2</f>
        <v>Reporting Period: JANUARY, 2021</v>
      </c>
    </row>
    <row r="4" spans="1:6">
      <c r="A4" s="126" t="s">
        <v>67</v>
      </c>
      <c r="B4" s="126" t="s">
        <v>8</v>
      </c>
      <c r="C4" s="126" t="s">
        <v>68</v>
      </c>
      <c r="D4" s="126" t="s">
        <v>69</v>
      </c>
      <c r="E4" s="126" t="s">
        <v>32</v>
      </c>
      <c r="F4" s="126" t="s">
        <v>70</v>
      </c>
    </row>
    <row r="5" spans="1:6" ht="15">
      <c r="A5" s="137" t="s">
        <v>98</v>
      </c>
      <c r="B5" s="138">
        <v>36</v>
      </c>
      <c r="C5" s="139">
        <v>14164041</v>
      </c>
      <c r="D5" s="139">
        <v>393445.5833</v>
      </c>
      <c r="E5" s="127">
        <f>Table2[[#This Row],[CLOSINGS]]/$B$36</f>
        <v>0.19565217391304349</v>
      </c>
      <c r="F5" s="127">
        <f>Table2[[#This Row],[DOLLARVOL]]/$C$36</f>
        <v>0.14351927609832446</v>
      </c>
    </row>
    <row r="6" spans="1:6" ht="15">
      <c r="A6" s="137" t="s">
        <v>200</v>
      </c>
      <c r="B6" s="138">
        <v>35</v>
      </c>
      <c r="C6" s="139">
        <v>25020431</v>
      </c>
      <c r="D6" s="139">
        <v>714869.4571</v>
      </c>
      <c r="E6" s="127">
        <f>Table2[[#This Row],[CLOSINGS]]/$B$36</f>
        <v>0.19021739130434784</v>
      </c>
      <c r="F6" s="127">
        <f>Table2[[#This Row],[DOLLARVOL]]/$C$36</f>
        <v>0.25352328087641629</v>
      </c>
    </row>
    <row r="7" spans="1:6" ht="15">
      <c r="A7" s="137" t="s">
        <v>92</v>
      </c>
      <c r="B7" s="138">
        <v>27</v>
      </c>
      <c r="C7" s="139">
        <v>12371099</v>
      </c>
      <c r="D7" s="139">
        <v>458188.85190000001</v>
      </c>
      <c r="E7" s="127">
        <f>Table2[[#This Row],[CLOSINGS]]/$B$36</f>
        <v>0.14673913043478262</v>
      </c>
      <c r="F7" s="127">
        <f>Table2[[#This Row],[DOLLARVOL]]/$C$36</f>
        <v>0.12535202157496619</v>
      </c>
    </row>
    <row r="8" spans="1:6" ht="15">
      <c r="A8" s="137" t="s">
        <v>201</v>
      </c>
      <c r="B8" s="138">
        <v>6</v>
      </c>
      <c r="C8" s="139">
        <v>6528341</v>
      </c>
      <c r="D8" s="139">
        <v>1088056.8333000001</v>
      </c>
      <c r="E8" s="127">
        <f>Table2[[#This Row],[CLOSINGS]]/$B$36</f>
        <v>3.2608695652173912E-2</v>
      </c>
      <c r="F8" s="127">
        <f>Table2[[#This Row],[DOLLARVOL]]/$C$36</f>
        <v>6.6149397226611506E-2</v>
      </c>
    </row>
    <row r="9" spans="1:6" ht="15">
      <c r="A9" s="137" t="s">
        <v>138</v>
      </c>
      <c r="B9" s="138">
        <v>6</v>
      </c>
      <c r="C9" s="139">
        <v>3060861</v>
      </c>
      <c r="D9" s="139">
        <v>510143.5</v>
      </c>
      <c r="E9" s="127">
        <f>Table2[[#This Row],[CLOSINGS]]/$B$36</f>
        <v>3.2608695652173912E-2</v>
      </c>
      <c r="F9" s="127">
        <f>Table2[[#This Row],[DOLLARVOL]]/$C$36</f>
        <v>3.1014634521150674E-2</v>
      </c>
    </row>
    <row r="10" spans="1:6" ht="15">
      <c r="A10" s="137" t="s">
        <v>174</v>
      </c>
      <c r="B10" s="138">
        <v>6</v>
      </c>
      <c r="C10" s="139">
        <v>2197093.5</v>
      </c>
      <c r="D10" s="139">
        <v>366182.25</v>
      </c>
      <c r="E10" s="127">
        <f>Table2[[#This Row],[CLOSINGS]]/$B$36</f>
        <v>3.2608695652173912E-2</v>
      </c>
      <c r="F10" s="127">
        <f>Table2[[#This Row],[DOLLARVOL]]/$C$36</f>
        <v>2.2262380392737782E-2</v>
      </c>
    </row>
    <row r="11" spans="1:6" ht="15">
      <c r="A11" s="137" t="s">
        <v>140</v>
      </c>
      <c r="B11" s="138">
        <v>6</v>
      </c>
      <c r="C11" s="139">
        <v>1965185</v>
      </c>
      <c r="D11" s="139">
        <v>327530.8333</v>
      </c>
      <c r="E11" s="127">
        <f>Table2[[#This Row],[CLOSINGS]]/$B$36</f>
        <v>3.2608695652173912E-2</v>
      </c>
      <c r="F11" s="127">
        <f>Table2[[#This Row],[DOLLARVOL]]/$C$36</f>
        <v>1.9912532630997449E-2</v>
      </c>
    </row>
    <row r="12" spans="1:6" ht="15">
      <c r="A12" s="137" t="s">
        <v>180</v>
      </c>
      <c r="B12" s="138">
        <v>5</v>
      </c>
      <c r="C12" s="139">
        <v>1936180</v>
      </c>
      <c r="D12" s="139">
        <v>387236</v>
      </c>
      <c r="E12" s="127">
        <f>Table2[[#This Row],[CLOSINGS]]/$B$36</f>
        <v>2.717391304347826E-2</v>
      </c>
      <c r="F12" s="127">
        <f>Table2[[#This Row],[DOLLARVOL]]/$C$36</f>
        <v>1.9618635105338501E-2</v>
      </c>
    </row>
    <row r="13" spans="1:6" ht="15">
      <c r="A13" s="137" t="s">
        <v>193</v>
      </c>
      <c r="B13" s="138">
        <v>5</v>
      </c>
      <c r="C13" s="139">
        <v>1564607</v>
      </c>
      <c r="D13" s="139">
        <v>312921.40000000002</v>
      </c>
      <c r="E13" s="127">
        <f>Table2[[#This Row],[CLOSINGS]]/$B$36</f>
        <v>2.717391304347826E-2</v>
      </c>
      <c r="F13" s="127">
        <f>Table2[[#This Row],[DOLLARVOL]]/$C$36</f>
        <v>1.5853615787921761E-2</v>
      </c>
    </row>
    <row r="14" spans="1:6" ht="15">
      <c r="A14" s="137" t="s">
        <v>187</v>
      </c>
      <c r="B14" s="138">
        <v>4</v>
      </c>
      <c r="C14" s="139">
        <v>1960101</v>
      </c>
      <c r="D14" s="139">
        <v>490025.25</v>
      </c>
      <c r="E14" s="127">
        <f>Table2[[#This Row],[CLOSINGS]]/$B$36</f>
        <v>2.1739130434782608E-2</v>
      </c>
      <c r="F14" s="127">
        <f>Table2[[#This Row],[DOLLARVOL]]/$C$36</f>
        <v>1.9861018236222407E-2</v>
      </c>
    </row>
    <row r="15" spans="1:6" ht="15">
      <c r="A15" s="137" t="s">
        <v>182</v>
      </c>
      <c r="B15" s="138">
        <v>4</v>
      </c>
      <c r="C15" s="139">
        <v>1763080</v>
      </c>
      <c r="D15" s="139">
        <v>440770</v>
      </c>
      <c r="E15" s="127">
        <f>Table2[[#This Row],[CLOSINGS]]/$B$36</f>
        <v>2.1739130434782608E-2</v>
      </c>
      <c r="F15" s="127">
        <f>Table2[[#This Row],[DOLLARVOL]]/$C$36</f>
        <v>1.7864673316282682E-2</v>
      </c>
    </row>
    <row r="16" spans="1:6" ht="15">
      <c r="A16" s="137" t="s">
        <v>143</v>
      </c>
      <c r="B16" s="138">
        <v>4</v>
      </c>
      <c r="C16" s="139">
        <v>1600713</v>
      </c>
      <c r="D16" s="139">
        <v>400178.25</v>
      </c>
      <c r="E16" s="127">
        <f>Table2[[#This Row],[CLOSINGS]]/$B$36</f>
        <v>2.1739130434782608E-2</v>
      </c>
      <c r="F16" s="127">
        <f>Table2[[#This Row],[DOLLARVOL]]/$C$36</f>
        <v>1.6219465264268668E-2</v>
      </c>
    </row>
    <row r="17" spans="1:6" ht="15">
      <c r="A17" s="137" t="s">
        <v>179</v>
      </c>
      <c r="B17" s="138">
        <v>4</v>
      </c>
      <c r="C17" s="139">
        <v>1468870</v>
      </c>
      <c r="D17" s="139">
        <v>367217.5</v>
      </c>
      <c r="E17" s="127">
        <f>Table2[[#This Row],[CLOSINGS]]/$B$36</f>
        <v>2.1739130434782608E-2</v>
      </c>
      <c r="F17" s="127">
        <f>Table2[[#This Row],[DOLLARVOL]]/$C$36</f>
        <v>1.4883546233913461E-2</v>
      </c>
    </row>
    <row r="18" spans="1:6" ht="15">
      <c r="A18" s="137" t="s">
        <v>199</v>
      </c>
      <c r="B18" s="138">
        <v>3</v>
      </c>
      <c r="C18" s="139">
        <v>3326634</v>
      </c>
      <c r="D18" s="139">
        <v>1108878</v>
      </c>
      <c r="E18" s="127">
        <f>Table2[[#This Row],[CLOSINGS]]/$B$36</f>
        <v>1.6304347826086956E-2</v>
      </c>
      <c r="F18" s="127">
        <f>Table2[[#This Row],[DOLLARVOL]]/$C$36</f>
        <v>3.3707619423303949E-2</v>
      </c>
    </row>
    <row r="19" spans="1:6" ht="15">
      <c r="A19" s="137" t="s">
        <v>145</v>
      </c>
      <c r="B19" s="138">
        <v>3</v>
      </c>
      <c r="C19" s="139">
        <v>2160829</v>
      </c>
      <c r="D19" s="139">
        <v>720276.33330000006</v>
      </c>
      <c r="E19" s="127">
        <f>Table2[[#This Row],[CLOSINGS]]/$B$36</f>
        <v>1.6304347826086956E-2</v>
      </c>
      <c r="F19" s="127">
        <f>Table2[[#This Row],[DOLLARVOL]]/$C$36</f>
        <v>2.1894924891298066E-2</v>
      </c>
    </row>
    <row r="20" spans="1:6" ht="15">
      <c r="A20" s="137" t="s">
        <v>165</v>
      </c>
      <c r="B20" s="138">
        <v>3</v>
      </c>
      <c r="C20" s="139">
        <v>2123185</v>
      </c>
      <c r="D20" s="139">
        <v>707728.33330000006</v>
      </c>
      <c r="E20" s="127">
        <f>Table2[[#This Row],[CLOSINGS]]/$B$36</f>
        <v>1.6304347826086956E-2</v>
      </c>
      <c r="F20" s="127">
        <f>Table2[[#This Row],[DOLLARVOL]]/$C$36</f>
        <v>2.1513491398593172E-2</v>
      </c>
    </row>
    <row r="21" spans="1:6" ht="15">
      <c r="A21" s="137" t="s">
        <v>163</v>
      </c>
      <c r="B21" s="138">
        <v>3</v>
      </c>
      <c r="C21" s="139">
        <v>1926894</v>
      </c>
      <c r="D21" s="139">
        <v>642298</v>
      </c>
      <c r="E21" s="127">
        <f>Table2[[#This Row],[CLOSINGS]]/$B$36</f>
        <v>1.6304347826086956E-2</v>
      </c>
      <c r="F21" s="127">
        <f>Table2[[#This Row],[DOLLARVOL]]/$C$36</f>
        <v>1.9524543313465755E-2</v>
      </c>
    </row>
    <row r="22" spans="1:6" ht="30">
      <c r="A22" s="137" t="s">
        <v>104</v>
      </c>
      <c r="B22" s="138">
        <v>3</v>
      </c>
      <c r="C22" s="139">
        <v>1631376</v>
      </c>
      <c r="D22" s="139">
        <v>543792</v>
      </c>
      <c r="E22" s="127">
        <f>Table2[[#This Row],[CLOSINGS]]/$B$36</f>
        <v>1.6304347826086956E-2</v>
      </c>
      <c r="F22" s="127">
        <f>Table2[[#This Row],[DOLLARVOL]]/$C$36</f>
        <v>1.6530162724336942E-2</v>
      </c>
    </row>
    <row r="23" spans="1:6" ht="15">
      <c r="A23" s="137" t="s">
        <v>124</v>
      </c>
      <c r="B23" s="138">
        <v>3</v>
      </c>
      <c r="C23" s="139">
        <v>1373782</v>
      </c>
      <c r="D23" s="139">
        <v>457927.3333</v>
      </c>
      <c r="E23" s="127">
        <f>Table2[[#This Row],[CLOSINGS]]/$B$36</f>
        <v>1.6304347826086956E-2</v>
      </c>
      <c r="F23" s="127">
        <f>Table2[[#This Row],[DOLLARVOL]]/$C$36</f>
        <v>1.3920052770032816E-2</v>
      </c>
    </row>
    <row r="24" spans="1:6" ht="15">
      <c r="A24" s="137" t="s">
        <v>125</v>
      </c>
      <c r="B24" s="138">
        <v>2</v>
      </c>
      <c r="C24" s="139">
        <v>1743535</v>
      </c>
      <c r="D24" s="139">
        <v>871767.5</v>
      </c>
      <c r="E24" s="127">
        <f>Table2[[#This Row],[CLOSINGS]]/$B$36</f>
        <v>1.0869565217391304E-2</v>
      </c>
      <c r="F24" s="127">
        <f>Table2[[#This Row],[DOLLARVOL]]/$C$36</f>
        <v>1.7666630663670923E-2</v>
      </c>
    </row>
    <row r="25" spans="1:6" ht="15">
      <c r="A25" s="137" t="s">
        <v>147</v>
      </c>
      <c r="B25" s="138">
        <v>2</v>
      </c>
      <c r="C25" s="139">
        <v>1610767</v>
      </c>
      <c r="D25" s="139">
        <v>805383.5</v>
      </c>
      <c r="E25" s="127">
        <f>Table2[[#This Row],[CLOSINGS]]/$B$36</f>
        <v>1.0869565217391304E-2</v>
      </c>
      <c r="F25" s="127">
        <f>Table2[[#This Row],[DOLLARVOL]]/$C$36</f>
        <v>1.6321338931669982E-2</v>
      </c>
    </row>
    <row r="26" spans="1:6" ht="15">
      <c r="A26" s="137" t="s">
        <v>122</v>
      </c>
      <c r="B26" s="138">
        <v>2</v>
      </c>
      <c r="C26" s="139">
        <v>1276108</v>
      </c>
      <c r="D26" s="139">
        <v>638054</v>
      </c>
      <c r="E26" s="127">
        <f>Table2[[#This Row],[CLOSINGS]]/$B$36</f>
        <v>1.0869565217391304E-2</v>
      </c>
      <c r="F26" s="127">
        <f>Table2[[#This Row],[DOLLARVOL]]/$C$36</f>
        <v>1.2930356272145825E-2</v>
      </c>
    </row>
    <row r="27" spans="1:6" ht="15">
      <c r="A27" s="137" t="s">
        <v>141</v>
      </c>
      <c r="B27" s="138">
        <v>2</v>
      </c>
      <c r="C27" s="139">
        <v>1225413</v>
      </c>
      <c r="D27" s="139">
        <v>612706.5</v>
      </c>
      <c r="E27" s="127">
        <f>Table2[[#This Row],[CLOSINGS]]/$B$36</f>
        <v>1.0869565217391304E-2</v>
      </c>
      <c r="F27" s="127">
        <f>Table2[[#This Row],[DOLLARVOL]]/$C$36</f>
        <v>1.2416681558707439E-2</v>
      </c>
    </row>
    <row r="28" spans="1:6" ht="15">
      <c r="A28" s="137" t="s">
        <v>121</v>
      </c>
      <c r="B28" s="138">
        <v>2</v>
      </c>
      <c r="C28" s="139">
        <v>1147117</v>
      </c>
      <c r="D28" s="139">
        <v>573558.5</v>
      </c>
      <c r="E28" s="127">
        <f>Table2[[#This Row],[CLOSINGS]]/$B$36</f>
        <v>1.0869565217391304E-2</v>
      </c>
      <c r="F28" s="127">
        <f>Table2[[#This Row],[DOLLARVOL]]/$C$36</f>
        <v>1.1623335560810764E-2</v>
      </c>
    </row>
    <row r="29" spans="1:6" ht="15">
      <c r="A29" s="137" t="s">
        <v>190</v>
      </c>
      <c r="B29" s="138">
        <v>2</v>
      </c>
      <c r="C29" s="139">
        <v>582640</v>
      </c>
      <c r="D29" s="139">
        <v>291320</v>
      </c>
      <c r="E29" s="127">
        <f>Table2[[#This Row],[CLOSINGS]]/$B$36</f>
        <v>1.0869565217391304E-2</v>
      </c>
      <c r="F29" s="127">
        <f>Table2[[#This Row],[DOLLARVOL]]/$C$36</f>
        <v>5.9036874452656389E-3</v>
      </c>
    </row>
    <row r="30" spans="1:6" ht="15">
      <c r="A30" s="137" t="s">
        <v>166</v>
      </c>
      <c r="B30" s="138">
        <v>1</v>
      </c>
      <c r="C30" s="139">
        <v>810440</v>
      </c>
      <c r="D30" s="139">
        <v>810440</v>
      </c>
      <c r="E30" s="127">
        <f>Table2[[#This Row],[CLOSINGS]]/$B$36</f>
        <v>5.434782608695652E-3</v>
      </c>
      <c r="F30" s="127">
        <f>Table2[[#This Row],[DOLLARVOL]]/$C$36</f>
        <v>8.2119052127232663E-3</v>
      </c>
    </row>
    <row r="31" spans="1:6" ht="15">
      <c r="A31" s="137" t="s">
        <v>184</v>
      </c>
      <c r="B31" s="138">
        <v>1</v>
      </c>
      <c r="C31" s="139">
        <v>569965</v>
      </c>
      <c r="D31" s="139">
        <v>569965</v>
      </c>
      <c r="E31" s="127">
        <f>Table2[[#This Row],[CLOSINGS]]/$B$36</f>
        <v>5.434782608695652E-3</v>
      </c>
      <c r="F31" s="127">
        <f>Table2[[#This Row],[DOLLARVOL]]/$C$36</f>
        <v>5.7752561010930075E-3</v>
      </c>
    </row>
    <row r="32" spans="1:6" ht="15">
      <c r="A32" s="137" t="s">
        <v>114</v>
      </c>
      <c r="B32" s="138">
        <v>1</v>
      </c>
      <c r="C32" s="139">
        <v>538333</v>
      </c>
      <c r="D32" s="139">
        <v>538333</v>
      </c>
      <c r="E32" s="127">
        <f>Table2[[#This Row],[CLOSINGS]]/$B$36</f>
        <v>5.434782608695652E-3</v>
      </c>
      <c r="F32" s="127">
        <f>Table2[[#This Row],[DOLLARVOL]]/$C$36</f>
        <v>5.4547401027601732E-3</v>
      </c>
    </row>
    <row r="33" spans="1:6" ht="15">
      <c r="A33" s="137" t="s">
        <v>142</v>
      </c>
      <c r="B33" s="138">
        <v>1</v>
      </c>
      <c r="C33" s="139">
        <v>507241</v>
      </c>
      <c r="D33" s="139">
        <v>507241</v>
      </c>
      <c r="E33" s="127">
        <f>Table2[[#This Row],[CLOSINGS]]/$B$36</f>
        <v>5.434782608695652E-3</v>
      </c>
      <c r="F33" s="127">
        <f>Table2[[#This Row],[DOLLARVOL]]/$C$36</f>
        <v>5.139695735658362E-3</v>
      </c>
    </row>
    <row r="34" spans="1:6" ht="15">
      <c r="A34" s="137" t="s">
        <v>183</v>
      </c>
      <c r="B34" s="138">
        <v>1</v>
      </c>
      <c r="C34" s="139">
        <v>400000</v>
      </c>
      <c r="D34" s="139">
        <v>400000</v>
      </c>
      <c r="E34" s="127">
        <f>Table2[[#This Row],[CLOSINGS]]/$B$36</f>
        <v>5.434782608695652E-3</v>
      </c>
      <c r="F34" s="127">
        <f>Table2[[#This Row],[DOLLARVOL]]/$C$36</f>
        <v>4.0530601711284081E-3</v>
      </c>
    </row>
    <row r="35" spans="1:6" ht="30">
      <c r="A35" s="137" t="s">
        <v>186</v>
      </c>
      <c r="B35" s="138">
        <v>1</v>
      </c>
      <c r="C35" s="139">
        <v>136000</v>
      </c>
      <c r="D35" s="139">
        <v>136000</v>
      </c>
      <c r="E35" s="127">
        <f>Table2[[#This Row],[CLOSINGS]]/$B$36</f>
        <v>5.434782608695652E-3</v>
      </c>
      <c r="F35" s="127">
        <f>Table2[[#This Row],[DOLLARVOL]]/$C$36</f>
        <v>1.3780404581836586E-3</v>
      </c>
    </row>
    <row r="36" spans="1:6">
      <c r="A36" s="128" t="s">
        <v>23</v>
      </c>
      <c r="B36" s="140">
        <f>SUM(B5:B35)</f>
        <v>184</v>
      </c>
      <c r="C36" s="141">
        <f>SUM(C5:C35)</f>
        <v>98690861.5</v>
      </c>
      <c r="D36" s="129"/>
      <c r="E36" s="142">
        <f>SUM(E5:E35)</f>
        <v>1.0000000000000002</v>
      </c>
      <c r="F36" s="142">
        <f>SUM(F5:F35)</f>
        <v>0.99999999999999978</v>
      </c>
    </row>
  </sheetData>
  <pageMargins left="0.7" right="0.7" top="0.75" bottom="0.75" header="0.3" footer="0.3"/>
  <ignoredErrors>
    <ignoredError sqref="E5:F35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801"/>
  <sheetViews>
    <sheetView workbookViewId="0">
      <selection activeCell="K20" sqref="K20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9" t="s">
        <v>0</v>
      </c>
      <c r="B1" s="89" t="s">
        <v>43</v>
      </c>
      <c r="C1" s="89" t="s">
        <v>26</v>
      </c>
      <c r="D1" s="89" t="s">
        <v>33</v>
      </c>
      <c r="E1" s="89" t="s">
        <v>29</v>
      </c>
      <c r="F1" s="89" t="s">
        <v>36</v>
      </c>
      <c r="G1" s="89" t="s">
        <v>44</v>
      </c>
      <c r="H1" s="89" t="s">
        <v>45</v>
      </c>
      <c r="I1" s="89" t="s">
        <v>46</v>
      </c>
      <c r="J1" s="89" t="s">
        <v>37</v>
      </c>
      <c r="K1" s="94" t="s">
        <v>56</v>
      </c>
      <c r="L1">
        <v>801</v>
      </c>
    </row>
    <row r="2" spans="1:12" ht="15">
      <c r="A2" s="111" t="s">
        <v>78</v>
      </c>
      <c r="B2" s="111" t="s">
        <v>1611</v>
      </c>
      <c r="C2" s="111" t="s">
        <v>80</v>
      </c>
      <c r="D2" s="111" t="s">
        <v>85</v>
      </c>
      <c r="E2" s="111" t="s">
        <v>79</v>
      </c>
      <c r="F2" s="112">
        <v>5127513</v>
      </c>
      <c r="G2" s="113">
        <v>357000</v>
      </c>
      <c r="H2" s="111" t="s">
        <v>82</v>
      </c>
      <c r="I2" s="111" t="s">
        <v>91</v>
      </c>
      <c r="J2" s="114">
        <v>44208</v>
      </c>
    </row>
    <row r="3" spans="1:12" ht="15">
      <c r="A3" s="111" t="s">
        <v>78</v>
      </c>
      <c r="B3" s="111" t="s">
        <v>1611</v>
      </c>
      <c r="C3" s="111" t="s">
        <v>80</v>
      </c>
      <c r="D3" s="111" t="s">
        <v>85</v>
      </c>
      <c r="E3" s="111" t="s">
        <v>79</v>
      </c>
      <c r="F3" s="112">
        <v>5129160</v>
      </c>
      <c r="G3" s="113">
        <v>309000</v>
      </c>
      <c r="H3" s="111" t="s">
        <v>82</v>
      </c>
      <c r="I3" s="111" t="s">
        <v>91</v>
      </c>
      <c r="J3" s="114">
        <v>44211</v>
      </c>
    </row>
    <row r="4" spans="1:12" ht="15">
      <c r="A4" s="111" t="s">
        <v>78</v>
      </c>
      <c r="B4" s="111" t="s">
        <v>1611</v>
      </c>
      <c r="C4" s="111" t="s">
        <v>80</v>
      </c>
      <c r="D4" s="111" t="s">
        <v>85</v>
      </c>
      <c r="E4" s="111" t="s">
        <v>84</v>
      </c>
      <c r="F4" s="112">
        <v>5129097</v>
      </c>
      <c r="G4" s="113">
        <v>700000</v>
      </c>
      <c r="H4" s="111" t="s">
        <v>82</v>
      </c>
      <c r="I4" s="111" t="s">
        <v>91</v>
      </c>
      <c r="J4" s="114">
        <v>44211</v>
      </c>
    </row>
    <row r="5" spans="1:12" ht="15">
      <c r="A5" s="111" t="s">
        <v>78</v>
      </c>
      <c r="B5" s="111" t="s">
        <v>1611</v>
      </c>
      <c r="C5" s="111" t="s">
        <v>80</v>
      </c>
      <c r="D5" s="111" t="s">
        <v>81</v>
      </c>
      <c r="E5" s="111" t="s">
        <v>79</v>
      </c>
      <c r="F5" s="112">
        <v>5129085</v>
      </c>
      <c r="G5" s="113">
        <v>280000</v>
      </c>
      <c r="H5" s="111" t="s">
        <v>82</v>
      </c>
      <c r="I5" s="111" t="s">
        <v>91</v>
      </c>
      <c r="J5" s="114">
        <v>44211</v>
      </c>
    </row>
    <row r="6" spans="1:12" ht="15">
      <c r="A6" s="111" t="s">
        <v>78</v>
      </c>
      <c r="B6" s="111" t="s">
        <v>1611</v>
      </c>
      <c r="C6" s="111" t="s">
        <v>80</v>
      </c>
      <c r="D6" s="111" t="s">
        <v>81</v>
      </c>
      <c r="E6" s="111" t="s">
        <v>79</v>
      </c>
      <c r="F6" s="112">
        <v>5132916</v>
      </c>
      <c r="G6" s="113">
        <v>245000</v>
      </c>
      <c r="H6" s="111" t="s">
        <v>82</v>
      </c>
      <c r="I6" s="111" t="s">
        <v>91</v>
      </c>
      <c r="J6" s="114">
        <v>44222</v>
      </c>
    </row>
    <row r="7" spans="1:12" ht="15">
      <c r="A7" s="111" t="s">
        <v>78</v>
      </c>
      <c r="B7" s="111" t="s">
        <v>1611</v>
      </c>
      <c r="C7" s="111" t="s">
        <v>80</v>
      </c>
      <c r="D7" s="111" t="s">
        <v>81</v>
      </c>
      <c r="E7" s="111" t="s">
        <v>79</v>
      </c>
      <c r="F7" s="112">
        <v>5125196</v>
      </c>
      <c r="G7" s="113">
        <v>410000</v>
      </c>
      <c r="H7" s="111" t="s">
        <v>82</v>
      </c>
      <c r="I7" s="111" t="s">
        <v>91</v>
      </c>
      <c r="J7" s="114">
        <v>44202</v>
      </c>
    </row>
    <row r="8" spans="1:12" ht="15">
      <c r="A8" s="111" t="s">
        <v>78</v>
      </c>
      <c r="B8" s="111" t="s">
        <v>1611</v>
      </c>
      <c r="C8" s="111" t="s">
        <v>80</v>
      </c>
      <c r="D8" s="111" t="s">
        <v>85</v>
      </c>
      <c r="E8" s="111" t="s">
        <v>79</v>
      </c>
      <c r="F8" s="112">
        <v>5129335</v>
      </c>
      <c r="G8" s="113">
        <v>370000</v>
      </c>
      <c r="H8" s="111" t="s">
        <v>82</v>
      </c>
      <c r="I8" s="111" t="s">
        <v>91</v>
      </c>
      <c r="J8" s="114">
        <v>44211</v>
      </c>
    </row>
    <row r="9" spans="1:12" ht="15">
      <c r="A9" s="111" t="s">
        <v>78</v>
      </c>
      <c r="B9" s="111" t="s">
        <v>1611</v>
      </c>
      <c r="C9" s="111" t="s">
        <v>80</v>
      </c>
      <c r="D9" s="111" t="s">
        <v>85</v>
      </c>
      <c r="E9" s="111" t="s">
        <v>79</v>
      </c>
      <c r="F9" s="112">
        <v>5134527</v>
      </c>
      <c r="G9" s="113">
        <v>346500</v>
      </c>
      <c r="H9" s="111" t="s">
        <v>82</v>
      </c>
      <c r="I9" s="111" t="s">
        <v>91</v>
      </c>
      <c r="J9" s="114">
        <v>44224</v>
      </c>
    </row>
    <row r="10" spans="1:12" ht="15">
      <c r="A10" s="111" t="s">
        <v>78</v>
      </c>
      <c r="B10" s="111" t="s">
        <v>1611</v>
      </c>
      <c r="C10" s="111" t="s">
        <v>80</v>
      </c>
      <c r="D10" s="111" t="s">
        <v>81</v>
      </c>
      <c r="E10" s="111" t="s">
        <v>79</v>
      </c>
      <c r="F10" s="112">
        <v>5129218</v>
      </c>
      <c r="G10" s="113">
        <v>420000</v>
      </c>
      <c r="H10" s="111" t="s">
        <v>82</v>
      </c>
      <c r="I10" s="111" t="s">
        <v>91</v>
      </c>
      <c r="J10" s="114">
        <v>44211</v>
      </c>
    </row>
    <row r="11" spans="1:12" ht="15">
      <c r="A11" s="111" t="s">
        <v>78</v>
      </c>
      <c r="B11" s="111" t="s">
        <v>1611</v>
      </c>
      <c r="C11" s="111" t="s">
        <v>80</v>
      </c>
      <c r="D11" s="111" t="s">
        <v>85</v>
      </c>
      <c r="E11" s="111" t="s">
        <v>79</v>
      </c>
      <c r="F11" s="112">
        <v>5128663</v>
      </c>
      <c r="G11" s="113">
        <v>375000</v>
      </c>
      <c r="H11" s="111" t="s">
        <v>82</v>
      </c>
      <c r="I11" s="111" t="s">
        <v>91</v>
      </c>
      <c r="J11" s="114">
        <v>44210</v>
      </c>
    </row>
    <row r="12" spans="1:12" ht="15">
      <c r="A12" s="111" t="s">
        <v>78</v>
      </c>
      <c r="B12" s="111" t="s">
        <v>1611</v>
      </c>
      <c r="C12" s="111" t="s">
        <v>80</v>
      </c>
      <c r="D12" s="111" t="s">
        <v>85</v>
      </c>
      <c r="E12" s="111" t="s">
        <v>79</v>
      </c>
      <c r="F12" s="112">
        <v>5127174</v>
      </c>
      <c r="G12" s="113">
        <v>340000</v>
      </c>
      <c r="H12" s="111" t="s">
        <v>82</v>
      </c>
      <c r="I12" s="111" t="s">
        <v>91</v>
      </c>
      <c r="J12" s="114">
        <v>44207</v>
      </c>
    </row>
    <row r="13" spans="1:12" ht="15">
      <c r="A13" s="111" t="s">
        <v>78</v>
      </c>
      <c r="B13" s="111" t="s">
        <v>1611</v>
      </c>
      <c r="C13" s="111" t="s">
        <v>80</v>
      </c>
      <c r="D13" s="111" t="s">
        <v>85</v>
      </c>
      <c r="E13" s="111" t="s">
        <v>86</v>
      </c>
      <c r="F13" s="112">
        <v>5130539</v>
      </c>
      <c r="G13" s="113">
        <v>285000</v>
      </c>
      <c r="H13" s="111" t="s">
        <v>82</v>
      </c>
      <c r="I13" s="111" t="s">
        <v>91</v>
      </c>
      <c r="J13" s="114">
        <v>44216</v>
      </c>
    </row>
    <row r="14" spans="1:12" ht="15">
      <c r="A14" s="111" t="s">
        <v>78</v>
      </c>
      <c r="B14" s="111" t="s">
        <v>1611</v>
      </c>
      <c r="C14" s="111" t="s">
        <v>80</v>
      </c>
      <c r="D14" s="111" t="s">
        <v>85</v>
      </c>
      <c r="E14" s="111" t="s">
        <v>86</v>
      </c>
      <c r="F14" s="112">
        <v>5130721</v>
      </c>
      <c r="G14" s="113">
        <v>130000</v>
      </c>
      <c r="H14" s="111" t="s">
        <v>82</v>
      </c>
      <c r="I14" s="111" t="s">
        <v>91</v>
      </c>
      <c r="J14" s="114">
        <v>44217</v>
      </c>
    </row>
    <row r="15" spans="1:12" ht="15">
      <c r="A15" s="111" t="s">
        <v>78</v>
      </c>
      <c r="B15" s="111" t="s">
        <v>1611</v>
      </c>
      <c r="C15" s="111" t="s">
        <v>80</v>
      </c>
      <c r="D15" s="111" t="s">
        <v>85</v>
      </c>
      <c r="E15" s="111" t="s">
        <v>79</v>
      </c>
      <c r="F15" s="112">
        <v>5130534</v>
      </c>
      <c r="G15" s="113">
        <v>335000</v>
      </c>
      <c r="H15" s="111" t="s">
        <v>82</v>
      </c>
      <c r="I15" s="111" t="s">
        <v>91</v>
      </c>
      <c r="J15" s="114">
        <v>44216</v>
      </c>
    </row>
    <row r="16" spans="1:12" ht="15">
      <c r="A16" s="111" t="s">
        <v>78</v>
      </c>
      <c r="B16" s="111" t="s">
        <v>1611</v>
      </c>
      <c r="C16" s="111" t="s">
        <v>80</v>
      </c>
      <c r="D16" s="111" t="s">
        <v>85</v>
      </c>
      <c r="E16" s="111" t="s">
        <v>86</v>
      </c>
      <c r="F16" s="112">
        <v>5125878</v>
      </c>
      <c r="G16" s="113">
        <v>151000</v>
      </c>
      <c r="H16" s="111" t="s">
        <v>82</v>
      </c>
      <c r="I16" s="111" t="s">
        <v>91</v>
      </c>
      <c r="J16" s="114">
        <v>44203</v>
      </c>
    </row>
    <row r="17" spans="1:10" ht="15">
      <c r="A17" s="111" t="s">
        <v>78</v>
      </c>
      <c r="B17" s="111" t="s">
        <v>1611</v>
      </c>
      <c r="C17" s="111" t="s">
        <v>80</v>
      </c>
      <c r="D17" s="111" t="s">
        <v>85</v>
      </c>
      <c r="E17" s="111" t="s">
        <v>79</v>
      </c>
      <c r="F17" s="112">
        <v>5123984</v>
      </c>
      <c r="G17" s="113">
        <v>413000</v>
      </c>
      <c r="H17" s="111" t="s">
        <v>82</v>
      </c>
      <c r="I17" s="111" t="s">
        <v>91</v>
      </c>
      <c r="J17" s="114">
        <v>44200</v>
      </c>
    </row>
    <row r="18" spans="1:10" ht="15">
      <c r="A18" s="111" t="s">
        <v>78</v>
      </c>
      <c r="B18" s="111" t="s">
        <v>1611</v>
      </c>
      <c r="C18" s="111" t="s">
        <v>80</v>
      </c>
      <c r="D18" s="111" t="s">
        <v>85</v>
      </c>
      <c r="E18" s="111" t="s">
        <v>79</v>
      </c>
      <c r="F18" s="112">
        <v>5134696</v>
      </c>
      <c r="G18" s="113">
        <v>405000</v>
      </c>
      <c r="H18" s="111" t="s">
        <v>82</v>
      </c>
      <c r="I18" s="111" t="s">
        <v>91</v>
      </c>
      <c r="J18" s="114">
        <v>44224</v>
      </c>
    </row>
    <row r="19" spans="1:10" ht="15">
      <c r="A19" s="111" t="s">
        <v>78</v>
      </c>
      <c r="B19" s="111" t="s">
        <v>1611</v>
      </c>
      <c r="C19" s="111" t="s">
        <v>80</v>
      </c>
      <c r="D19" s="111" t="s">
        <v>85</v>
      </c>
      <c r="E19" s="111" t="s">
        <v>79</v>
      </c>
      <c r="F19" s="112">
        <v>5130520</v>
      </c>
      <c r="G19" s="113">
        <v>450000</v>
      </c>
      <c r="H19" s="111" t="s">
        <v>82</v>
      </c>
      <c r="I19" s="111" t="s">
        <v>91</v>
      </c>
      <c r="J19" s="114">
        <v>44216</v>
      </c>
    </row>
    <row r="20" spans="1:10" ht="15">
      <c r="A20" s="111" t="s">
        <v>78</v>
      </c>
      <c r="B20" s="111" t="s">
        <v>1611</v>
      </c>
      <c r="C20" s="111" t="s">
        <v>80</v>
      </c>
      <c r="D20" s="111" t="s">
        <v>81</v>
      </c>
      <c r="E20" s="111" t="s">
        <v>86</v>
      </c>
      <c r="F20" s="112">
        <v>5127075</v>
      </c>
      <c r="G20" s="113">
        <v>230000</v>
      </c>
      <c r="H20" s="111" t="s">
        <v>82</v>
      </c>
      <c r="I20" s="111" t="s">
        <v>91</v>
      </c>
      <c r="J20" s="114">
        <v>44207</v>
      </c>
    </row>
    <row r="21" spans="1:10" ht="15">
      <c r="A21" s="111" t="s">
        <v>87</v>
      </c>
      <c r="B21" s="111" t="s">
        <v>1612</v>
      </c>
      <c r="C21" s="111" t="s">
        <v>35</v>
      </c>
      <c r="D21" s="111" t="s">
        <v>88</v>
      </c>
      <c r="E21" s="111" t="s">
        <v>79</v>
      </c>
      <c r="F21" s="112">
        <v>5128842</v>
      </c>
      <c r="G21" s="113">
        <v>955000</v>
      </c>
      <c r="H21" s="111" t="s">
        <v>82</v>
      </c>
      <c r="I21" s="111" t="s">
        <v>91</v>
      </c>
      <c r="J21" s="114">
        <v>44211</v>
      </c>
    </row>
    <row r="22" spans="1:10" ht="15">
      <c r="A22" s="111" t="s">
        <v>87</v>
      </c>
      <c r="B22" s="111" t="s">
        <v>1612</v>
      </c>
      <c r="C22" s="111" t="s">
        <v>35</v>
      </c>
      <c r="D22" s="111" t="s">
        <v>88</v>
      </c>
      <c r="E22" s="111" t="s">
        <v>79</v>
      </c>
      <c r="F22" s="112">
        <v>5126241</v>
      </c>
      <c r="G22" s="113">
        <v>1285000</v>
      </c>
      <c r="H22" s="111" t="s">
        <v>82</v>
      </c>
      <c r="I22" s="111" t="s">
        <v>91</v>
      </c>
      <c r="J22" s="114">
        <v>44204</v>
      </c>
    </row>
    <row r="23" spans="1:10" ht="15">
      <c r="A23" s="111" t="s">
        <v>87</v>
      </c>
      <c r="B23" s="111" t="s">
        <v>1612</v>
      </c>
      <c r="C23" s="111" t="s">
        <v>35</v>
      </c>
      <c r="D23" s="111" t="s">
        <v>88</v>
      </c>
      <c r="E23" s="111" t="s">
        <v>79</v>
      </c>
      <c r="F23" s="112">
        <v>5135521</v>
      </c>
      <c r="G23" s="113">
        <v>400000</v>
      </c>
      <c r="H23" s="111" t="s">
        <v>82</v>
      </c>
      <c r="I23" s="111" t="s">
        <v>91</v>
      </c>
      <c r="J23" s="114">
        <v>44225</v>
      </c>
    </row>
    <row r="24" spans="1:10" ht="15">
      <c r="A24" s="111" t="s">
        <v>87</v>
      </c>
      <c r="B24" s="111" t="s">
        <v>1612</v>
      </c>
      <c r="C24" s="111" t="s">
        <v>35</v>
      </c>
      <c r="D24" s="111" t="s">
        <v>88</v>
      </c>
      <c r="E24" s="111" t="s">
        <v>79</v>
      </c>
      <c r="F24" s="112">
        <v>5128910</v>
      </c>
      <c r="G24" s="113">
        <v>2100000</v>
      </c>
      <c r="H24" s="111" t="s">
        <v>82</v>
      </c>
      <c r="I24" s="111" t="s">
        <v>91</v>
      </c>
      <c r="J24" s="114">
        <v>44211</v>
      </c>
    </row>
    <row r="25" spans="1:10" ht="15">
      <c r="A25" s="111" t="s">
        <v>87</v>
      </c>
      <c r="B25" s="111" t="s">
        <v>1612</v>
      </c>
      <c r="C25" s="111" t="s">
        <v>35</v>
      </c>
      <c r="D25" s="111" t="s">
        <v>88</v>
      </c>
      <c r="E25" s="111" t="s">
        <v>79</v>
      </c>
      <c r="F25" s="112">
        <v>5128593</v>
      </c>
      <c r="G25" s="113">
        <v>679900</v>
      </c>
      <c r="H25" s="111" t="s">
        <v>82</v>
      </c>
      <c r="I25" s="111" t="s">
        <v>91</v>
      </c>
      <c r="J25" s="114">
        <v>44210</v>
      </c>
    </row>
    <row r="26" spans="1:10" ht="15">
      <c r="A26" s="111" t="s">
        <v>87</v>
      </c>
      <c r="B26" s="111" t="s">
        <v>1612</v>
      </c>
      <c r="C26" s="111" t="s">
        <v>35</v>
      </c>
      <c r="D26" s="111" t="s">
        <v>88</v>
      </c>
      <c r="E26" s="111" t="s">
        <v>79</v>
      </c>
      <c r="F26" s="112">
        <v>5131478</v>
      </c>
      <c r="G26" s="113">
        <v>442900</v>
      </c>
      <c r="H26" s="111" t="s">
        <v>82</v>
      </c>
      <c r="I26" s="111" t="s">
        <v>91</v>
      </c>
      <c r="J26" s="114">
        <v>44218</v>
      </c>
    </row>
    <row r="27" spans="1:10" ht="15">
      <c r="A27" s="111" t="s">
        <v>87</v>
      </c>
      <c r="B27" s="111" t="s">
        <v>1612</v>
      </c>
      <c r="C27" s="111" t="s">
        <v>35</v>
      </c>
      <c r="D27" s="111" t="s">
        <v>88</v>
      </c>
      <c r="E27" s="111" t="s">
        <v>79</v>
      </c>
      <c r="F27" s="112">
        <v>5129147</v>
      </c>
      <c r="G27" s="113">
        <v>350000</v>
      </c>
      <c r="H27" s="111" t="s">
        <v>82</v>
      </c>
      <c r="I27" s="111" t="s">
        <v>91</v>
      </c>
      <c r="J27" s="114">
        <v>44211</v>
      </c>
    </row>
    <row r="28" spans="1:10" ht="15">
      <c r="A28" s="111" t="s">
        <v>87</v>
      </c>
      <c r="B28" s="111" t="s">
        <v>1612</v>
      </c>
      <c r="C28" s="111" t="s">
        <v>35</v>
      </c>
      <c r="D28" s="111" t="s">
        <v>88</v>
      </c>
      <c r="E28" s="111" t="s">
        <v>86</v>
      </c>
      <c r="F28" s="112">
        <v>5126423</v>
      </c>
      <c r="G28" s="113">
        <v>307500</v>
      </c>
      <c r="H28" s="111" t="s">
        <v>82</v>
      </c>
      <c r="I28" s="111" t="s">
        <v>91</v>
      </c>
      <c r="J28" s="114">
        <v>44204</v>
      </c>
    </row>
    <row r="29" spans="1:10" ht="15">
      <c r="A29" s="111" t="s">
        <v>87</v>
      </c>
      <c r="B29" s="111" t="s">
        <v>1612</v>
      </c>
      <c r="C29" s="111" t="s">
        <v>35</v>
      </c>
      <c r="D29" s="111" t="s">
        <v>88</v>
      </c>
      <c r="E29" s="111" t="s">
        <v>79</v>
      </c>
      <c r="F29" s="112">
        <v>5124086</v>
      </c>
      <c r="G29" s="113">
        <v>355000</v>
      </c>
      <c r="H29" s="111" t="s">
        <v>82</v>
      </c>
      <c r="I29" s="111" t="s">
        <v>91</v>
      </c>
      <c r="J29" s="114">
        <v>44200</v>
      </c>
    </row>
    <row r="30" spans="1:10" ht="15">
      <c r="A30" s="111" t="s">
        <v>89</v>
      </c>
      <c r="B30" s="111" t="s">
        <v>1613</v>
      </c>
      <c r="C30" s="111" t="s">
        <v>35</v>
      </c>
      <c r="D30" s="111" t="s">
        <v>90</v>
      </c>
      <c r="E30" s="111" t="s">
        <v>79</v>
      </c>
      <c r="F30" s="112">
        <v>5125365</v>
      </c>
      <c r="G30" s="113">
        <v>427977</v>
      </c>
      <c r="H30" s="111" t="s">
        <v>91</v>
      </c>
      <c r="I30" s="111" t="s">
        <v>91</v>
      </c>
      <c r="J30" s="114">
        <v>44202</v>
      </c>
    </row>
    <row r="31" spans="1:10" ht="15">
      <c r="A31" s="111" t="s">
        <v>89</v>
      </c>
      <c r="B31" s="111" t="s">
        <v>1613</v>
      </c>
      <c r="C31" s="111" t="s">
        <v>35</v>
      </c>
      <c r="D31" s="111" t="s">
        <v>90</v>
      </c>
      <c r="E31" s="111" t="s">
        <v>79</v>
      </c>
      <c r="F31" s="112">
        <v>5128124</v>
      </c>
      <c r="G31" s="113">
        <v>513392</v>
      </c>
      <c r="H31" s="111" t="s">
        <v>91</v>
      </c>
      <c r="I31" s="111" t="s">
        <v>91</v>
      </c>
      <c r="J31" s="114">
        <v>44209</v>
      </c>
    </row>
    <row r="32" spans="1:10" ht="15">
      <c r="A32" s="111" t="s">
        <v>89</v>
      </c>
      <c r="B32" s="111" t="s">
        <v>1613</v>
      </c>
      <c r="C32" s="111" t="s">
        <v>35</v>
      </c>
      <c r="D32" s="111" t="s">
        <v>90</v>
      </c>
      <c r="E32" s="111" t="s">
        <v>79</v>
      </c>
      <c r="F32" s="112">
        <v>5128839</v>
      </c>
      <c r="G32" s="113">
        <v>487190</v>
      </c>
      <c r="H32" s="111" t="s">
        <v>91</v>
      </c>
      <c r="I32" s="111" t="s">
        <v>91</v>
      </c>
      <c r="J32" s="114">
        <v>44211</v>
      </c>
    </row>
    <row r="33" spans="1:10" ht="15">
      <c r="A33" s="111" t="s">
        <v>89</v>
      </c>
      <c r="B33" s="111" t="s">
        <v>1613</v>
      </c>
      <c r="C33" s="111" t="s">
        <v>35</v>
      </c>
      <c r="D33" s="111" t="s">
        <v>90</v>
      </c>
      <c r="E33" s="111" t="s">
        <v>79</v>
      </c>
      <c r="F33" s="112">
        <v>5125416</v>
      </c>
      <c r="G33" s="113">
        <v>626426</v>
      </c>
      <c r="H33" s="111" t="s">
        <v>91</v>
      </c>
      <c r="I33" s="111" t="s">
        <v>91</v>
      </c>
      <c r="J33" s="114">
        <v>44202</v>
      </c>
    </row>
    <row r="34" spans="1:10" ht="15">
      <c r="A34" s="111" t="s">
        <v>89</v>
      </c>
      <c r="B34" s="111" t="s">
        <v>1613</v>
      </c>
      <c r="C34" s="111" t="s">
        <v>35</v>
      </c>
      <c r="D34" s="111" t="s">
        <v>90</v>
      </c>
      <c r="E34" s="111" t="s">
        <v>79</v>
      </c>
      <c r="F34" s="112">
        <v>5133049</v>
      </c>
      <c r="G34" s="113">
        <v>519950</v>
      </c>
      <c r="H34" s="111" t="s">
        <v>91</v>
      </c>
      <c r="I34" s="111" t="s">
        <v>91</v>
      </c>
      <c r="J34" s="114">
        <v>44222</v>
      </c>
    </row>
    <row r="35" spans="1:10" ht="15">
      <c r="A35" s="111" t="s">
        <v>89</v>
      </c>
      <c r="B35" s="111" t="s">
        <v>1613</v>
      </c>
      <c r="C35" s="111" t="s">
        <v>35</v>
      </c>
      <c r="D35" s="111" t="s">
        <v>90</v>
      </c>
      <c r="E35" s="111" t="s">
        <v>79</v>
      </c>
      <c r="F35" s="112">
        <v>5126466</v>
      </c>
      <c r="G35" s="113">
        <v>464869</v>
      </c>
      <c r="H35" s="111" t="s">
        <v>91</v>
      </c>
      <c r="I35" s="111" t="s">
        <v>91</v>
      </c>
      <c r="J35" s="114">
        <v>44204</v>
      </c>
    </row>
    <row r="36" spans="1:10" ht="15">
      <c r="A36" s="111" t="s">
        <v>89</v>
      </c>
      <c r="B36" s="111" t="s">
        <v>1613</v>
      </c>
      <c r="C36" s="111" t="s">
        <v>35</v>
      </c>
      <c r="D36" s="111" t="s">
        <v>90</v>
      </c>
      <c r="E36" s="111" t="s">
        <v>79</v>
      </c>
      <c r="F36" s="112">
        <v>5128089</v>
      </c>
      <c r="G36" s="113">
        <v>431950</v>
      </c>
      <c r="H36" s="111" t="s">
        <v>91</v>
      </c>
      <c r="I36" s="111" t="s">
        <v>91</v>
      </c>
      <c r="J36" s="114">
        <v>44209</v>
      </c>
    </row>
    <row r="37" spans="1:10" ht="15">
      <c r="A37" s="111" t="s">
        <v>89</v>
      </c>
      <c r="B37" s="111" t="s">
        <v>1613</v>
      </c>
      <c r="C37" s="111" t="s">
        <v>35</v>
      </c>
      <c r="D37" s="111" t="s">
        <v>90</v>
      </c>
      <c r="E37" s="111" t="s">
        <v>79</v>
      </c>
      <c r="F37" s="112">
        <v>5135392</v>
      </c>
      <c r="G37" s="113">
        <v>460334</v>
      </c>
      <c r="H37" s="111" t="s">
        <v>91</v>
      </c>
      <c r="I37" s="111" t="s">
        <v>91</v>
      </c>
      <c r="J37" s="114">
        <v>44225</v>
      </c>
    </row>
    <row r="38" spans="1:10" ht="15">
      <c r="A38" s="111" t="s">
        <v>89</v>
      </c>
      <c r="B38" s="111" t="s">
        <v>1613</v>
      </c>
      <c r="C38" s="111" t="s">
        <v>35</v>
      </c>
      <c r="D38" s="111" t="s">
        <v>90</v>
      </c>
      <c r="E38" s="111" t="s">
        <v>79</v>
      </c>
      <c r="F38" s="112">
        <v>5128582</v>
      </c>
      <c r="G38" s="113">
        <v>439752</v>
      </c>
      <c r="H38" s="111" t="s">
        <v>91</v>
      </c>
      <c r="I38" s="111" t="s">
        <v>91</v>
      </c>
      <c r="J38" s="114">
        <v>44210</v>
      </c>
    </row>
    <row r="39" spans="1:10" ht="15">
      <c r="A39" s="111" t="s">
        <v>89</v>
      </c>
      <c r="B39" s="111" t="s">
        <v>1613</v>
      </c>
      <c r="C39" s="111" t="s">
        <v>35</v>
      </c>
      <c r="D39" s="111" t="s">
        <v>90</v>
      </c>
      <c r="E39" s="111" t="s">
        <v>79</v>
      </c>
      <c r="F39" s="112">
        <v>5135378</v>
      </c>
      <c r="G39" s="113">
        <v>422958</v>
      </c>
      <c r="H39" s="111" t="s">
        <v>91</v>
      </c>
      <c r="I39" s="111" t="s">
        <v>91</v>
      </c>
      <c r="J39" s="114">
        <v>44225</v>
      </c>
    </row>
    <row r="40" spans="1:10" ht="15">
      <c r="A40" s="111" t="s">
        <v>89</v>
      </c>
      <c r="B40" s="111" t="s">
        <v>1613</v>
      </c>
      <c r="C40" s="111" t="s">
        <v>35</v>
      </c>
      <c r="D40" s="111" t="s">
        <v>90</v>
      </c>
      <c r="E40" s="111" t="s">
        <v>79</v>
      </c>
      <c r="F40" s="112">
        <v>5133060</v>
      </c>
      <c r="G40" s="113">
        <v>514628</v>
      </c>
      <c r="H40" s="111" t="s">
        <v>91</v>
      </c>
      <c r="I40" s="111" t="s">
        <v>91</v>
      </c>
      <c r="J40" s="114">
        <v>44222</v>
      </c>
    </row>
    <row r="41" spans="1:10" ht="15">
      <c r="A41" s="111" t="s">
        <v>89</v>
      </c>
      <c r="B41" s="111" t="s">
        <v>1613</v>
      </c>
      <c r="C41" s="111" t="s">
        <v>35</v>
      </c>
      <c r="D41" s="111" t="s">
        <v>90</v>
      </c>
      <c r="E41" s="111" t="s">
        <v>79</v>
      </c>
      <c r="F41" s="112">
        <v>5127588</v>
      </c>
      <c r="G41" s="113">
        <v>423715</v>
      </c>
      <c r="H41" s="111" t="s">
        <v>91</v>
      </c>
      <c r="I41" s="111" t="s">
        <v>91</v>
      </c>
      <c r="J41" s="114">
        <v>44208</v>
      </c>
    </row>
    <row r="42" spans="1:10" ht="15">
      <c r="A42" s="111" t="s">
        <v>89</v>
      </c>
      <c r="B42" s="111" t="s">
        <v>1613</v>
      </c>
      <c r="C42" s="111" t="s">
        <v>35</v>
      </c>
      <c r="D42" s="111" t="s">
        <v>90</v>
      </c>
      <c r="E42" s="111" t="s">
        <v>79</v>
      </c>
      <c r="F42" s="112">
        <v>5130970</v>
      </c>
      <c r="G42" s="113">
        <v>457950</v>
      </c>
      <c r="H42" s="111" t="s">
        <v>91</v>
      </c>
      <c r="I42" s="111" t="s">
        <v>91</v>
      </c>
      <c r="J42" s="114">
        <v>44217</v>
      </c>
    </row>
    <row r="43" spans="1:10" ht="15">
      <c r="A43" s="111" t="s">
        <v>89</v>
      </c>
      <c r="B43" s="111" t="s">
        <v>1613</v>
      </c>
      <c r="C43" s="111" t="s">
        <v>35</v>
      </c>
      <c r="D43" s="111" t="s">
        <v>90</v>
      </c>
      <c r="E43" s="111" t="s">
        <v>79</v>
      </c>
      <c r="F43" s="112">
        <v>5124074</v>
      </c>
      <c r="G43" s="113">
        <v>479950</v>
      </c>
      <c r="H43" s="111" t="s">
        <v>91</v>
      </c>
      <c r="I43" s="111" t="s">
        <v>91</v>
      </c>
      <c r="J43" s="114">
        <v>44200</v>
      </c>
    </row>
    <row r="44" spans="1:10" ht="15">
      <c r="A44" s="111" t="s">
        <v>89</v>
      </c>
      <c r="B44" s="111" t="s">
        <v>1613</v>
      </c>
      <c r="C44" s="111" t="s">
        <v>35</v>
      </c>
      <c r="D44" s="111" t="s">
        <v>90</v>
      </c>
      <c r="E44" s="111" t="s">
        <v>79</v>
      </c>
      <c r="F44" s="112">
        <v>5127142</v>
      </c>
      <c r="G44" s="113">
        <v>452130</v>
      </c>
      <c r="H44" s="111" t="s">
        <v>91</v>
      </c>
      <c r="I44" s="111" t="s">
        <v>91</v>
      </c>
      <c r="J44" s="114">
        <v>44207</v>
      </c>
    </row>
    <row r="45" spans="1:10" ht="15">
      <c r="A45" s="111" t="s">
        <v>89</v>
      </c>
      <c r="B45" s="111" t="s">
        <v>1613</v>
      </c>
      <c r="C45" s="111" t="s">
        <v>35</v>
      </c>
      <c r="D45" s="111" t="s">
        <v>90</v>
      </c>
      <c r="E45" s="111" t="s">
        <v>79</v>
      </c>
      <c r="F45" s="112">
        <v>5130350</v>
      </c>
      <c r="G45" s="113">
        <v>390412</v>
      </c>
      <c r="H45" s="111" t="s">
        <v>91</v>
      </c>
      <c r="I45" s="111" t="s">
        <v>91</v>
      </c>
      <c r="J45" s="114">
        <v>44216</v>
      </c>
    </row>
    <row r="46" spans="1:10" ht="15">
      <c r="A46" s="111" t="s">
        <v>89</v>
      </c>
      <c r="B46" s="111" t="s">
        <v>1613</v>
      </c>
      <c r="C46" s="111" t="s">
        <v>35</v>
      </c>
      <c r="D46" s="111" t="s">
        <v>90</v>
      </c>
      <c r="E46" s="111" t="s">
        <v>79</v>
      </c>
      <c r="F46" s="112">
        <v>5130279</v>
      </c>
      <c r="G46" s="113">
        <v>419362</v>
      </c>
      <c r="H46" s="111" t="s">
        <v>91</v>
      </c>
      <c r="I46" s="111" t="s">
        <v>91</v>
      </c>
      <c r="J46" s="114">
        <v>44216</v>
      </c>
    </row>
    <row r="47" spans="1:10" ht="15">
      <c r="A47" s="111" t="s">
        <v>89</v>
      </c>
      <c r="B47" s="111" t="s">
        <v>1613</v>
      </c>
      <c r="C47" s="111" t="s">
        <v>35</v>
      </c>
      <c r="D47" s="111" t="s">
        <v>90</v>
      </c>
      <c r="E47" s="111" t="s">
        <v>79</v>
      </c>
      <c r="F47" s="112">
        <v>5129800</v>
      </c>
      <c r="G47" s="113">
        <v>449234</v>
      </c>
      <c r="H47" s="111" t="s">
        <v>91</v>
      </c>
      <c r="I47" s="111" t="s">
        <v>91</v>
      </c>
      <c r="J47" s="114">
        <v>44215</v>
      </c>
    </row>
    <row r="48" spans="1:10" ht="15">
      <c r="A48" s="111" t="s">
        <v>89</v>
      </c>
      <c r="B48" s="111" t="s">
        <v>1613</v>
      </c>
      <c r="C48" s="111" t="s">
        <v>35</v>
      </c>
      <c r="D48" s="111" t="s">
        <v>90</v>
      </c>
      <c r="E48" s="111" t="s">
        <v>79</v>
      </c>
      <c r="F48" s="112">
        <v>5132086</v>
      </c>
      <c r="G48" s="113">
        <v>431847</v>
      </c>
      <c r="H48" s="111" t="s">
        <v>91</v>
      </c>
      <c r="I48" s="111" t="s">
        <v>91</v>
      </c>
      <c r="J48" s="114">
        <v>44221</v>
      </c>
    </row>
    <row r="49" spans="1:10" ht="15">
      <c r="A49" s="111" t="s">
        <v>89</v>
      </c>
      <c r="B49" s="111" t="s">
        <v>1613</v>
      </c>
      <c r="C49" s="111" t="s">
        <v>35</v>
      </c>
      <c r="D49" s="111" t="s">
        <v>90</v>
      </c>
      <c r="E49" s="111" t="s">
        <v>79</v>
      </c>
      <c r="F49" s="112">
        <v>5131504</v>
      </c>
      <c r="G49" s="113">
        <v>452867</v>
      </c>
      <c r="H49" s="111" t="s">
        <v>91</v>
      </c>
      <c r="I49" s="111" t="s">
        <v>91</v>
      </c>
      <c r="J49" s="114">
        <v>44218</v>
      </c>
    </row>
    <row r="50" spans="1:10" ht="15">
      <c r="A50" s="111" t="s">
        <v>89</v>
      </c>
      <c r="B50" s="111" t="s">
        <v>1613</v>
      </c>
      <c r="C50" s="111" t="s">
        <v>35</v>
      </c>
      <c r="D50" s="111" t="s">
        <v>90</v>
      </c>
      <c r="E50" s="111" t="s">
        <v>79</v>
      </c>
      <c r="F50" s="112">
        <v>5131508</v>
      </c>
      <c r="G50" s="113">
        <v>494950</v>
      </c>
      <c r="H50" s="111" t="s">
        <v>91</v>
      </c>
      <c r="I50" s="111" t="s">
        <v>91</v>
      </c>
      <c r="J50" s="114">
        <v>44218</v>
      </c>
    </row>
    <row r="51" spans="1:10" ht="15">
      <c r="A51" s="111" t="s">
        <v>89</v>
      </c>
      <c r="B51" s="111" t="s">
        <v>1613</v>
      </c>
      <c r="C51" s="111" t="s">
        <v>35</v>
      </c>
      <c r="D51" s="111" t="s">
        <v>90</v>
      </c>
      <c r="E51" s="111" t="s">
        <v>79</v>
      </c>
      <c r="F51" s="112">
        <v>5126349</v>
      </c>
      <c r="G51" s="113">
        <v>336160</v>
      </c>
      <c r="H51" s="111" t="s">
        <v>91</v>
      </c>
      <c r="I51" s="111" t="s">
        <v>91</v>
      </c>
      <c r="J51" s="114">
        <v>44204</v>
      </c>
    </row>
    <row r="52" spans="1:10" ht="15">
      <c r="A52" s="111" t="s">
        <v>89</v>
      </c>
      <c r="B52" s="111" t="s">
        <v>1613</v>
      </c>
      <c r="C52" s="111" t="s">
        <v>35</v>
      </c>
      <c r="D52" s="111" t="s">
        <v>90</v>
      </c>
      <c r="E52" s="111" t="s">
        <v>79</v>
      </c>
      <c r="F52" s="112">
        <v>5127972</v>
      </c>
      <c r="G52" s="113">
        <v>449460</v>
      </c>
      <c r="H52" s="111" t="s">
        <v>91</v>
      </c>
      <c r="I52" s="111" t="s">
        <v>91</v>
      </c>
      <c r="J52" s="114">
        <v>44209</v>
      </c>
    </row>
    <row r="53" spans="1:10" ht="15">
      <c r="A53" s="111" t="s">
        <v>89</v>
      </c>
      <c r="B53" s="111" t="s">
        <v>1613</v>
      </c>
      <c r="C53" s="111" t="s">
        <v>35</v>
      </c>
      <c r="D53" s="111" t="s">
        <v>90</v>
      </c>
      <c r="E53" s="111" t="s">
        <v>79</v>
      </c>
      <c r="F53" s="112">
        <v>5125854</v>
      </c>
      <c r="G53" s="113">
        <v>487162</v>
      </c>
      <c r="H53" s="111" t="s">
        <v>91</v>
      </c>
      <c r="I53" s="111" t="s">
        <v>91</v>
      </c>
      <c r="J53" s="114">
        <v>44203</v>
      </c>
    </row>
    <row r="54" spans="1:10" ht="15">
      <c r="A54" s="111" t="s">
        <v>89</v>
      </c>
      <c r="B54" s="111" t="s">
        <v>1613</v>
      </c>
      <c r="C54" s="111" t="s">
        <v>35</v>
      </c>
      <c r="D54" s="111" t="s">
        <v>90</v>
      </c>
      <c r="E54" s="111" t="s">
        <v>79</v>
      </c>
      <c r="F54" s="112">
        <v>5129194</v>
      </c>
      <c r="G54" s="113">
        <v>461950</v>
      </c>
      <c r="H54" s="111" t="s">
        <v>91</v>
      </c>
      <c r="I54" s="111" t="s">
        <v>91</v>
      </c>
      <c r="J54" s="114">
        <v>44211</v>
      </c>
    </row>
    <row r="55" spans="1:10" ht="15">
      <c r="A55" s="111" t="s">
        <v>89</v>
      </c>
      <c r="B55" s="111" t="s">
        <v>1613</v>
      </c>
      <c r="C55" s="111" t="s">
        <v>35</v>
      </c>
      <c r="D55" s="111" t="s">
        <v>90</v>
      </c>
      <c r="E55" s="111" t="s">
        <v>79</v>
      </c>
      <c r="F55" s="112">
        <v>5131964</v>
      </c>
      <c r="G55" s="113">
        <v>463199</v>
      </c>
      <c r="H55" s="111" t="s">
        <v>91</v>
      </c>
      <c r="I55" s="111" t="s">
        <v>91</v>
      </c>
      <c r="J55" s="114">
        <v>44221</v>
      </c>
    </row>
    <row r="56" spans="1:10" ht="15">
      <c r="A56" s="111" t="s">
        <v>89</v>
      </c>
      <c r="B56" s="111" t="s">
        <v>1613</v>
      </c>
      <c r="C56" s="111" t="s">
        <v>35</v>
      </c>
      <c r="D56" s="111" t="s">
        <v>90</v>
      </c>
      <c r="E56" s="111" t="s">
        <v>79</v>
      </c>
      <c r="F56" s="112">
        <v>5129803</v>
      </c>
      <c r="G56" s="113">
        <v>411325</v>
      </c>
      <c r="H56" s="111" t="s">
        <v>91</v>
      </c>
      <c r="I56" s="111" t="s">
        <v>91</v>
      </c>
      <c r="J56" s="114">
        <v>44215</v>
      </c>
    </row>
    <row r="57" spans="1:10" ht="15">
      <c r="A57" s="111" t="s">
        <v>95</v>
      </c>
      <c r="B57" s="111" t="s">
        <v>1614</v>
      </c>
      <c r="C57" s="111" t="s">
        <v>96</v>
      </c>
      <c r="D57" s="111" t="s">
        <v>97</v>
      </c>
      <c r="E57" s="111" t="s">
        <v>79</v>
      </c>
      <c r="F57" s="112">
        <v>5134497</v>
      </c>
      <c r="G57" s="113">
        <v>369670</v>
      </c>
      <c r="H57" s="111" t="s">
        <v>91</v>
      </c>
      <c r="I57" s="111" t="s">
        <v>91</v>
      </c>
      <c r="J57" s="114">
        <v>44224</v>
      </c>
    </row>
    <row r="58" spans="1:10" ht="15">
      <c r="A58" s="111" t="s">
        <v>95</v>
      </c>
      <c r="B58" s="111" t="s">
        <v>1614</v>
      </c>
      <c r="C58" s="111" t="s">
        <v>96</v>
      </c>
      <c r="D58" s="111" t="s">
        <v>97</v>
      </c>
      <c r="E58" s="111" t="s">
        <v>79</v>
      </c>
      <c r="F58" s="112">
        <v>5127942</v>
      </c>
      <c r="G58" s="113">
        <v>359995</v>
      </c>
      <c r="H58" s="111" t="s">
        <v>91</v>
      </c>
      <c r="I58" s="111" t="s">
        <v>91</v>
      </c>
      <c r="J58" s="114">
        <v>44209</v>
      </c>
    </row>
    <row r="59" spans="1:10" ht="15">
      <c r="A59" s="111" t="s">
        <v>95</v>
      </c>
      <c r="B59" s="111" t="s">
        <v>1614</v>
      </c>
      <c r="C59" s="111" t="s">
        <v>96</v>
      </c>
      <c r="D59" s="111" t="s">
        <v>97</v>
      </c>
      <c r="E59" s="111" t="s">
        <v>79</v>
      </c>
      <c r="F59" s="112">
        <v>5134598</v>
      </c>
      <c r="G59" s="113">
        <v>311995</v>
      </c>
      <c r="H59" s="111" t="s">
        <v>91</v>
      </c>
      <c r="I59" s="111" t="s">
        <v>91</v>
      </c>
      <c r="J59" s="114">
        <v>44224</v>
      </c>
    </row>
    <row r="60" spans="1:10" ht="15">
      <c r="A60" s="111" t="s">
        <v>95</v>
      </c>
      <c r="B60" s="111" t="s">
        <v>1614</v>
      </c>
      <c r="C60" s="111" t="s">
        <v>96</v>
      </c>
      <c r="D60" s="111" t="s">
        <v>97</v>
      </c>
      <c r="E60" s="111" t="s">
        <v>79</v>
      </c>
      <c r="F60" s="112">
        <v>5134642</v>
      </c>
      <c r="G60" s="113">
        <v>340955</v>
      </c>
      <c r="H60" s="111" t="s">
        <v>91</v>
      </c>
      <c r="I60" s="111" t="s">
        <v>91</v>
      </c>
      <c r="J60" s="114">
        <v>44224</v>
      </c>
    </row>
    <row r="61" spans="1:10" ht="15">
      <c r="A61" s="111" t="s">
        <v>95</v>
      </c>
      <c r="B61" s="111" t="s">
        <v>1614</v>
      </c>
      <c r="C61" s="111" t="s">
        <v>96</v>
      </c>
      <c r="D61" s="111" t="s">
        <v>97</v>
      </c>
      <c r="E61" s="111" t="s">
        <v>79</v>
      </c>
      <c r="F61" s="112">
        <v>5134109</v>
      </c>
      <c r="G61" s="113">
        <v>314995</v>
      </c>
      <c r="H61" s="111" t="s">
        <v>91</v>
      </c>
      <c r="I61" s="111" t="s">
        <v>91</v>
      </c>
      <c r="J61" s="114">
        <v>44223</v>
      </c>
    </row>
    <row r="62" spans="1:10" ht="15">
      <c r="A62" s="111" t="s">
        <v>95</v>
      </c>
      <c r="B62" s="111" t="s">
        <v>1614</v>
      </c>
      <c r="C62" s="111" t="s">
        <v>96</v>
      </c>
      <c r="D62" s="111" t="s">
        <v>97</v>
      </c>
      <c r="E62" s="111" t="s">
        <v>79</v>
      </c>
      <c r="F62" s="112">
        <v>5134338</v>
      </c>
      <c r="G62" s="113">
        <v>534995</v>
      </c>
      <c r="H62" s="111" t="s">
        <v>91</v>
      </c>
      <c r="I62" s="111" t="s">
        <v>91</v>
      </c>
      <c r="J62" s="114">
        <v>44224</v>
      </c>
    </row>
    <row r="63" spans="1:10" ht="15">
      <c r="A63" s="111" t="s">
        <v>95</v>
      </c>
      <c r="B63" s="111" t="s">
        <v>1614</v>
      </c>
      <c r="C63" s="111" t="s">
        <v>96</v>
      </c>
      <c r="D63" s="111" t="s">
        <v>97</v>
      </c>
      <c r="E63" s="111" t="s">
        <v>79</v>
      </c>
      <c r="F63" s="112">
        <v>5134218</v>
      </c>
      <c r="G63" s="113">
        <v>342995</v>
      </c>
      <c r="H63" s="111" t="s">
        <v>91</v>
      </c>
      <c r="I63" s="111" t="s">
        <v>91</v>
      </c>
      <c r="J63" s="114">
        <v>44223</v>
      </c>
    </row>
    <row r="64" spans="1:10" ht="15">
      <c r="A64" s="111" t="s">
        <v>95</v>
      </c>
      <c r="B64" s="111" t="s">
        <v>1614</v>
      </c>
      <c r="C64" s="111" t="s">
        <v>96</v>
      </c>
      <c r="D64" s="111" t="s">
        <v>97</v>
      </c>
      <c r="E64" s="111" t="s">
        <v>79</v>
      </c>
      <c r="F64" s="112">
        <v>5134078</v>
      </c>
      <c r="G64" s="113">
        <v>316995</v>
      </c>
      <c r="H64" s="111" t="s">
        <v>91</v>
      </c>
      <c r="I64" s="111" t="s">
        <v>91</v>
      </c>
      <c r="J64" s="114">
        <v>44223</v>
      </c>
    </row>
    <row r="65" spans="1:10" ht="15">
      <c r="A65" s="111" t="s">
        <v>95</v>
      </c>
      <c r="B65" s="111" t="s">
        <v>1614</v>
      </c>
      <c r="C65" s="111" t="s">
        <v>96</v>
      </c>
      <c r="D65" s="111" t="s">
        <v>97</v>
      </c>
      <c r="E65" s="111" t="s">
        <v>79</v>
      </c>
      <c r="F65" s="112">
        <v>5129328</v>
      </c>
      <c r="G65" s="113">
        <v>412995</v>
      </c>
      <c r="H65" s="111" t="s">
        <v>91</v>
      </c>
      <c r="I65" s="111" t="s">
        <v>91</v>
      </c>
      <c r="J65" s="114">
        <v>44211</v>
      </c>
    </row>
    <row r="66" spans="1:10" ht="15">
      <c r="A66" s="111" t="s">
        <v>95</v>
      </c>
      <c r="B66" s="111" t="s">
        <v>1614</v>
      </c>
      <c r="C66" s="111" t="s">
        <v>96</v>
      </c>
      <c r="D66" s="111" t="s">
        <v>97</v>
      </c>
      <c r="E66" s="111" t="s">
        <v>79</v>
      </c>
      <c r="F66" s="112">
        <v>5130475</v>
      </c>
      <c r="G66" s="113">
        <v>347742</v>
      </c>
      <c r="H66" s="111" t="s">
        <v>91</v>
      </c>
      <c r="I66" s="111" t="s">
        <v>91</v>
      </c>
      <c r="J66" s="114">
        <v>44216</v>
      </c>
    </row>
    <row r="67" spans="1:10" ht="15">
      <c r="A67" s="111" t="s">
        <v>95</v>
      </c>
      <c r="B67" s="111" t="s">
        <v>1614</v>
      </c>
      <c r="C67" s="111" t="s">
        <v>96</v>
      </c>
      <c r="D67" s="111" t="s">
        <v>97</v>
      </c>
      <c r="E67" s="111" t="s">
        <v>79</v>
      </c>
      <c r="F67" s="112">
        <v>5130910</v>
      </c>
      <c r="G67" s="113">
        <v>372995</v>
      </c>
      <c r="H67" s="111" t="s">
        <v>91</v>
      </c>
      <c r="I67" s="111" t="s">
        <v>91</v>
      </c>
      <c r="J67" s="114">
        <v>44217</v>
      </c>
    </row>
    <row r="68" spans="1:10" ht="15">
      <c r="A68" s="111" t="s">
        <v>95</v>
      </c>
      <c r="B68" s="111" t="s">
        <v>1614</v>
      </c>
      <c r="C68" s="111" t="s">
        <v>96</v>
      </c>
      <c r="D68" s="111" t="s">
        <v>97</v>
      </c>
      <c r="E68" s="111" t="s">
        <v>79</v>
      </c>
      <c r="F68" s="112">
        <v>5130386</v>
      </c>
      <c r="G68" s="113">
        <v>556023</v>
      </c>
      <c r="H68" s="111" t="s">
        <v>91</v>
      </c>
      <c r="I68" s="111" t="s">
        <v>91</v>
      </c>
      <c r="J68" s="114">
        <v>44216</v>
      </c>
    </row>
    <row r="69" spans="1:10" ht="15">
      <c r="A69" s="111" t="s">
        <v>95</v>
      </c>
      <c r="B69" s="111" t="s">
        <v>1614</v>
      </c>
      <c r="C69" s="111" t="s">
        <v>96</v>
      </c>
      <c r="D69" s="111" t="s">
        <v>97</v>
      </c>
      <c r="E69" s="111" t="s">
        <v>79</v>
      </c>
      <c r="F69" s="112">
        <v>5130986</v>
      </c>
      <c r="G69" s="113">
        <v>351995</v>
      </c>
      <c r="H69" s="111" t="s">
        <v>91</v>
      </c>
      <c r="I69" s="111" t="s">
        <v>91</v>
      </c>
      <c r="J69" s="114">
        <v>44217</v>
      </c>
    </row>
    <row r="70" spans="1:10" ht="15">
      <c r="A70" s="111" t="s">
        <v>95</v>
      </c>
      <c r="B70" s="111" t="s">
        <v>1614</v>
      </c>
      <c r="C70" s="111" t="s">
        <v>96</v>
      </c>
      <c r="D70" s="111" t="s">
        <v>97</v>
      </c>
      <c r="E70" s="111" t="s">
        <v>79</v>
      </c>
      <c r="F70" s="112">
        <v>5130345</v>
      </c>
      <c r="G70" s="113">
        <v>541717</v>
      </c>
      <c r="H70" s="111" t="s">
        <v>91</v>
      </c>
      <c r="I70" s="111" t="s">
        <v>91</v>
      </c>
      <c r="J70" s="114">
        <v>44216</v>
      </c>
    </row>
    <row r="71" spans="1:10" ht="15">
      <c r="A71" s="111" t="s">
        <v>95</v>
      </c>
      <c r="B71" s="111" t="s">
        <v>1614</v>
      </c>
      <c r="C71" s="111" t="s">
        <v>96</v>
      </c>
      <c r="D71" s="111" t="s">
        <v>97</v>
      </c>
      <c r="E71" s="111" t="s">
        <v>79</v>
      </c>
      <c r="F71" s="112">
        <v>5131252</v>
      </c>
      <c r="G71" s="113">
        <v>377995</v>
      </c>
      <c r="H71" s="111" t="s">
        <v>91</v>
      </c>
      <c r="I71" s="111" t="s">
        <v>91</v>
      </c>
      <c r="J71" s="114">
        <v>44218</v>
      </c>
    </row>
    <row r="72" spans="1:10" ht="15">
      <c r="A72" s="111" t="s">
        <v>95</v>
      </c>
      <c r="B72" s="111" t="s">
        <v>1614</v>
      </c>
      <c r="C72" s="111" t="s">
        <v>96</v>
      </c>
      <c r="D72" s="111" t="s">
        <v>97</v>
      </c>
      <c r="E72" s="111" t="s">
        <v>79</v>
      </c>
      <c r="F72" s="112">
        <v>5131286</v>
      </c>
      <c r="G72" s="113">
        <v>614472</v>
      </c>
      <c r="H72" s="111" t="s">
        <v>91</v>
      </c>
      <c r="I72" s="111" t="s">
        <v>91</v>
      </c>
      <c r="J72" s="114">
        <v>44218</v>
      </c>
    </row>
    <row r="73" spans="1:10" ht="15">
      <c r="A73" s="111" t="s">
        <v>95</v>
      </c>
      <c r="B73" s="111" t="s">
        <v>1614</v>
      </c>
      <c r="C73" s="111" t="s">
        <v>96</v>
      </c>
      <c r="D73" s="111" t="s">
        <v>97</v>
      </c>
      <c r="E73" s="111" t="s">
        <v>79</v>
      </c>
      <c r="F73" s="112">
        <v>5131323</v>
      </c>
      <c r="G73" s="113">
        <v>354995</v>
      </c>
      <c r="H73" s="111" t="s">
        <v>91</v>
      </c>
      <c r="I73" s="111" t="s">
        <v>91</v>
      </c>
      <c r="J73" s="114">
        <v>44218</v>
      </c>
    </row>
    <row r="74" spans="1:10" ht="15">
      <c r="A74" s="111" t="s">
        <v>95</v>
      </c>
      <c r="B74" s="111" t="s">
        <v>1614</v>
      </c>
      <c r="C74" s="111" t="s">
        <v>96</v>
      </c>
      <c r="D74" s="111" t="s">
        <v>97</v>
      </c>
      <c r="E74" s="111" t="s">
        <v>79</v>
      </c>
      <c r="F74" s="112">
        <v>5129822</v>
      </c>
      <c r="G74" s="113">
        <v>377995</v>
      </c>
      <c r="H74" s="111" t="s">
        <v>91</v>
      </c>
      <c r="I74" s="111" t="s">
        <v>91</v>
      </c>
      <c r="J74" s="114">
        <v>44215</v>
      </c>
    </row>
    <row r="75" spans="1:10" ht="15">
      <c r="A75" s="111" t="s">
        <v>95</v>
      </c>
      <c r="B75" s="111" t="s">
        <v>1614</v>
      </c>
      <c r="C75" s="111" t="s">
        <v>96</v>
      </c>
      <c r="D75" s="111" t="s">
        <v>97</v>
      </c>
      <c r="E75" s="111" t="s">
        <v>79</v>
      </c>
      <c r="F75" s="112">
        <v>5132959</v>
      </c>
      <c r="G75" s="113">
        <v>417995</v>
      </c>
      <c r="H75" s="111" t="s">
        <v>91</v>
      </c>
      <c r="I75" s="111" t="s">
        <v>91</v>
      </c>
      <c r="J75" s="114">
        <v>44222</v>
      </c>
    </row>
    <row r="76" spans="1:10" ht="15">
      <c r="A76" s="111" t="s">
        <v>95</v>
      </c>
      <c r="B76" s="111" t="s">
        <v>1614</v>
      </c>
      <c r="C76" s="111" t="s">
        <v>96</v>
      </c>
      <c r="D76" s="111" t="s">
        <v>97</v>
      </c>
      <c r="E76" s="111" t="s">
        <v>79</v>
      </c>
      <c r="F76" s="112">
        <v>5129784</v>
      </c>
      <c r="G76" s="113">
        <v>340995</v>
      </c>
      <c r="H76" s="111" t="s">
        <v>91</v>
      </c>
      <c r="I76" s="111" t="s">
        <v>91</v>
      </c>
      <c r="J76" s="114">
        <v>44215</v>
      </c>
    </row>
    <row r="77" spans="1:10" ht="15">
      <c r="A77" s="111" t="s">
        <v>95</v>
      </c>
      <c r="B77" s="111" t="s">
        <v>1614</v>
      </c>
      <c r="C77" s="111" t="s">
        <v>96</v>
      </c>
      <c r="D77" s="111" t="s">
        <v>97</v>
      </c>
      <c r="E77" s="111" t="s">
        <v>79</v>
      </c>
      <c r="F77" s="112">
        <v>5128206</v>
      </c>
      <c r="G77" s="113">
        <v>422588</v>
      </c>
      <c r="H77" s="111" t="s">
        <v>91</v>
      </c>
      <c r="I77" s="111" t="s">
        <v>91</v>
      </c>
      <c r="J77" s="114">
        <v>44209</v>
      </c>
    </row>
    <row r="78" spans="1:10" ht="15">
      <c r="A78" s="111" t="s">
        <v>95</v>
      </c>
      <c r="B78" s="111" t="s">
        <v>1614</v>
      </c>
      <c r="C78" s="111" t="s">
        <v>96</v>
      </c>
      <c r="D78" s="111" t="s">
        <v>97</v>
      </c>
      <c r="E78" s="111" t="s">
        <v>79</v>
      </c>
      <c r="F78" s="112">
        <v>5129290</v>
      </c>
      <c r="G78" s="113">
        <v>340995</v>
      </c>
      <c r="H78" s="111" t="s">
        <v>91</v>
      </c>
      <c r="I78" s="111" t="s">
        <v>91</v>
      </c>
      <c r="J78" s="114">
        <v>44211</v>
      </c>
    </row>
    <row r="79" spans="1:10" ht="15">
      <c r="A79" s="111" t="s">
        <v>95</v>
      </c>
      <c r="B79" s="111" t="s">
        <v>1614</v>
      </c>
      <c r="C79" s="111" t="s">
        <v>96</v>
      </c>
      <c r="D79" s="111" t="s">
        <v>97</v>
      </c>
      <c r="E79" s="111" t="s">
        <v>79</v>
      </c>
      <c r="F79" s="112">
        <v>5131626</v>
      </c>
      <c r="G79" s="113">
        <v>346635</v>
      </c>
      <c r="H79" s="111" t="s">
        <v>91</v>
      </c>
      <c r="I79" s="111" t="s">
        <v>91</v>
      </c>
      <c r="J79" s="114">
        <v>44218</v>
      </c>
    </row>
    <row r="80" spans="1:10" ht="15">
      <c r="A80" s="111" t="s">
        <v>95</v>
      </c>
      <c r="B80" s="111" t="s">
        <v>1614</v>
      </c>
      <c r="C80" s="111" t="s">
        <v>96</v>
      </c>
      <c r="D80" s="111" t="s">
        <v>97</v>
      </c>
      <c r="E80" s="111" t="s">
        <v>79</v>
      </c>
      <c r="F80" s="112">
        <v>5129199</v>
      </c>
      <c r="G80" s="113">
        <v>399995</v>
      </c>
      <c r="H80" s="111" t="s">
        <v>91</v>
      </c>
      <c r="I80" s="111" t="s">
        <v>91</v>
      </c>
      <c r="J80" s="114">
        <v>44211</v>
      </c>
    </row>
    <row r="81" spans="1:10" ht="15">
      <c r="A81" s="111" t="s">
        <v>95</v>
      </c>
      <c r="B81" s="111" t="s">
        <v>1614</v>
      </c>
      <c r="C81" s="111" t="s">
        <v>96</v>
      </c>
      <c r="D81" s="111" t="s">
        <v>97</v>
      </c>
      <c r="E81" s="111" t="s">
        <v>79</v>
      </c>
      <c r="F81" s="112">
        <v>5129168</v>
      </c>
      <c r="G81" s="113">
        <v>364995</v>
      </c>
      <c r="H81" s="111" t="s">
        <v>91</v>
      </c>
      <c r="I81" s="111" t="s">
        <v>91</v>
      </c>
      <c r="J81" s="114">
        <v>44211</v>
      </c>
    </row>
    <row r="82" spans="1:10" ht="15">
      <c r="A82" s="111" t="s">
        <v>95</v>
      </c>
      <c r="B82" s="111" t="s">
        <v>1614</v>
      </c>
      <c r="C82" s="111" t="s">
        <v>96</v>
      </c>
      <c r="D82" s="111" t="s">
        <v>97</v>
      </c>
      <c r="E82" s="111" t="s">
        <v>79</v>
      </c>
      <c r="F82" s="112">
        <v>5134005</v>
      </c>
      <c r="G82" s="113">
        <v>374995</v>
      </c>
      <c r="H82" s="111" t="s">
        <v>91</v>
      </c>
      <c r="I82" s="111" t="s">
        <v>91</v>
      </c>
      <c r="J82" s="114">
        <v>44223</v>
      </c>
    </row>
    <row r="83" spans="1:10" ht="15">
      <c r="A83" s="111" t="s">
        <v>95</v>
      </c>
      <c r="B83" s="111" t="s">
        <v>1614</v>
      </c>
      <c r="C83" s="111" t="s">
        <v>96</v>
      </c>
      <c r="D83" s="111" t="s">
        <v>97</v>
      </c>
      <c r="E83" s="111" t="s">
        <v>79</v>
      </c>
      <c r="F83" s="112">
        <v>5132528</v>
      </c>
      <c r="G83" s="113">
        <v>362995</v>
      </c>
      <c r="H83" s="111" t="s">
        <v>91</v>
      </c>
      <c r="I83" s="111" t="s">
        <v>91</v>
      </c>
      <c r="J83" s="114">
        <v>44222</v>
      </c>
    </row>
    <row r="84" spans="1:10" ht="15">
      <c r="A84" s="111" t="s">
        <v>95</v>
      </c>
      <c r="B84" s="111" t="s">
        <v>1614</v>
      </c>
      <c r="C84" s="111" t="s">
        <v>96</v>
      </c>
      <c r="D84" s="111" t="s">
        <v>97</v>
      </c>
      <c r="E84" s="111" t="s">
        <v>79</v>
      </c>
      <c r="F84" s="112">
        <v>5128685</v>
      </c>
      <c r="G84" s="113">
        <v>383995</v>
      </c>
      <c r="H84" s="111" t="s">
        <v>91</v>
      </c>
      <c r="I84" s="111" t="s">
        <v>91</v>
      </c>
      <c r="J84" s="114">
        <v>44210</v>
      </c>
    </row>
    <row r="85" spans="1:10" ht="15">
      <c r="A85" s="111" t="s">
        <v>95</v>
      </c>
      <c r="B85" s="111" t="s">
        <v>1614</v>
      </c>
      <c r="C85" s="111" t="s">
        <v>96</v>
      </c>
      <c r="D85" s="111" t="s">
        <v>97</v>
      </c>
      <c r="E85" s="111" t="s">
        <v>79</v>
      </c>
      <c r="F85" s="112">
        <v>5128631</v>
      </c>
      <c r="G85" s="113">
        <v>324995</v>
      </c>
      <c r="H85" s="111" t="s">
        <v>91</v>
      </c>
      <c r="I85" s="111" t="s">
        <v>91</v>
      </c>
      <c r="J85" s="114">
        <v>44210</v>
      </c>
    </row>
    <row r="86" spans="1:10" ht="15">
      <c r="A86" s="111" t="s">
        <v>95</v>
      </c>
      <c r="B86" s="111" t="s">
        <v>1614</v>
      </c>
      <c r="C86" s="111" t="s">
        <v>96</v>
      </c>
      <c r="D86" s="111" t="s">
        <v>97</v>
      </c>
      <c r="E86" s="111" t="s">
        <v>79</v>
      </c>
      <c r="F86" s="112">
        <v>5133990</v>
      </c>
      <c r="G86" s="113">
        <v>536025</v>
      </c>
      <c r="H86" s="111" t="s">
        <v>91</v>
      </c>
      <c r="I86" s="111" t="s">
        <v>91</v>
      </c>
      <c r="J86" s="114">
        <v>44223</v>
      </c>
    </row>
    <row r="87" spans="1:10" ht="15">
      <c r="A87" s="111" t="s">
        <v>95</v>
      </c>
      <c r="B87" s="111" t="s">
        <v>1614</v>
      </c>
      <c r="C87" s="111" t="s">
        <v>96</v>
      </c>
      <c r="D87" s="111" t="s">
        <v>97</v>
      </c>
      <c r="E87" s="111" t="s">
        <v>79</v>
      </c>
      <c r="F87" s="112">
        <v>5133998</v>
      </c>
      <c r="G87" s="113">
        <v>362995</v>
      </c>
      <c r="H87" s="111" t="s">
        <v>91</v>
      </c>
      <c r="I87" s="111" t="s">
        <v>91</v>
      </c>
      <c r="J87" s="114">
        <v>44223</v>
      </c>
    </row>
    <row r="88" spans="1:10" ht="15">
      <c r="A88" s="111" t="s">
        <v>95</v>
      </c>
      <c r="B88" s="111" t="s">
        <v>1614</v>
      </c>
      <c r="C88" s="111" t="s">
        <v>96</v>
      </c>
      <c r="D88" s="111" t="s">
        <v>97</v>
      </c>
      <c r="E88" s="111" t="s">
        <v>79</v>
      </c>
      <c r="F88" s="112">
        <v>5129792</v>
      </c>
      <c r="G88" s="113">
        <v>324995</v>
      </c>
      <c r="H88" s="111" t="s">
        <v>91</v>
      </c>
      <c r="I88" s="111" t="s">
        <v>91</v>
      </c>
      <c r="J88" s="114">
        <v>44215</v>
      </c>
    </row>
    <row r="89" spans="1:10" ht="15">
      <c r="A89" s="111" t="s">
        <v>95</v>
      </c>
      <c r="B89" s="111" t="s">
        <v>1614</v>
      </c>
      <c r="C89" s="111" t="s">
        <v>96</v>
      </c>
      <c r="D89" s="111" t="s">
        <v>97</v>
      </c>
      <c r="E89" s="111" t="s">
        <v>79</v>
      </c>
      <c r="F89" s="112">
        <v>5124117</v>
      </c>
      <c r="G89" s="113">
        <v>369995</v>
      </c>
      <c r="H89" s="111" t="s">
        <v>91</v>
      </c>
      <c r="I89" s="111" t="s">
        <v>91</v>
      </c>
      <c r="J89" s="114">
        <v>44200</v>
      </c>
    </row>
    <row r="90" spans="1:10" ht="15">
      <c r="A90" s="111" t="s">
        <v>95</v>
      </c>
      <c r="B90" s="111" t="s">
        <v>1614</v>
      </c>
      <c r="C90" s="111" t="s">
        <v>96</v>
      </c>
      <c r="D90" s="111" t="s">
        <v>97</v>
      </c>
      <c r="E90" s="111" t="s">
        <v>79</v>
      </c>
      <c r="F90" s="112">
        <v>5135581</v>
      </c>
      <c r="G90" s="113">
        <v>350995</v>
      </c>
      <c r="H90" s="111" t="s">
        <v>91</v>
      </c>
      <c r="I90" s="111" t="s">
        <v>91</v>
      </c>
      <c r="J90" s="114">
        <v>44225</v>
      </c>
    </row>
    <row r="91" spans="1:10" ht="15">
      <c r="A91" s="111" t="s">
        <v>95</v>
      </c>
      <c r="B91" s="111" t="s">
        <v>1614</v>
      </c>
      <c r="C91" s="111" t="s">
        <v>96</v>
      </c>
      <c r="D91" s="111" t="s">
        <v>97</v>
      </c>
      <c r="E91" s="111" t="s">
        <v>79</v>
      </c>
      <c r="F91" s="112">
        <v>5133993</v>
      </c>
      <c r="G91" s="113">
        <v>552344</v>
      </c>
      <c r="H91" s="111" t="s">
        <v>91</v>
      </c>
      <c r="I91" s="111" t="s">
        <v>91</v>
      </c>
      <c r="J91" s="114">
        <v>44223</v>
      </c>
    </row>
    <row r="92" spans="1:10" ht="15">
      <c r="A92" s="111" t="s">
        <v>95</v>
      </c>
      <c r="B92" s="111" t="s">
        <v>1614</v>
      </c>
      <c r="C92" s="111" t="s">
        <v>96</v>
      </c>
      <c r="D92" s="111" t="s">
        <v>97</v>
      </c>
      <c r="E92" s="111" t="s">
        <v>79</v>
      </c>
      <c r="F92" s="112">
        <v>5125333</v>
      </c>
      <c r="G92" s="113">
        <v>383995</v>
      </c>
      <c r="H92" s="111" t="s">
        <v>91</v>
      </c>
      <c r="I92" s="111" t="s">
        <v>91</v>
      </c>
      <c r="J92" s="114">
        <v>44202</v>
      </c>
    </row>
    <row r="93" spans="1:10" ht="15">
      <c r="A93" s="111" t="s">
        <v>42</v>
      </c>
      <c r="B93" s="111" t="s">
        <v>1615</v>
      </c>
      <c r="C93" s="111" t="s">
        <v>27</v>
      </c>
      <c r="D93" s="111" t="s">
        <v>103</v>
      </c>
      <c r="E93" s="111" t="s">
        <v>108</v>
      </c>
      <c r="F93" s="112">
        <v>5134237</v>
      </c>
      <c r="G93" s="113">
        <v>299000</v>
      </c>
      <c r="H93" s="111" t="s">
        <v>82</v>
      </c>
      <c r="I93" s="111" t="s">
        <v>91</v>
      </c>
      <c r="J93" s="114">
        <v>44223</v>
      </c>
    </row>
    <row r="94" spans="1:10" ht="15">
      <c r="A94" s="111" t="s">
        <v>42</v>
      </c>
      <c r="B94" s="111" t="s">
        <v>1615</v>
      </c>
      <c r="C94" s="111" t="s">
        <v>101</v>
      </c>
      <c r="D94" s="111" t="s">
        <v>102</v>
      </c>
      <c r="E94" s="111" t="s">
        <v>79</v>
      </c>
      <c r="F94" s="112">
        <v>5135576</v>
      </c>
      <c r="G94" s="113">
        <v>2700000</v>
      </c>
      <c r="H94" s="111" t="s">
        <v>82</v>
      </c>
      <c r="I94" s="111" t="s">
        <v>91</v>
      </c>
      <c r="J94" s="114">
        <v>44225</v>
      </c>
    </row>
    <row r="95" spans="1:10" ht="15">
      <c r="A95" s="111" t="s">
        <v>42</v>
      </c>
      <c r="B95" s="111" t="s">
        <v>1615</v>
      </c>
      <c r="C95" s="111" t="s">
        <v>118</v>
      </c>
      <c r="D95" s="111" t="s">
        <v>120</v>
      </c>
      <c r="E95" s="111" t="s">
        <v>79</v>
      </c>
      <c r="F95" s="112">
        <v>5132681</v>
      </c>
      <c r="G95" s="113">
        <v>350000</v>
      </c>
      <c r="H95" s="111" t="s">
        <v>82</v>
      </c>
      <c r="I95" s="111" t="s">
        <v>91</v>
      </c>
      <c r="J95" s="114">
        <v>44222</v>
      </c>
    </row>
    <row r="96" spans="1:10" ht="15">
      <c r="A96" s="111" t="s">
        <v>42</v>
      </c>
      <c r="B96" s="111" t="s">
        <v>1615</v>
      </c>
      <c r="C96" s="111" t="s">
        <v>27</v>
      </c>
      <c r="D96" s="111" t="s">
        <v>106</v>
      </c>
      <c r="E96" s="111" t="s">
        <v>79</v>
      </c>
      <c r="F96" s="112">
        <v>5134113</v>
      </c>
      <c r="G96" s="113">
        <v>320000</v>
      </c>
      <c r="H96" s="111" t="s">
        <v>82</v>
      </c>
      <c r="I96" s="111" t="s">
        <v>91</v>
      </c>
      <c r="J96" s="114">
        <v>44223</v>
      </c>
    </row>
    <row r="97" spans="1:10" ht="15">
      <c r="A97" s="111" t="s">
        <v>42</v>
      </c>
      <c r="B97" s="111" t="s">
        <v>1615</v>
      </c>
      <c r="C97" s="111" t="s">
        <v>27</v>
      </c>
      <c r="D97" s="111" t="s">
        <v>103</v>
      </c>
      <c r="E97" s="111" t="s">
        <v>79</v>
      </c>
      <c r="F97" s="112">
        <v>5131448</v>
      </c>
      <c r="G97" s="113">
        <v>538333</v>
      </c>
      <c r="H97" s="111" t="s">
        <v>91</v>
      </c>
      <c r="I97" s="111" t="s">
        <v>91</v>
      </c>
      <c r="J97" s="114">
        <v>44218</v>
      </c>
    </row>
    <row r="98" spans="1:10" ht="15">
      <c r="A98" s="111" t="s">
        <v>42</v>
      </c>
      <c r="B98" s="111" t="s">
        <v>1615</v>
      </c>
      <c r="C98" s="111" t="s">
        <v>118</v>
      </c>
      <c r="D98" s="111" t="s">
        <v>119</v>
      </c>
      <c r="E98" s="111" t="s">
        <v>79</v>
      </c>
      <c r="F98" s="112">
        <v>5128139</v>
      </c>
      <c r="G98" s="113">
        <v>643341</v>
      </c>
      <c r="H98" s="111" t="s">
        <v>91</v>
      </c>
      <c r="I98" s="111" t="s">
        <v>91</v>
      </c>
      <c r="J98" s="114">
        <v>44209</v>
      </c>
    </row>
    <row r="99" spans="1:10" ht="15">
      <c r="A99" s="111" t="s">
        <v>42</v>
      </c>
      <c r="B99" s="111" t="s">
        <v>1615</v>
      </c>
      <c r="C99" s="111" t="s">
        <v>27</v>
      </c>
      <c r="D99" s="111" t="s">
        <v>103</v>
      </c>
      <c r="E99" s="111" t="s">
        <v>86</v>
      </c>
      <c r="F99" s="112">
        <v>5128130</v>
      </c>
      <c r="G99" s="113">
        <v>549808</v>
      </c>
      <c r="H99" s="111" t="s">
        <v>91</v>
      </c>
      <c r="I99" s="111" t="s">
        <v>91</v>
      </c>
      <c r="J99" s="114">
        <v>44209</v>
      </c>
    </row>
    <row r="100" spans="1:10" ht="15">
      <c r="A100" s="111" t="s">
        <v>42</v>
      </c>
      <c r="B100" s="111" t="s">
        <v>1615</v>
      </c>
      <c r="C100" s="111" t="s">
        <v>118</v>
      </c>
      <c r="D100" s="111" t="s">
        <v>120</v>
      </c>
      <c r="E100" s="111" t="s">
        <v>79</v>
      </c>
      <c r="F100" s="112">
        <v>5126178</v>
      </c>
      <c r="G100" s="113">
        <v>411577</v>
      </c>
      <c r="H100" s="111" t="s">
        <v>91</v>
      </c>
      <c r="I100" s="111" t="s">
        <v>91</v>
      </c>
      <c r="J100" s="114">
        <v>44204</v>
      </c>
    </row>
    <row r="101" spans="1:10" ht="15">
      <c r="A101" s="111" t="s">
        <v>42</v>
      </c>
      <c r="B101" s="111" t="s">
        <v>1615</v>
      </c>
      <c r="C101" s="111" t="s">
        <v>27</v>
      </c>
      <c r="D101" s="111" t="s">
        <v>106</v>
      </c>
      <c r="E101" s="111" t="s">
        <v>110</v>
      </c>
      <c r="F101" s="112">
        <v>5134206</v>
      </c>
      <c r="G101" s="113">
        <v>210000</v>
      </c>
      <c r="H101" s="111" t="s">
        <v>82</v>
      </c>
      <c r="I101" s="111" t="s">
        <v>91</v>
      </c>
      <c r="J101" s="114">
        <v>44223</v>
      </c>
    </row>
    <row r="102" spans="1:10" ht="15">
      <c r="A102" s="111" t="s">
        <v>42</v>
      </c>
      <c r="B102" s="111" t="s">
        <v>1615</v>
      </c>
      <c r="C102" s="111" t="s">
        <v>27</v>
      </c>
      <c r="D102" s="111" t="s">
        <v>109</v>
      </c>
      <c r="E102" s="111" t="s">
        <v>79</v>
      </c>
      <c r="F102" s="112">
        <v>5128943</v>
      </c>
      <c r="G102" s="113">
        <v>399500</v>
      </c>
      <c r="H102" s="111" t="s">
        <v>82</v>
      </c>
      <c r="I102" s="111" t="s">
        <v>91</v>
      </c>
      <c r="J102" s="114">
        <v>44211</v>
      </c>
    </row>
    <row r="103" spans="1:10" ht="15">
      <c r="A103" s="111" t="s">
        <v>42</v>
      </c>
      <c r="B103" s="111" t="s">
        <v>1615</v>
      </c>
      <c r="C103" s="111" t="s">
        <v>115</v>
      </c>
      <c r="D103" s="111" t="s">
        <v>116</v>
      </c>
      <c r="E103" s="111" t="s">
        <v>108</v>
      </c>
      <c r="F103" s="112">
        <v>5128976</v>
      </c>
      <c r="G103" s="113">
        <v>1006236</v>
      </c>
      <c r="H103" s="111" t="s">
        <v>82</v>
      </c>
      <c r="I103" s="111" t="s">
        <v>91</v>
      </c>
      <c r="J103" s="114">
        <v>44211</v>
      </c>
    </row>
    <row r="104" spans="1:10" ht="15">
      <c r="A104" s="111" t="s">
        <v>42</v>
      </c>
      <c r="B104" s="111" t="s">
        <v>1615</v>
      </c>
      <c r="C104" s="111" t="s">
        <v>118</v>
      </c>
      <c r="D104" s="111" t="s">
        <v>119</v>
      </c>
      <c r="E104" s="111" t="s">
        <v>79</v>
      </c>
      <c r="F104" s="112">
        <v>5125832</v>
      </c>
      <c r="G104" s="113">
        <v>372500</v>
      </c>
      <c r="H104" s="111" t="s">
        <v>82</v>
      </c>
      <c r="I104" s="111" t="s">
        <v>91</v>
      </c>
      <c r="J104" s="114">
        <v>44203</v>
      </c>
    </row>
    <row r="105" spans="1:10" ht="15">
      <c r="A105" s="111" t="s">
        <v>42</v>
      </c>
      <c r="B105" s="111" t="s">
        <v>1615</v>
      </c>
      <c r="C105" s="111" t="s">
        <v>27</v>
      </c>
      <c r="D105" s="111" t="s">
        <v>107</v>
      </c>
      <c r="E105" s="111" t="s">
        <v>79</v>
      </c>
      <c r="F105" s="112">
        <v>5128080</v>
      </c>
      <c r="G105" s="113">
        <v>292000</v>
      </c>
      <c r="H105" s="111" t="s">
        <v>82</v>
      </c>
      <c r="I105" s="111" t="s">
        <v>91</v>
      </c>
      <c r="J105" s="114">
        <v>44209</v>
      </c>
    </row>
    <row r="106" spans="1:10" ht="15">
      <c r="A106" s="111" t="s">
        <v>42</v>
      </c>
      <c r="B106" s="111" t="s">
        <v>1615</v>
      </c>
      <c r="C106" s="111" t="s">
        <v>27</v>
      </c>
      <c r="D106" s="111" t="s">
        <v>109</v>
      </c>
      <c r="E106" s="111" t="s">
        <v>110</v>
      </c>
      <c r="F106" s="112">
        <v>5126300</v>
      </c>
      <c r="G106" s="113">
        <v>340100</v>
      </c>
      <c r="H106" s="111" t="s">
        <v>82</v>
      </c>
      <c r="I106" s="111" t="s">
        <v>91</v>
      </c>
      <c r="J106" s="114">
        <v>44204</v>
      </c>
    </row>
    <row r="107" spans="1:10" ht="15">
      <c r="A107" s="111" t="s">
        <v>42</v>
      </c>
      <c r="B107" s="111" t="s">
        <v>1615</v>
      </c>
      <c r="C107" s="111" t="s">
        <v>101</v>
      </c>
      <c r="D107" s="111" t="s">
        <v>102</v>
      </c>
      <c r="E107" s="111" t="s">
        <v>79</v>
      </c>
      <c r="F107" s="112">
        <v>5129905</v>
      </c>
      <c r="G107" s="113">
        <v>1298332</v>
      </c>
      <c r="H107" s="111" t="s">
        <v>82</v>
      </c>
      <c r="I107" s="111" t="s">
        <v>91</v>
      </c>
      <c r="J107" s="114">
        <v>44215</v>
      </c>
    </row>
    <row r="108" spans="1:10" ht="15">
      <c r="A108" s="111" t="s">
        <v>42</v>
      </c>
      <c r="B108" s="111" t="s">
        <v>1615</v>
      </c>
      <c r="C108" s="111" t="s">
        <v>27</v>
      </c>
      <c r="D108" s="111" t="s">
        <v>109</v>
      </c>
      <c r="E108" s="111" t="s">
        <v>79</v>
      </c>
      <c r="F108" s="112">
        <v>5128028</v>
      </c>
      <c r="G108" s="113">
        <v>785000</v>
      </c>
      <c r="H108" s="111" t="s">
        <v>82</v>
      </c>
      <c r="I108" s="111" t="s">
        <v>91</v>
      </c>
      <c r="J108" s="114">
        <v>44209</v>
      </c>
    </row>
    <row r="109" spans="1:10" ht="15">
      <c r="A109" s="111" t="s">
        <v>42</v>
      </c>
      <c r="B109" s="111" t="s">
        <v>1615</v>
      </c>
      <c r="C109" s="111" t="s">
        <v>118</v>
      </c>
      <c r="D109" s="111" t="s">
        <v>119</v>
      </c>
      <c r="E109" s="111" t="s">
        <v>79</v>
      </c>
      <c r="F109" s="112">
        <v>5131564</v>
      </c>
      <c r="G109" s="113">
        <v>507000</v>
      </c>
      <c r="H109" s="111" t="s">
        <v>82</v>
      </c>
      <c r="I109" s="111" t="s">
        <v>91</v>
      </c>
      <c r="J109" s="114">
        <v>44218</v>
      </c>
    </row>
    <row r="110" spans="1:10" ht="15">
      <c r="A110" s="111" t="s">
        <v>42</v>
      </c>
      <c r="B110" s="111" t="s">
        <v>1615</v>
      </c>
      <c r="C110" s="111" t="s">
        <v>118</v>
      </c>
      <c r="D110" s="111" t="s">
        <v>119</v>
      </c>
      <c r="E110" s="111" t="s">
        <v>79</v>
      </c>
      <c r="F110" s="112">
        <v>5135458</v>
      </c>
      <c r="G110" s="113">
        <v>391000</v>
      </c>
      <c r="H110" s="111" t="s">
        <v>82</v>
      </c>
      <c r="I110" s="111" t="s">
        <v>91</v>
      </c>
      <c r="J110" s="114">
        <v>44225</v>
      </c>
    </row>
    <row r="111" spans="1:10" ht="15">
      <c r="A111" s="111" t="s">
        <v>42</v>
      </c>
      <c r="B111" s="111" t="s">
        <v>1615</v>
      </c>
      <c r="C111" s="111" t="s">
        <v>101</v>
      </c>
      <c r="D111" s="111" t="s">
        <v>102</v>
      </c>
      <c r="E111" s="111" t="s">
        <v>79</v>
      </c>
      <c r="F111" s="112">
        <v>5129884</v>
      </c>
      <c r="G111" s="113">
        <v>1798000</v>
      </c>
      <c r="H111" s="111" t="s">
        <v>82</v>
      </c>
      <c r="I111" s="111" t="s">
        <v>91</v>
      </c>
      <c r="J111" s="114">
        <v>44215</v>
      </c>
    </row>
    <row r="112" spans="1:10" ht="15">
      <c r="A112" s="111" t="s">
        <v>42</v>
      </c>
      <c r="B112" s="111" t="s">
        <v>1615</v>
      </c>
      <c r="C112" s="111" t="s">
        <v>118</v>
      </c>
      <c r="D112" s="111" t="s">
        <v>119</v>
      </c>
      <c r="E112" s="111" t="s">
        <v>79</v>
      </c>
      <c r="F112" s="112">
        <v>5135360</v>
      </c>
      <c r="G112" s="113">
        <v>975523</v>
      </c>
      <c r="H112" s="111" t="s">
        <v>91</v>
      </c>
      <c r="I112" s="111" t="s">
        <v>91</v>
      </c>
      <c r="J112" s="114">
        <v>44225</v>
      </c>
    </row>
    <row r="113" spans="1:10" ht="15">
      <c r="A113" s="111" t="s">
        <v>42</v>
      </c>
      <c r="B113" s="111" t="s">
        <v>1615</v>
      </c>
      <c r="C113" s="111" t="s">
        <v>27</v>
      </c>
      <c r="D113" s="111" t="s">
        <v>109</v>
      </c>
      <c r="E113" s="111" t="s">
        <v>79</v>
      </c>
      <c r="F113" s="112">
        <v>5125257</v>
      </c>
      <c r="G113" s="113">
        <v>605000</v>
      </c>
      <c r="H113" s="111" t="s">
        <v>82</v>
      </c>
      <c r="I113" s="111" t="s">
        <v>91</v>
      </c>
      <c r="J113" s="114">
        <v>44202</v>
      </c>
    </row>
    <row r="114" spans="1:10" ht="15">
      <c r="A114" s="111" t="s">
        <v>42</v>
      </c>
      <c r="B114" s="111" t="s">
        <v>1615</v>
      </c>
      <c r="C114" s="111" t="s">
        <v>118</v>
      </c>
      <c r="D114" s="111" t="s">
        <v>119</v>
      </c>
      <c r="E114" s="111" t="s">
        <v>110</v>
      </c>
      <c r="F114" s="112">
        <v>5128893</v>
      </c>
      <c r="G114" s="113">
        <v>127500</v>
      </c>
      <c r="H114" s="111" t="s">
        <v>82</v>
      </c>
      <c r="I114" s="111" t="s">
        <v>91</v>
      </c>
      <c r="J114" s="114">
        <v>44211</v>
      </c>
    </row>
    <row r="115" spans="1:10" ht="15">
      <c r="A115" s="111" t="s">
        <v>42</v>
      </c>
      <c r="B115" s="111" t="s">
        <v>1615</v>
      </c>
      <c r="C115" s="111" t="s">
        <v>101</v>
      </c>
      <c r="D115" s="111" t="s">
        <v>102</v>
      </c>
      <c r="E115" s="111" t="s">
        <v>86</v>
      </c>
      <c r="F115" s="112">
        <v>5128887</v>
      </c>
      <c r="G115" s="113">
        <v>965000</v>
      </c>
      <c r="H115" s="111" t="s">
        <v>82</v>
      </c>
      <c r="I115" s="111" t="s">
        <v>91</v>
      </c>
      <c r="J115" s="114">
        <v>44211</v>
      </c>
    </row>
    <row r="116" spans="1:10" ht="15">
      <c r="A116" s="111" t="s">
        <v>42</v>
      </c>
      <c r="B116" s="111" t="s">
        <v>1615</v>
      </c>
      <c r="C116" s="111" t="s">
        <v>118</v>
      </c>
      <c r="D116" s="111" t="s">
        <v>120</v>
      </c>
      <c r="E116" s="111" t="s">
        <v>86</v>
      </c>
      <c r="F116" s="112">
        <v>5125252</v>
      </c>
      <c r="G116" s="113">
        <v>405000</v>
      </c>
      <c r="H116" s="111" t="s">
        <v>82</v>
      </c>
      <c r="I116" s="111" t="s">
        <v>91</v>
      </c>
      <c r="J116" s="114">
        <v>44202</v>
      </c>
    </row>
    <row r="117" spans="1:10" ht="15">
      <c r="A117" s="111" t="s">
        <v>42</v>
      </c>
      <c r="B117" s="111" t="s">
        <v>1615</v>
      </c>
      <c r="C117" s="111" t="s">
        <v>27</v>
      </c>
      <c r="D117" s="111" t="s">
        <v>109</v>
      </c>
      <c r="E117" s="111" t="s">
        <v>108</v>
      </c>
      <c r="F117" s="112">
        <v>5128837</v>
      </c>
      <c r="G117" s="113">
        <v>151000</v>
      </c>
      <c r="H117" s="111" t="s">
        <v>82</v>
      </c>
      <c r="I117" s="111" t="s">
        <v>91</v>
      </c>
      <c r="J117" s="114">
        <v>44211</v>
      </c>
    </row>
    <row r="118" spans="1:10" ht="15">
      <c r="A118" s="111" t="s">
        <v>42</v>
      </c>
      <c r="B118" s="111" t="s">
        <v>1615</v>
      </c>
      <c r="C118" s="111" t="s">
        <v>118</v>
      </c>
      <c r="D118" s="111" t="s">
        <v>120</v>
      </c>
      <c r="E118" s="111" t="s">
        <v>79</v>
      </c>
      <c r="F118" s="112">
        <v>5135519</v>
      </c>
      <c r="G118" s="113">
        <v>325000</v>
      </c>
      <c r="H118" s="111" t="s">
        <v>82</v>
      </c>
      <c r="I118" s="111" t="s">
        <v>91</v>
      </c>
      <c r="J118" s="114">
        <v>44225</v>
      </c>
    </row>
    <row r="119" spans="1:10" ht="15">
      <c r="A119" s="111" t="s">
        <v>42</v>
      </c>
      <c r="B119" s="111" t="s">
        <v>1615</v>
      </c>
      <c r="C119" s="111" t="s">
        <v>118</v>
      </c>
      <c r="D119" s="111" t="s">
        <v>120</v>
      </c>
      <c r="E119" s="111" t="s">
        <v>79</v>
      </c>
      <c r="F119" s="112">
        <v>5129701</v>
      </c>
      <c r="G119" s="113">
        <v>466012</v>
      </c>
      <c r="H119" s="111" t="s">
        <v>91</v>
      </c>
      <c r="I119" s="111" t="s">
        <v>91</v>
      </c>
      <c r="J119" s="114">
        <v>44215</v>
      </c>
    </row>
    <row r="120" spans="1:10" ht="15">
      <c r="A120" s="111" t="s">
        <v>42</v>
      </c>
      <c r="B120" s="111" t="s">
        <v>1615</v>
      </c>
      <c r="C120" s="111" t="s">
        <v>118</v>
      </c>
      <c r="D120" s="111" t="s">
        <v>119</v>
      </c>
      <c r="E120" s="111" t="s">
        <v>79</v>
      </c>
      <c r="F120" s="112">
        <v>5125409</v>
      </c>
      <c r="G120" s="113">
        <v>768012</v>
      </c>
      <c r="H120" s="111" t="s">
        <v>91</v>
      </c>
      <c r="I120" s="111" t="s">
        <v>91</v>
      </c>
      <c r="J120" s="114">
        <v>44202</v>
      </c>
    </row>
    <row r="121" spans="1:10" ht="15">
      <c r="A121" s="111" t="s">
        <v>42</v>
      </c>
      <c r="B121" s="111" t="s">
        <v>1615</v>
      </c>
      <c r="C121" s="111" t="s">
        <v>117</v>
      </c>
      <c r="D121" s="111" t="s">
        <v>116</v>
      </c>
      <c r="E121" s="111" t="s">
        <v>79</v>
      </c>
      <c r="F121" s="112">
        <v>5129166</v>
      </c>
      <c r="G121" s="113">
        <v>1600000</v>
      </c>
      <c r="H121" s="111" t="s">
        <v>82</v>
      </c>
      <c r="I121" s="111" t="s">
        <v>91</v>
      </c>
      <c r="J121" s="114">
        <v>44211</v>
      </c>
    </row>
    <row r="122" spans="1:10" ht="15">
      <c r="A122" s="111" t="s">
        <v>42</v>
      </c>
      <c r="B122" s="111" t="s">
        <v>1615</v>
      </c>
      <c r="C122" s="111" t="s">
        <v>118</v>
      </c>
      <c r="D122" s="111" t="s">
        <v>120</v>
      </c>
      <c r="E122" s="111" t="s">
        <v>79</v>
      </c>
      <c r="F122" s="112">
        <v>5125753</v>
      </c>
      <c r="G122" s="113">
        <v>380000</v>
      </c>
      <c r="H122" s="111" t="s">
        <v>82</v>
      </c>
      <c r="I122" s="111" t="s">
        <v>91</v>
      </c>
      <c r="J122" s="114">
        <v>44203</v>
      </c>
    </row>
    <row r="123" spans="1:10" ht="15">
      <c r="A123" s="111" t="s">
        <v>42</v>
      </c>
      <c r="B123" s="111" t="s">
        <v>1615</v>
      </c>
      <c r="C123" s="111" t="s">
        <v>101</v>
      </c>
      <c r="D123" s="111" t="s">
        <v>102</v>
      </c>
      <c r="E123" s="111" t="s">
        <v>79</v>
      </c>
      <c r="F123" s="112">
        <v>5129931</v>
      </c>
      <c r="G123" s="113">
        <v>31500000</v>
      </c>
      <c r="H123" s="111" t="s">
        <v>82</v>
      </c>
      <c r="I123" s="111" t="s">
        <v>91</v>
      </c>
      <c r="J123" s="114">
        <v>44215</v>
      </c>
    </row>
    <row r="124" spans="1:10" ht="15">
      <c r="A124" s="111" t="s">
        <v>42</v>
      </c>
      <c r="B124" s="111" t="s">
        <v>1615</v>
      </c>
      <c r="C124" s="111" t="s">
        <v>118</v>
      </c>
      <c r="D124" s="111" t="s">
        <v>120</v>
      </c>
      <c r="E124" s="111" t="s">
        <v>79</v>
      </c>
      <c r="F124" s="112">
        <v>5129733</v>
      </c>
      <c r="G124" s="113">
        <v>681105</v>
      </c>
      <c r="H124" s="111" t="s">
        <v>91</v>
      </c>
      <c r="I124" s="111" t="s">
        <v>91</v>
      </c>
      <c r="J124" s="114">
        <v>44215</v>
      </c>
    </row>
    <row r="125" spans="1:10" ht="15">
      <c r="A125" s="111" t="s">
        <v>42</v>
      </c>
      <c r="B125" s="111" t="s">
        <v>1615</v>
      </c>
      <c r="C125" s="111" t="s">
        <v>118</v>
      </c>
      <c r="D125" s="111" t="s">
        <v>120</v>
      </c>
      <c r="E125" s="111" t="s">
        <v>86</v>
      </c>
      <c r="F125" s="112">
        <v>5129738</v>
      </c>
      <c r="G125" s="113">
        <v>185000</v>
      </c>
      <c r="H125" s="111" t="s">
        <v>82</v>
      </c>
      <c r="I125" s="111" t="s">
        <v>91</v>
      </c>
      <c r="J125" s="114">
        <v>44215</v>
      </c>
    </row>
    <row r="126" spans="1:10" ht="15">
      <c r="A126" s="111" t="s">
        <v>42</v>
      </c>
      <c r="B126" s="111" t="s">
        <v>1615</v>
      </c>
      <c r="C126" s="111" t="s">
        <v>118</v>
      </c>
      <c r="D126" s="111" t="s">
        <v>120</v>
      </c>
      <c r="E126" s="111" t="s">
        <v>79</v>
      </c>
      <c r="F126" s="112">
        <v>5129745</v>
      </c>
      <c r="G126" s="113">
        <v>477405</v>
      </c>
      <c r="H126" s="111" t="s">
        <v>91</v>
      </c>
      <c r="I126" s="111" t="s">
        <v>91</v>
      </c>
      <c r="J126" s="114">
        <v>44215</v>
      </c>
    </row>
    <row r="127" spans="1:10" ht="15">
      <c r="A127" s="111" t="s">
        <v>42</v>
      </c>
      <c r="B127" s="111" t="s">
        <v>1615</v>
      </c>
      <c r="C127" s="111" t="s">
        <v>27</v>
      </c>
      <c r="D127" s="111" t="s">
        <v>103</v>
      </c>
      <c r="E127" s="111" t="s">
        <v>79</v>
      </c>
      <c r="F127" s="112">
        <v>5133029</v>
      </c>
      <c r="G127" s="113">
        <v>225000</v>
      </c>
      <c r="H127" s="111" t="s">
        <v>82</v>
      </c>
      <c r="I127" s="111" t="s">
        <v>91</v>
      </c>
      <c r="J127" s="114">
        <v>44222</v>
      </c>
    </row>
    <row r="128" spans="1:10" ht="15">
      <c r="A128" s="111" t="s">
        <v>42</v>
      </c>
      <c r="B128" s="111" t="s">
        <v>1615</v>
      </c>
      <c r="C128" s="111" t="s">
        <v>27</v>
      </c>
      <c r="D128" s="111" t="s">
        <v>107</v>
      </c>
      <c r="E128" s="111" t="s">
        <v>79</v>
      </c>
      <c r="F128" s="112">
        <v>5128528</v>
      </c>
      <c r="G128" s="113">
        <v>716000</v>
      </c>
      <c r="H128" s="111" t="s">
        <v>82</v>
      </c>
      <c r="I128" s="111" t="s">
        <v>91</v>
      </c>
      <c r="J128" s="114">
        <v>44210</v>
      </c>
    </row>
    <row r="129" spans="1:10" ht="15">
      <c r="A129" s="111" t="s">
        <v>42</v>
      </c>
      <c r="B129" s="111" t="s">
        <v>1615</v>
      </c>
      <c r="C129" s="111" t="s">
        <v>101</v>
      </c>
      <c r="D129" s="111" t="s">
        <v>102</v>
      </c>
      <c r="E129" s="111" t="s">
        <v>86</v>
      </c>
      <c r="F129" s="112">
        <v>5124427</v>
      </c>
      <c r="G129" s="113">
        <v>600000</v>
      </c>
      <c r="H129" s="111" t="s">
        <v>82</v>
      </c>
      <c r="I129" s="111" t="s">
        <v>91</v>
      </c>
      <c r="J129" s="114">
        <v>44201</v>
      </c>
    </row>
    <row r="130" spans="1:10" ht="15">
      <c r="A130" s="111" t="s">
        <v>42</v>
      </c>
      <c r="B130" s="111" t="s">
        <v>1615</v>
      </c>
      <c r="C130" s="111" t="s">
        <v>27</v>
      </c>
      <c r="D130" s="111" t="s">
        <v>107</v>
      </c>
      <c r="E130" s="111" t="s">
        <v>79</v>
      </c>
      <c r="F130" s="112">
        <v>5125828</v>
      </c>
      <c r="G130" s="113">
        <v>535000</v>
      </c>
      <c r="H130" s="111" t="s">
        <v>82</v>
      </c>
      <c r="I130" s="111" t="s">
        <v>91</v>
      </c>
      <c r="J130" s="114">
        <v>44203</v>
      </c>
    </row>
    <row r="131" spans="1:10" ht="15">
      <c r="A131" s="111" t="s">
        <v>42</v>
      </c>
      <c r="B131" s="111" t="s">
        <v>1615</v>
      </c>
      <c r="C131" s="111" t="s">
        <v>27</v>
      </c>
      <c r="D131" s="111" t="s">
        <v>109</v>
      </c>
      <c r="E131" s="111" t="s">
        <v>110</v>
      </c>
      <c r="F131" s="112">
        <v>5125121</v>
      </c>
      <c r="G131" s="113">
        <v>185000</v>
      </c>
      <c r="H131" s="111" t="s">
        <v>82</v>
      </c>
      <c r="I131" s="111" t="s">
        <v>91</v>
      </c>
      <c r="J131" s="114">
        <v>44202</v>
      </c>
    </row>
    <row r="132" spans="1:10" ht="15">
      <c r="A132" s="111" t="s">
        <v>42</v>
      </c>
      <c r="B132" s="111" t="s">
        <v>1615</v>
      </c>
      <c r="C132" s="111" t="s">
        <v>101</v>
      </c>
      <c r="D132" s="111" t="s">
        <v>102</v>
      </c>
      <c r="E132" s="111" t="s">
        <v>86</v>
      </c>
      <c r="F132" s="112">
        <v>5128443</v>
      </c>
      <c r="G132" s="113">
        <v>955000</v>
      </c>
      <c r="H132" s="111" t="s">
        <v>82</v>
      </c>
      <c r="I132" s="111" t="s">
        <v>91</v>
      </c>
      <c r="J132" s="114">
        <v>44210</v>
      </c>
    </row>
    <row r="133" spans="1:10" ht="15">
      <c r="A133" s="111" t="s">
        <v>42</v>
      </c>
      <c r="B133" s="111" t="s">
        <v>1615</v>
      </c>
      <c r="C133" s="111" t="s">
        <v>27</v>
      </c>
      <c r="D133" s="111" t="s">
        <v>106</v>
      </c>
      <c r="E133" s="111" t="s">
        <v>79</v>
      </c>
      <c r="F133" s="112">
        <v>5125681</v>
      </c>
      <c r="G133" s="113">
        <v>499938</v>
      </c>
      <c r="H133" s="111" t="s">
        <v>82</v>
      </c>
      <c r="I133" s="111" t="s">
        <v>91</v>
      </c>
      <c r="J133" s="114">
        <v>44203</v>
      </c>
    </row>
    <row r="134" spans="1:10" ht="15">
      <c r="A134" s="111" t="s">
        <v>42</v>
      </c>
      <c r="B134" s="111" t="s">
        <v>1615</v>
      </c>
      <c r="C134" s="111" t="s">
        <v>27</v>
      </c>
      <c r="D134" s="111" t="s">
        <v>109</v>
      </c>
      <c r="E134" s="111" t="s">
        <v>79</v>
      </c>
      <c r="F134" s="112">
        <v>5127050</v>
      </c>
      <c r="G134" s="113">
        <v>525000</v>
      </c>
      <c r="H134" s="111" t="s">
        <v>82</v>
      </c>
      <c r="I134" s="111" t="s">
        <v>91</v>
      </c>
      <c r="J134" s="114">
        <v>44207</v>
      </c>
    </row>
    <row r="135" spans="1:10" ht="15">
      <c r="A135" s="111" t="s">
        <v>42</v>
      </c>
      <c r="B135" s="111" t="s">
        <v>1615</v>
      </c>
      <c r="C135" s="111" t="s">
        <v>118</v>
      </c>
      <c r="D135" s="111" t="s">
        <v>120</v>
      </c>
      <c r="E135" s="111" t="s">
        <v>108</v>
      </c>
      <c r="F135" s="112">
        <v>5135174</v>
      </c>
      <c r="G135" s="113">
        <v>62500</v>
      </c>
      <c r="H135" s="111" t="s">
        <v>82</v>
      </c>
      <c r="I135" s="111" t="s">
        <v>91</v>
      </c>
      <c r="J135" s="114">
        <v>44225</v>
      </c>
    </row>
    <row r="136" spans="1:10" ht="15">
      <c r="A136" s="111" t="s">
        <v>42</v>
      </c>
      <c r="B136" s="111" t="s">
        <v>1615</v>
      </c>
      <c r="C136" s="111" t="s">
        <v>27</v>
      </c>
      <c r="D136" s="111" t="s">
        <v>111</v>
      </c>
      <c r="E136" s="111" t="s">
        <v>86</v>
      </c>
      <c r="F136" s="112">
        <v>5129042</v>
      </c>
      <c r="G136" s="113">
        <v>243000</v>
      </c>
      <c r="H136" s="111" t="s">
        <v>82</v>
      </c>
      <c r="I136" s="111" t="s">
        <v>91</v>
      </c>
      <c r="J136" s="114">
        <v>44211</v>
      </c>
    </row>
    <row r="137" spans="1:10" ht="15">
      <c r="A137" s="111" t="s">
        <v>42</v>
      </c>
      <c r="B137" s="111" t="s">
        <v>1615</v>
      </c>
      <c r="C137" s="111" t="s">
        <v>99</v>
      </c>
      <c r="D137" s="111" t="s">
        <v>100</v>
      </c>
      <c r="E137" s="111" t="s">
        <v>86</v>
      </c>
      <c r="F137" s="112">
        <v>5135625</v>
      </c>
      <c r="G137" s="113">
        <v>168000</v>
      </c>
      <c r="H137" s="111" t="s">
        <v>82</v>
      </c>
      <c r="I137" s="111" t="s">
        <v>91</v>
      </c>
      <c r="J137" s="114">
        <v>44225</v>
      </c>
    </row>
    <row r="138" spans="1:10" ht="15">
      <c r="A138" s="111" t="s">
        <v>42</v>
      </c>
      <c r="B138" s="111" t="s">
        <v>1615</v>
      </c>
      <c r="C138" s="111" t="s">
        <v>27</v>
      </c>
      <c r="D138" s="111" t="s">
        <v>111</v>
      </c>
      <c r="E138" s="111" t="s">
        <v>79</v>
      </c>
      <c r="F138" s="112">
        <v>5131270</v>
      </c>
      <c r="G138" s="113">
        <v>450000</v>
      </c>
      <c r="H138" s="111" t="s">
        <v>82</v>
      </c>
      <c r="I138" s="111" t="s">
        <v>91</v>
      </c>
      <c r="J138" s="114">
        <v>44218</v>
      </c>
    </row>
    <row r="139" spans="1:10" ht="15">
      <c r="A139" s="111" t="s">
        <v>42</v>
      </c>
      <c r="B139" s="111" t="s">
        <v>1615</v>
      </c>
      <c r="C139" s="111" t="s">
        <v>118</v>
      </c>
      <c r="D139" s="111" t="s">
        <v>120</v>
      </c>
      <c r="E139" s="111" t="s">
        <v>79</v>
      </c>
      <c r="F139" s="112">
        <v>5135143</v>
      </c>
      <c r="G139" s="113">
        <v>529500</v>
      </c>
      <c r="H139" s="111" t="s">
        <v>82</v>
      </c>
      <c r="I139" s="111" t="s">
        <v>91</v>
      </c>
      <c r="J139" s="114">
        <v>44225</v>
      </c>
    </row>
    <row r="140" spans="1:10" ht="15">
      <c r="A140" s="111" t="s">
        <v>42</v>
      </c>
      <c r="B140" s="111" t="s">
        <v>1615</v>
      </c>
      <c r="C140" s="111" t="s">
        <v>27</v>
      </c>
      <c r="D140" s="111" t="s">
        <v>106</v>
      </c>
      <c r="E140" s="111" t="s">
        <v>79</v>
      </c>
      <c r="F140" s="112">
        <v>5132214</v>
      </c>
      <c r="G140" s="113">
        <v>1150000</v>
      </c>
      <c r="H140" s="111" t="s">
        <v>82</v>
      </c>
      <c r="I140" s="111" t="s">
        <v>91</v>
      </c>
      <c r="J140" s="114">
        <v>44221</v>
      </c>
    </row>
    <row r="141" spans="1:10" ht="15">
      <c r="A141" s="111" t="s">
        <v>42</v>
      </c>
      <c r="B141" s="111" t="s">
        <v>1615</v>
      </c>
      <c r="C141" s="111" t="s">
        <v>101</v>
      </c>
      <c r="D141" s="111" t="s">
        <v>102</v>
      </c>
      <c r="E141" s="111" t="s">
        <v>79</v>
      </c>
      <c r="F141" s="112">
        <v>5127108</v>
      </c>
      <c r="G141" s="113">
        <v>4300000</v>
      </c>
      <c r="H141" s="111" t="s">
        <v>82</v>
      </c>
      <c r="I141" s="111" t="s">
        <v>91</v>
      </c>
      <c r="J141" s="114">
        <v>44207</v>
      </c>
    </row>
    <row r="142" spans="1:10" ht="15">
      <c r="A142" s="111" t="s">
        <v>42</v>
      </c>
      <c r="B142" s="111" t="s">
        <v>1615</v>
      </c>
      <c r="C142" s="111" t="s">
        <v>27</v>
      </c>
      <c r="D142" s="111" t="s">
        <v>106</v>
      </c>
      <c r="E142" s="111" t="s">
        <v>79</v>
      </c>
      <c r="F142" s="112">
        <v>5134640</v>
      </c>
      <c r="G142" s="113">
        <v>950000</v>
      </c>
      <c r="H142" s="111" t="s">
        <v>82</v>
      </c>
      <c r="I142" s="111" t="s">
        <v>91</v>
      </c>
      <c r="J142" s="114">
        <v>44224</v>
      </c>
    </row>
    <row r="143" spans="1:10" ht="15">
      <c r="A143" s="111" t="s">
        <v>42</v>
      </c>
      <c r="B143" s="111" t="s">
        <v>1615</v>
      </c>
      <c r="C143" s="111" t="s">
        <v>118</v>
      </c>
      <c r="D143" s="111" t="s">
        <v>119</v>
      </c>
      <c r="E143" s="111" t="s">
        <v>79</v>
      </c>
      <c r="F143" s="112">
        <v>5124729</v>
      </c>
      <c r="G143" s="113">
        <v>500000</v>
      </c>
      <c r="H143" s="111" t="s">
        <v>82</v>
      </c>
      <c r="I143" s="111" t="s">
        <v>91</v>
      </c>
      <c r="J143" s="114">
        <v>44201</v>
      </c>
    </row>
    <row r="144" spans="1:10" ht="15">
      <c r="A144" s="111" t="s">
        <v>42</v>
      </c>
      <c r="B144" s="111" t="s">
        <v>1615</v>
      </c>
      <c r="C144" s="111" t="s">
        <v>101</v>
      </c>
      <c r="D144" s="111" t="s">
        <v>102</v>
      </c>
      <c r="E144" s="111" t="s">
        <v>86</v>
      </c>
      <c r="F144" s="112">
        <v>5127157</v>
      </c>
      <c r="G144" s="113">
        <v>750000</v>
      </c>
      <c r="H144" s="111" t="s">
        <v>82</v>
      </c>
      <c r="I144" s="111" t="s">
        <v>91</v>
      </c>
      <c r="J144" s="114">
        <v>44207</v>
      </c>
    </row>
    <row r="145" spans="1:10" ht="15">
      <c r="A145" s="111" t="s">
        <v>42</v>
      </c>
      <c r="B145" s="111" t="s">
        <v>1615</v>
      </c>
      <c r="C145" s="111" t="s">
        <v>27</v>
      </c>
      <c r="D145" s="111" t="s">
        <v>111</v>
      </c>
      <c r="E145" s="111" t="s">
        <v>86</v>
      </c>
      <c r="F145" s="112">
        <v>5130852</v>
      </c>
      <c r="G145" s="113">
        <v>138000</v>
      </c>
      <c r="H145" s="111" t="s">
        <v>82</v>
      </c>
      <c r="I145" s="111" t="s">
        <v>91</v>
      </c>
      <c r="J145" s="114">
        <v>44217</v>
      </c>
    </row>
    <row r="146" spans="1:10" ht="15">
      <c r="A146" s="111" t="s">
        <v>42</v>
      </c>
      <c r="B146" s="111" t="s">
        <v>1615</v>
      </c>
      <c r="C146" s="111" t="s">
        <v>101</v>
      </c>
      <c r="D146" s="111" t="s">
        <v>102</v>
      </c>
      <c r="E146" s="111" t="s">
        <v>79</v>
      </c>
      <c r="F146" s="112">
        <v>5131957</v>
      </c>
      <c r="G146" s="113">
        <v>2480000</v>
      </c>
      <c r="H146" s="111" t="s">
        <v>82</v>
      </c>
      <c r="I146" s="111" t="s">
        <v>91</v>
      </c>
      <c r="J146" s="114">
        <v>44221</v>
      </c>
    </row>
    <row r="147" spans="1:10" ht="15">
      <c r="A147" s="111" t="s">
        <v>42</v>
      </c>
      <c r="B147" s="111" t="s">
        <v>1615</v>
      </c>
      <c r="C147" s="111" t="s">
        <v>27</v>
      </c>
      <c r="D147" s="111" t="s">
        <v>103</v>
      </c>
      <c r="E147" s="111" t="s">
        <v>84</v>
      </c>
      <c r="F147" s="112">
        <v>5130496</v>
      </c>
      <c r="G147" s="113">
        <v>615000</v>
      </c>
      <c r="H147" s="111" t="s">
        <v>82</v>
      </c>
      <c r="I147" s="111" t="s">
        <v>91</v>
      </c>
      <c r="J147" s="114">
        <v>44216</v>
      </c>
    </row>
    <row r="148" spans="1:10" ht="15">
      <c r="A148" s="111" t="s">
        <v>42</v>
      </c>
      <c r="B148" s="111" t="s">
        <v>1615</v>
      </c>
      <c r="C148" s="111" t="s">
        <v>27</v>
      </c>
      <c r="D148" s="111" t="s">
        <v>103</v>
      </c>
      <c r="E148" s="111" t="s">
        <v>84</v>
      </c>
      <c r="F148" s="112">
        <v>5130807</v>
      </c>
      <c r="G148" s="113">
        <v>320000</v>
      </c>
      <c r="H148" s="111" t="s">
        <v>82</v>
      </c>
      <c r="I148" s="111" t="s">
        <v>91</v>
      </c>
      <c r="J148" s="114">
        <v>44217</v>
      </c>
    </row>
    <row r="149" spans="1:10" ht="15">
      <c r="A149" s="111" t="s">
        <v>42</v>
      </c>
      <c r="B149" s="111" t="s">
        <v>1615</v>
      </c>
      <c r="C149" s="111" t="s">
        <v>118</v>
      </c>
      <c r="D149" s="111" t="s">
        <v>119</v>
      </c>
      <c r="E149" s="111" t="s">
        <v>108</v>
      </c>
      <c r="F149" s="112">
        <v>5135492</v>
      </c>
      <c r="G149" s="113">
        <v>35000</v>
      </c>
      <c r="H149" s="111" t="s">
        <v>82</v>
      </c>
      <c r="I149" s="111" t="s">
        <v>91</v>
      </c>
      <c r="J149" s="114">
        <v>44225</v>
      </c>
    </row>
    <row r="150" spans="1:10" ht="15">
      <c r="A150" s="111" t="s">
        <v>42</v>
      </c>
      <c r="B150" s="111" t="s">
        <v>1615</v>
      </c>
      <c r="C150" s="111" t="s">
        <v>27</v>
      </c>
      <c r="D150" s="111" t="s">
        <v>103</v>
      </c>
      <c r="E150" s="111" t="s">
        <v>79</v>
      </c>
      <c r="F150" s="112">
        <v>5129175</v>
      </c>
      <c r="G150" s="113">
        <v>528838</v>
      </c>
      <c r="H150" s="111" t="s">
        <v>91</v>
      </c>
      <c r="I150" s="111" t="s">
        <v>91</v>
      </c>
      <c r="J150" s="114">
        <v>44211</v>
      </c>
    </row>
    <row r="151" spans="1:10" ht="15">
      <c r="A151" s="111" t="s">
        <v>42</v>
      </c>
      <c r="B151" s="111" t="s">
        <v>1615</v>
      </c>
      <c r="C151" s="111" t="s">
        <v>118</v>
      </c>
      <c r="D151" s="111" t="s">
        <v>120</v>
      </c>
      <c r="E151" s="111" t="s">
        <v>79</v>
      </c>
      <c r="F151" s="112">
        <v>5135649</v>
      </c>
      <c r="G151" s="113">
        <v>484800</v>
      </c>
      <c r="H151" s="111" t="s">
        <v>91</v>
      </c>
      <c r="I151" s="111" t="s">
        <v>91</v>
      </c>
      <c r="J151" s="114">
        <v>44225</v>
      </c>
    </row>
    <row r="152" spans="1:10" ht="15">
      <c r="A152" s="111" t="s">
        <v>42</v>
      </c>
      <c r="B152" s="111" t="s">
        <v>1615</v>
      </c>
      <c r="C152" s="111" t="s">
        <v>118</v>
      </c>
      <c r="D152" s="111" t="s">
        <v>120</v>
      </c>
      <c r="E152" s="111" t="s">
        <v>79</v>
      </c>
      <c r="F152" s="112">
        <v>5135064</v>
      </c>
      <c r="G152" s="113">
        <v>360000</v>
      </c>
      <c r="H152" s="111" t="s">
        <v>82</v>
      </c>
      <c r="I152" s="111" t="s">
        <v>91</v>
      </c>
      <c r="J152" s="114">
        <v>44225</v>
      </c>
    </row>
    <row r="153" spans="1:10" ht="15">
      <c r="A153" s="111" t="s">
        <v>42</v>
      </c>
      <c r="B153" s="111" t="s">
        <v>1615</v>
      </c>
      <c r="C153" s="111" t="s">
        <v>101</v>
      </c>
      <c r="D153" s="111" t="s">
        <v>102</v>
      </c>
      <c r="E153" s="111" t="s">
        <v>79</v>
      </c>
      <c r="F153" s="112">
        <v>5130922</v>
      </c>
      <c r="G153" s="113">
        <v>3850000</v>
      </c>
      <c r="H153" s="111" t="s">
        <v>82</v>
      </c>
      <c r="I153" s="111" t="s">
        <v>91</v>
      </c>
      <c r="J153" s="114">
        <v>44217</v>
      </c>
    </row>
    <row r="154" spans="1:10" ht="15">
      <c r="A154" s="111" t="s">
        <v>42</v>
      </c>
      <c r="B154" s="111" t="s">
        <v>1615</v>
      </c>
      <c r="C154" s="111" t="s">
        <v>118</v>
      </c>
      <c r="D154" s="111" t="s">
        <v>119</v>
      </c>
      <c r="E154" s="111" t="s">
        <v>79</v>
      </c>
      <c r="F154" s="112">
        <v>5131047</v>
      </c>
      <c r="G154" s="113">
        <v>632767</v>
      </c>
      <c r="H154" s="111" t="s">
        <v>91</v>
      </c>
      <c r="I154" s="111" t="s">
        <v>91</v>
      </c>
      <c r="J154" s="114">
        <v>44217</v>
      </c>
    </row>
    <row r="155" spans="1:10" ht="15">
      <c r="A155" s="111" t="s">
        <v>42</v>
      </c>
      <c r="B155" s="111" t="s">
        <v>1615</v>
      </c>
      <c r="C155" s="111" t="s">
        <v>27</v>
      </c>
      <c r="D155" s="111" t="s">
        <v>103</v>
      </c>
      <c r="E155" s="111" t="s">
        <v>79</v>
      </c>
      <c r="F155" s="112">
        <v>5130338</v>
      </c>
      <c r="G155" s="113">
        <v>552730</v>
      </c>
      <c r="H155" s="111" t="s">
        <v>91</v>
      </c>
      <c r="I155" s="111" t="s">
        <v>91</v>
      </c>
      <c r="J155" s="114">
        <v>44216</v>
      </c>
    </row>
    <row r="156" spans="1:10" ht="15">
      <c r="A156" s="111" t="s">
        <v>42</v>
      </c>
      <c r="B156" s="111" t="s">
        <v>1615</v>
      </c>
      <c r="C156" s="111" t="s">
        <v>27</v>
      </c>
      <c r="D156" s="111" t="s">
        <v>109</v>
      </c>
      <c r="E156" s="111" t="s">
        <v>79</v>
      </c>
      <c r="F156" s="112">
        <v>5124078</v>
      </c>
      <c r="G156" s="113">
        <v>470000</v>
      </c>
      <c r="H156" s="111" t="s">
        <v>82</v>
      </c>
      <c r="I156" s="111" t="s">
        <v>91</v>
      </c>
      <c r="J156" s="114">
        <v>44200</v>
      </c>
    </row>
    <row r="157" spans="1:10" ht="15">
      <c r="A157" s="111" t="s">
        <v>42</v>
      </c>
      <c r="B157" s="111" t="s">
        <v>1615</v>
      </c>
      <c r="C157" s="111" t="s">
        <v>27</v>
      </c>
      <c r="D157" s="111" t="s">
        <v>112</v>
      </c>
      <c r="E157" s="111" t="s">
        <v>79</v>
      </c>
      <c r="F157" s="112">
        <v>5130266</v>
      </c>
      <c r="G157" s="113">
        <v>336000</v>
      </c>
      <c r="H157" s="111" t="s">
        <v>82</v>
      </c>
      <c r="I157" s="111" t="s">
        <v>91</v>
      </c>
      <c r="J157" s="114">
        <v>44216</v>
      </c>
    </row>
    <row r="158" spans="1:10" ht="15">
      <c r="A158" s="111" t="s">
        <v>42</v>
      </c>
      <c r="B158" s="111" t="s">
        <v>1615</v>
      </c>
      <c r="C158" s="111" t="s">
        <v>27</v>
      </c>
      <c r="D158" s="111" t="s">
        <v>103</v>
      </c>
      <c r="E158" s="111" t="s">
        <v>105</v>
      </c>
      <c r="F158" s="112">
        <v>5131109</v>
      </c>
      <c r="G158" s="113">
        <v>355000</v>
      </c>
      <c r="H158" s="111" t="s">
        <v>82</v>
      </c>
      <c r="I158" s="111" t="s">
        <v>91</v>
      </c>
      <c r="J158" s="114">
        <v>44217</v>
      </c>
    </row>
    <row r="159" spans="1:10" ht="15">
      <c r="A159" s="111" t="s">
        <v>42</v>
      </c>
      <c r="B159" s="111" t="s">
        <v>1615</v>
      </c>
      <c r="C159" s="111" t="s">
        <v>27</v>
      </c>
      <c r="D159" s="111" t="s">
        <v>103</v>
      </c>
      <c r="E159" s="111" t="s">
        <v>108</v>
      </c>
      <c r="F159" s="112">
        <v>5132261</v>
      </c>
      <c r="G159" s="113">
        <v>225000</v>
      </c>
      <c r="H159" s="111" t="s">
        <v>82</v>
      </c>
      <c r="I159" s="111" t="s">
        <v>91</v>
      </c>
      <c r="J159" s="114">
        <v>44221</v>
      </c>
    </row>
    <row r="160" spans="1:10" ht="15">
      <c r="A160" s="111" t="s">
        <v>42</v>
      </c>
      <c r="B160" s="111" t="s">
        <v>1615</v>
      </c>
      <c r="C160" s="111" t="s">
        <v>27</v>
      </c>
      <c r="D160" s="111" t="s">
        <v>103</v>
      </c>
      <c r="E160" s="111" t="s">
        <v>84</v>
      </c>
      <c r="F160" s="112">
        <v>5134549</v>
      </c>
      <c r="G160" s="113">
        <v>1675532</v>
      </c>
      <c r="H160" s="111" t="s">
        <v>82</v>
      </c>
      <c r="I160" s="111" t="s">
        <v>91</v>
      </c>
      <c r="J160" s="114">
        <v>44224</v>
      </c>
    </row>
    <row r="161" spans="1:10" ht="15">
      <c r="A161" s="111" t="s">
        <v>42</v>
      </c>
      <c r="B161" s="111" t="s">
        <v>1615</v>
      </c>
      <c r="C161" s="111" t="s">
        <v>27</v>
      </c>
      <c r="D161" s="111" t="s">
        <v>103</v>
      </c>
      <c r="E161" s="111" t="s">
        <v>105</v>
      </c>
      <c r="F161" s="112">
        <v>5131087</v>
      </c>
      <c r="G161" s="113">
        <v>355000</v>
      </c>
      <c r="H161" s="111" t="s">
        <v>82</v>
      </c>
      <c r="I161" s="111" t="s">
        <v>91</v>
      </c>
      <c r="J161" s="114">
        <v>44217</v>
      </c>
    </row>
    <row r="162" spans="1:10" ht="15">
      <c r="A162" s="111" t="s">
        <v>42</v>
      </c>
      <c r="B162" s="111" t="s">
        <v>1615</v>
      </c>
      <c r="C162" s="111" t="s">
        <v>27</v>
      </c>
      <c r="D162" s="111" t="s">
        <v>103</v>
      </c>
      <c r="E162" s="111" t="s">
        <v>79</v>
      </c>
      <c r="F162" s="112">
        <v>5129278</v>
      </c>
      <c r="G162" s="113">
        <v>860000</v>
      </c>
      <c r="H162" s="111" t="s">
        <v>82</v>
      </c>
      <c r="I162" s="111" t="s">
        <v>91</v>
      </c>
      <c r="J162" s="114">
        <v>44211</v>
      </c>
    </row>
    <row r="163" spans="1:10" ht="15">
      <c r="A163" s="111" t="s">
        <v>42</v>
      </c>
      <c r="B163" s="111" t="s">
        <v>1615</v>
      </c>
      <c r="C163" s="111" t="s">
        <v>27</v>
      </c>
      <c r="D163" s="111" t="s">
        <v>112</v>
      </c>
      <c r="E163" s="111" t="s">
        <v>79</v>
      </c>
      <c r="F163" s="112">
        <v>5129284</v>
      </c>
      <c r="G163" s="113">
        <v>320000</v>
      </c>
      <c r="H163" s="111" t="s">
        <v>82</v>
      </c>
      <c r="I163" s="111" t="s">
        <v>91</v>
      </c>
      <c r="J163" s="114">
        <v>44211</v>
      </c>
    </row>
    <row r="164" spans="1:10" ht="15">
      <c r="A164" s="111" t="s">
        <v>42</v>
      </c>
      <c r="B164" s="111" t="s">
        <v>1615</v>
      </c>
      <c r="C164" s="111" t="s">
        <v>27</v>
      </c>
      <c r="D164" s="111" t="s">
        <v>106</v>
      </c>
      <c r="E164" s="111" t="s">
        <v>79</v>
      </c>
      <c r="F164" s="112">
        <v>5129035</v>
      </c>
      <c r="G164" s="113">
        <v>1050000</v>
      </c>
      <c r="H164" s="111" t="s">
        <v>82</v>
      </c>
      <c r="I164" s="111" t="s">
        <v>91</v>
      </c>
      <c r="J164" s="114">
        <v>44211</v>
      </c>
    </row>
    <row r="165" spans="1:10" ht="15">
      <c r="A165" s="111" t="s">
        <v>42</v>
      </c>
      <c r="B165" s="111" t="s">
        <v>1615</v>
      </c>
      <c r="C165" s="111" t="s">
        <v>27</v>
      </c>
      <c r="D165" s="111" t="s">
        <v>107</v>
      </c>
      <c r="E165" s="111" t="s">
        <v>84</v>
      </c>
      <c r="F165" s="112">
        <v>5135610</v>
      </c>
      <c r="G165" s="113">
        <v>775000</v>
      </c>
      <c r="H165" s="111" t="s">
        <v>82</v>
      </c>
      <c r="I165" s="111" t="s">
        <v>91</v>
      </c>
      <c r="J165" s="114">
        <v>44225</v>
      </c>
    </row>
    <row r="166" spans="1:10" ht="15">
      <c r="A166" s="111" t="s">
        <v>42</v>
      </c>
      <c r="B166" s="111" t="s">
        <v>1615</v>
      </c>
      <c r="C166" s="111" t="s">
        <v>27</v>
      </c>
      <c r="D166" s="111" t="s">
        <v>107</v>
      </c>
      <c r="E166" s="111" t="s">
        <v>79</v>
      </c>
      <c r="F166" s="112">
        <v>5127284</v>
      </c>
      <c r="G166" s="113">
        <v>930000</v>
      </c>
      <c r="H166" s="111" t="s">
        <v>82</v>
      </c>
      <c r="I166" s="111" t="s">
        <v>91</v>
      </c>
      <c r="J166" s="114">
        <v>44207</v>
      </c>
    </row>
    <row r="167" spans="1:10" ht="15">
      <c r="A167" s="111" t="s">
        <v>42</v>
      </c>
      <c r="B167" s="111" t="s">
        <v>1615</v>
      </c>
      <c r="C167" s="111" t="s">
        <v>27</v>
      </c>
      <c r="D167" s="111" t="s">
        <v>109</v>
      </c>
      <c r="E167" s="111" t="s">
        <v>79</v>
      </c>
      <c r="F167" s="112">
        <v>5131622</v>
      </c>
      <c r="G167" s="113">
        <v>342000</v>
      </c>
      <c r="H167" s="111" t="s">
        <v>82</v>
      </c>
      <c r="I167" s="111" t="s">
        <v>91</v>
      </c>
      <c r="J167" s="114">
        <v>44218</v>
      </c>
    </row>
    <row r="168" spans="1:10" ht="15">
      <c r="A168" s="111" t="s">
        <v>39</v>
      </c>
      <c r="B168" s="111" t="s">
        <v>1616</v>
      </c>
      <c r="C168" s="111" t="s">
        <v>133</v>
      </c>
      <c r="D168" s="111" t="s">
        <v>134</v>
      </c>
      <c r="E168" s="111" t="s">
        <v>79</v>
      </c>
      <c r="F168" s="112">
        <v>5129191</v>
      </c>
      <c r="G168" s="113">
        <v>379000</v>
      </c>
      <c r="H168" s="111" t="s">
        <v>82</v>
      </c>
      <c r="I168" s="111" t="s">
        <v>91</v>
      </c>
      <c r="J168" s="114">
        <v>44211</v>
      </c>
    </row>
    <row r="169" spans="1:10" ht="15">
      <c r="A169" s="111" t="s">
        <v>39</v>
      </c>
      <c r="B169" s="111" t="s">
        <v>1616</v>
      </c>
      <c r="C169" s="111" t="s">
        <v>28</v>
      </c>
      <c r="D169" s="111" t="s">
        <v>136</v>
      </c>
      <c r="E169" s="111" t="s">
        <v>79</v>
      </c>
      <c r="F169" s="112">
        <v>5129236</v>
      </c>
      <c r="G169" s="113">
        <v>449900</v>
      </c>
      <c r="H169" s="111" t="s">
        <v>82</v>
      </c>
      <c r="I169" s="111" t="s">
        <v>91</v>
      </c>
      <c r="J169" s="114">
        <v>44211</v>
      </c>
    </row>
    <row r="170" spans="1:10" ht="15">
      <c r="A170" s="111" t="s">
        <v>39</v>
      </c>
      <c r="B170" s="111" t="s">
        <v>1616</v>
      </c>
      <c r="C170" s="111" t="s">
        <v>48</v>
      </c>
      <c r="D170" s="111" t="s">
        <v>49</v>
      </c>
      <c r="E170" s="111" t="s">
        <v>79</v>
      </c>
      <c r="F170" s="112">
        <v>5124799</v>
      </c>
      <c r="G170" s="113">
        <v>451000</v>
      </c>
      <c r="H170" s="111" t="s">
        <v>82</v>
      </c>
      <c r="I170" s="111" t="s">
        <v>91</v>
      </c>
      <c r="J170" s="114">
        <v>44201</v>
      </c>
    </row>
    <row r="171" spans="1:10" ht="15">
      <c r="A171" s="111" t="s">
        <v>39</v>
      </c>
      <c r="B171" s="111" t="s">
        <v>1616</v>
      </c>
      <c r="C171" s="111" t="s">
        <v>28</v>
      </c>
      <c r="D171" s="111" t="s">
        <v>50</v>
      </c>
      <c r="E171" s="111" t="s">
        <v>79</v>
      </c>
      <c r="F171" s="112">
        <v>5124722</v>
      </c>
      <c r="G171" s="113">
        <v>376500</v>
      </c>
      <c r="H171" s="111" t="s">
        <v>82</v>
      </c>
      <c r="I171" s="111" t="s">
        <v>91</v>
      </c>
      <c r="J171" s="114">
        <v>44201</v>
      </c>
    </row>
    <row r="172" spans="1:10" ht="15">
      <c r="A172" s="111" t="s">
        <v>39</v>
      </c>
      <c r="B172" s="111" t="s">
        <v>1616</v>
      </c>
      <c r="C172" s="111" t="s">
        <v>48</v>
      </c>
      <c r="D172" s="111" t="s">
        <v>49</v>
      </c>
      <c r="E172" s="111" t="s">
        <v>79</v>
      </c>
      <c r="F172" s="112">
        <v>5129270</v>
      </c>
      <c r="G172" s="113">
        <v>370000</v>
      </c>
      <c r="H172" s="111" t="s">
        <v>82</v>
      </c>
      <c r="I172" s="111" t="s">
        <v>91</v>
      </c>
      <c r="J172" s="114">
        <v>44211</v>
      </c>
    </row>
    <row r="173" spans="1:10" ht="15">
      <c r="A173" s="111" t="s">
        <v>39</v>
      </c>
      <c r="B173" s="111" t="s">
        <v>1616</v>
      </c>
      <c r="C173" s="111" t="s">
        <v>48</v>
      </c>
      <c r="D173" s="111" t="s">
        <v>49</v>
      </c>
      <c r="E173" s="111" t="s">
        <v>79</v>
      </c>
      <c r="F173" s="112">
        <v>5124785</v>
      </c>
      <c r="G173" s="113">
        <v>635000</v>
      </c>
      <c r="H173" s="111" t="s">
        <v>82</v>
      </c>
      <c r="I173" s="111" t="s">
        <v>91</v>
      </c>
      <c r="J173" s="114">
        <v>44201</v>
      </c>
    </row>
    <row r="174" spans="1:10" ht="15">
      <c r="A174" s="111" t="s">
        <v>39</v>
      </c>
      <c r="B174" s="111" t="s">
        <v>1616</v>
      </c>
      <c r="C174" s="111" t="s">
        <v>101</v>
      </c>
      <c r="D174" s="111" t="s">
        <v>131</v>
      </c>
      <c r="E174" s="111" t="s">
        <v>79</v>
      </c>
      <c r="F174" s="112">
        <v>5124708</v>
      </c>
      <c r="G174" s="113">
        <v>1670000</v>
      </c>
      <c r="H174" s="111" t="s">
        <v>82</v>
      </c>
      <c r="I174" s="111" t="s">
        <v>91</v>
      </c>
      <c r="J174" s="114">
        <v>44201</v>
      </c>
    </row>
    <row r="175" spans="1:10" ht="15">
      <c r="A175" s="111" t="s">
        <v>39</v>
      </c>
      <c r="B175" s="111" t="s">
        <v>1616</v>
      </c>
      <c r="C175" s="111" t="s">
        <v>28</v>
      </c>
      <c r="D175" s="111" t="s">
        <v>50</v>
      </c>
      <c r="E175" s="111" t="s">
        <v>79</v>
      </c>
      <c r="F175" s="112">
        <v>5129208</v>
      </c>
      <c r="G175" s="113">
        <v>625000</v>
      </c>
      <c r="H175" s="111" t="s">
        <v>82</v>
      </c>
      <c r="I175" s="111" t="s">
        <v>91</v>
      </c>
      <c r="J175" s="114">
        <v>44211</v>
      </c>
    </row>
    <row r="176" spans="1:10" ht="15">
      <c r="A176" s="111" t="s">
        <v>39</v>
      </c>
      <c r="B176" s="111" t="s">
        <v>1616</v>
      </c>
      <c r="C176" s="111" t="s">
        <v>28</v>
      </c>
      <c r="D176" s="111" t="s">
        <v>47</v>
      </c>
      <c r="E176" s="111" t="s">
        <v>79</v>
      </c>
      <c r="F176" s="112">
        <v>5129326</v>
      </c>
      <c r="G176" s="113">
        <v>1050000</v>
      </c>
      <c r="H176" s="111" t="s">
        <v>82</v>
      </c>
      <c r="I176" s="111" t="s">
        <v>91</v>
      </c>
      <c r="J176" s="114">
        <v>44211</v>
      </c>
    </row>
    <row r="177" spans="1:10" ht="15">
      <c r="A177" s="111" t="s">
        <v>39</v>
      </c>
      <c r="B177" s="111" t="s">
        <v>1616</v>
      </c>
      <c r="C177" s="111" t="s">
        <v>101</v>
      </c>
      <c r="D177" s="111" t="s">
        <v>131</v>
      </c>
      <c r="E177" s="111" t="s">
        <v>79</v>
      </c>
      <c r="F177" s="112">
        <v>5124725</v>
      </c>
      <c r="G177" s="113">
        <v>1365000</v>
      </c>
      <c r="H177" s="111" t="s">
        <v>82</v>
      </c>
      <c r="I177" s="111" t="s">
        <v>91</v>
      </c>
      <c r="J177" s="114">
        <v>44201</v>
      </c>
    </row>
    <row r="178" spans="1:10" ht="15">
      <c r="A178" s="111" t="s">
        <v>39</v>
      </c>
      <c r="B178" s="111" t="s">
        <v>1616</v>
      </c>
      <c r="C178" s="111" t="s">
        <v>118</v>
      </c>
      <c r="D178" s="111" t="s">
        <v>148</v>
      </c>
      <c r="E178" s="111" t="s">
        <v>86</v>
      </c>
      <c r="F178" s="112">
        <v>5129333</v>
      </c>
      <c r="G178" s="113">
        <v>115000</v>
      </c>
      <c r="H178" s="111" t="s">
        <v>82</v>
      </c>
      <c r="I178" s="111" t="s">
        <v>91</v>
      </c>
      <c r="J178" s="114">
        <v>44211</v>
      </c>
    </row>
    <row r="179" spans="1:10" ht="15">
      <c r="A179" s="111" t="s">
        <v>39</v>
      </c>
      <c r="B179" s="111" t="s">
        <v>1616</v>
      </c>
      <c r="C179" s="111" t="s">
        <v>28</v>
      </c>
      <c r="D179" s="111" t="s">
        <v>139</v>
      </c>
      <c r="E179" s="111" t="s">
        <v>86</v>
      </c>
      <c r="F179" s="112">
        <v>5129331</v>
      </c>
      <c r="G179" s="113">
        <v>137000</v>
      </c>
      <c r="H179" s="111" t="s">
        <v>82</v>
      </c>
      <c r="I179" s="111" t="s">
        <v>91</v>
      </c>
      <c r="J179" s="114">
        <v>44211</v>
      </c>
    </row>
    <row r="180" spans="1:10" ht="15">
      <c r="A180" s="111" t="s">
        <v>39</v>
      </c>
      <c r="B180" s="111" t="s">
        <v>1616</v>
      </c>
      <c r="C180" s="111" t="s">
        <v>118</v>
      </c>
      <c r="D180" s="111" t="s">
        <v>148</v>
      </c>
      <c r="E180" s="111" t="s">
        <v>79</v>
      </c>
      <c r="F180" s="112">
        <v>5129245</v>
      </c>
      <c r="G180" s="113">
        <v>585000</v>
      </c>
      <c r="H180" s="111" t="s">
        <v>82</v>
      </c>
      <c r="I180" s="111" t="s">
        <v>91</v>
      </c>
      <c r="J180" s="114">
        <v>44211</v>
      </c>
    </row>
    <row r="181" spans="1:10" ht="15">
      <c r="A181" s="111" t="s">
        <v>39</v>
      </c>
      <c r="B181" s="111" t="s">
        <v>1616</v>
      </c>
      <c r="C181" s="111" t="s">
        <v>129</v>
      </c>
      <c r="D181" s="111" t="s">
        <v>130</v>
      </c>
      <c r="E181" s="111" t="s">
        <v>79</v>
      </c>
      <c r="F181" s="112">
        <v>5124691</v>
      </c>
      <c r="G181" s="113">
        <v>1310000</v>
      </c>
      <c r="H181" s="111" t="s">
        <v>82</v>
      </c>
      <c r="I181" s="111" t="s">
        <v>91</v>
      </c>
      <c r="J181" s="114">
        <v>44201</v>
      </c>
    </row>
    <row r="182" spans="1:10" ht="15">
      <c r="A182" s="111" t="s">
        <v>39</v>
      </c>
      <c r="B182" s="111" t="s">
        <v>1616</v>
      </c>
      <c r="C182" s="111" t="s">
        <v>48</v>
      </c>
      <c r="D182" s="111" t="s">
        <v>49</v>
      </c>
      <c r="E182" s="111" t="s">
        <v>86</v>
      </c>
      <c r="F182" s="112">
        <v>5129292</v>
      </c>
      <c r="G182" s="113">
        <v>22000</v>
      </c>
      <c r="H182" s="111" t="s">
        <v>82</v>
      </c>
      <c r="I182" s="111" t="s">
        <v>91</v>
      </c>
      <c r="J182" s="114">
        <v>44211</v>
      </c>
    </row>
    <row r="183" spans="1:10" ht="15">
      <c r="A183" s="111" t="s">
        <v>39</v>
      </c>
      <c r="B183" s="111" t="s">
        <v>1616</v>
      </c>
      <c r="C183" s="111" t="s">
        <v>118</v>
      </c>
      <c r="D183" s="111" t="s">
        <v>148</v>
      </c>
      <c r="E183" s="111" t="s">
        <v>108</v>
      </c>
      <c r="F183" s="112">
        <v>5129302</v>
      </c>
      <c r="G183" s="113">
        <v>150000</v>
      </c>
      <c r="H183" s="111" t="s">
        <v>82</v>
      </c>
      <c r="I183" s="111" t="s">
        <v>91</v>
      </c>
      <c r="J183" s="114">
        <v>44211</v>
      </c>
    </row>
    <row r="184" spans="1:10" ht="15">
      <c r="A184" s="111" t="s">
        <v>39</v>
      </c>
      <c r="B184" s="111" t="s">
        <v>1616</v>
      </c>
      <c r="C184" s="111" t="s">
        <v>118</v>
      </c>
      <c r="D184" s="111" t="s">
        <v>148</v>
      </c>
      <c r="E184" s="111" t="s">
        <v>79</v>
      </c>
      <c r="F184" s="112">
        <v>5129309</v>
      </c>
      <c r="G184" s="113">
        <v>325000</v>
      </c>
      <c r="H184" s="111" t="s">
        <v>82</v>
      </c>
      <c r="I184" s="111" t="s">
        <v>91</v>
      </c>
      <c r="J184" s="114">
        <v>44211</v>
      </c>
    </row>
    <row r="185" spans="1:10" ht="15">
      <c r="A185" s="111" t="s">
        <v>39</v>
      </c>
      <c r="B185" s="111" t="s">
        <v>1616</v>
      </c>
      <c r="C185" s="111" t="s">
        <v>28</v>
      </c>
      <c r="D185" s="111" t="s">
        <v>50</v>
      </c>
      <c r="E185" s="111" t="s">
        <v>86</v>
      </c>
      <c r="F185" s="112">
        <v>5129304</v>
      </c>
      <c r="G185" s="113">
        <v>242500</v>
      </c>
      <c r="H185" s="111" t="s">
        <v>82</v>
      </c>
      <c r="I185" s="111" t="s">
        <v>91</v>
      </c>
      <c r="J185" s="114">
        <v>44211</v>
      </c>
    </row>
    <row r="186" spans="1:10" ht="15">
      <c r="A186" s="111" t="s">
        <v>39</v>
      </c>
      <c r="B186" s="111" t="s">
        <v>1616</v>
      </c>
      <c r="C186" s="111" t="s">
        <v>28</v>
      </c>
      <c r="D186" s="111" t="s">
        <v>50</v>
      </c>
      <c r="E186" s="111" t="s">
        <v>79</v>
      </c>
      <c r="F186" s="112">
        <v>5129216</v>
      </c>
      <c r="G186" s="113">
        <v>263000</v>
      </c>
      <c r="H186" s="111" t="s">
        <v>82</v>
      </c>
      <c r="I186" s="111" t="s">
        <v>91</v>
      </c>
      <c r="J186" s="114">
        <v>44211</v>
      </c>
    </row>
    <row r="187" spans="1:10" ht="15">
      <c r="A187" s="111" t="s">
        <v>39</v>
      </c>
      <c r="B187" s="111" t="s">
        <v>1616</v>
      </c>
      <c r="C187" s="111" t="s">
        <v>28</v>
      </c>
      <c r="D187" s="111" t="s">
        <v>137</v>
      </c>
      <c r="E187" s="111" t="s">
        <v>84</v>
      </c>
      <c r="F187" s="112">
        <v>5130418</v>
      </c>
      <c r="G187" s="113">
        <v>2065000</v>
      </c>
      <c r="H187" s="111" t="s">
        <v>82</v>
      </c>
      <c r="I187" s="111" t="s">
        <v>91</v>
      </c>
      <c r="J187" s="114">
        <v>44216</v>
      </c>
    </row>
    <row r="188" spans="1:10" ht="15">
      <c r="A188" s="111" t="s">
        <v>39</v>
      </c>
      <c r="B188" s="111" t="s">
        <v>1616</v>
      </c>
      <c r="C188" s="111" t="s">
        <v>28</v>
      </c>
      <c r="D188" s="111" t="s">
        <v>47</v>
      </c>
      <c r="E188" s="111" t="s">
        <v>79</v>
      </c>
      <c r="F188" s="112">
        <v>5130262</v>
      </c>
      <c r="G188" s="113">
        <v>499000</v>
      </c>
      <c r="H188" s="111" t="s">
        <v>82</v>
      </c>
      <c r="I188" s="111" t="s">
        <v>91</v>
      </c>
      <c r="J188" s="114">
        <v>44216</v>
      </c>
    </row>
    <row r="189" spans="1:10" ht="15">
      <c r="A189" s="111" t="s">
        <v>39</v>
      </c>
      <c r="B189" s="111" t="s">
        <v>1616</v>
      </c>
      <c r="C189" s="111" t="s">
        <v>127</v>
      </c>
      <c r="D189" s="111" t="s">
        <v>60</v>
      </c>
      <c r="E189" s="111" t="s">
        <v>84</v>
      </c>
      <c r="F189" s="112">
        <v>5124091</v>
      </c>
      <c r="G189" s="113">
        <v>2800000</v>
      </c>
      <c r="H189" s="111" t="s">
        <v>82</v>
      </c>
      <c r="I189" s="111" t="s">
        <v>91</v>
      </c>
      <c r="J189" s="114">
        <v>44200</v>
      </c>
    </row>
    <row r="190" spans="1:10" ht="15">
      <c r="A190" s="111" t="s">
        <v>39</v>
      </c>
      <c r="B190" s="111" t="s">
        <v>1616</v>
      </c>
      <c r="C190" s="111" t="s">
        <v>28</v>
      </c>
      <c r="D190" s="111" t="s">
        <v>50</v>
      </c>
      <c r="E190" s="111" t="s">
        <v>79</v>
      </c>
      <c r="F190" s="112">
        <v>5130330</v>
      </c>
      <c r="G190" s="113">
        <v>349000</v>
      </c>
      <c r="H190" s="111" t="s">
        <v>82</v>
      </c>
      <c r="I190" s="111" t="s">
        <v>91</v>
      </c>
      <c r="J190" s="114">
        <v>44216</v>
      </c>
    </row>
    <row r="191" spans="1:10" ht="15">
      <c r="A191" s="111" t="s">
        <v>39</v>
      </c>
      <c r="B191" s="111" t="s">
        <v>1616</v>
      </c>
      <c r="C191" s="111" t="s">
        <v>133</v>
      </c>
      <c r="D191" s="111" t="s">
        <v>134</v>
      </c>
      <c r="E191" s="111" t="s">
        <v>79</v>
      </c>
      <c r="F191" s="112">
        <v>5124080</v>
      </c>
      <c r="G191" s="113">
        <v>875000</v>
      </c>
      <c r="H191" s="111" t="s">
        <v>82</v>
      </c>
      <c r="I191" s="111" t="s">
        <v>91</v>
      </c>
      <c r="J191" s="114">
        <v>44200</v>
      </c>
    </row>
    <row r="192" spans="1:10" ht="15">
      <c r="A192" s="111" t="s">
        <v>39</v>
      </c>
      <c r="B192" s="111" t="s">
        <v>1616</v>
      </c>
      <c r="C192" s="111" t="s">
        <v>28</v>
      </c>
      <c r="D192" s="111" t="s">
        <v>139</v>
      </c>
      <c r="E192" s="111" t="s">
        <v>79</v>
      </c>
      <c r="F192" s="112">
        <v>5130369</v>
      </c>
      <c r="G192" s="113">
        <v>370000</v>
      </c>
      <c r="H192" s="111" t="s">
        <v>82</v>
      </c>
      <c r="I192" s="111" t="s">
        <v>91</v>
      </c>
      <c r="J192" s="114">
        <v>44216</v>
      </c>
    </row>
    <row r="193" spans="1:10" ht="15">
      <c r="A193" s="111" t="s">
        <v>39</v>
      </c>
      <c r="B193" s="111" t="s">
        <v>1616</v>
      </c>
      <c r="C193" s="111" t="s">
        <v>133</v>
      </c>
      <c r="D193" s="111" t="s">
        <v>134</v>
      </c>
      <c r="E193" s="111" t="s">
        <v>79</v>
      </c>
      <c r="F193" s="112">
        <v>5130377</v>
      </c>
      <c r="G193" s="113">
        <v>410000</v>
      </c>
      <c r="H193" s="111" t="s">
        <v>82</v>
      </c>
      <c r="I193" s="111" t="s">
        <v>91</v>
      </c>
      <c r="J193" s="114">
        <v>44216</v>
      </c>
    </row>
    <row r="194" spans="1:10" ht="15">
      <c r="A194" s="111" t="s">
        <v>39</v>
      </c>
      <c r="B194" s="111" t="s">
        <v>1616</v>
      </c>
      <c r="C194" s="111" t="s">
        <v>28</v>
      </c>
      <c r="D194" s="111" t="s">
        <v>47</v>
      </c>
      <c r="E194" s="111" t="s">
        <v>86</v>
      </c>
      <c r="F194" s="112">
        <v>5124066</v>
      </c>
      <c r="G194" s="113">
        <v>337500</v>
      </c>
      <c r="H194" s="111" t="s">
        <v>82</v>
      </c>
      <c r="I194" s="111" t="s">
        <v>91</v>
      </c>
      <c r="J194" s="114">
        <v>44200</v>
      </c>
    </row>
    <row r="195" spans="1:10" ht="15">
      <c r="A195" s="111" t="s">
        <v>39</v>
      </c>
      <c r="B195" s="111" t="s">
        <v>1616</v>
      </c>
      <c r="C195" s="111" t="s">
        <v>48</v>
      </c>
      <c r="D195" s="111" t="s">
        <v>49</v>
      </c>
      <c r="E195" s="111" t="s">
        <v>79</v>
      </c>
      <c r="F195" s="112">
        <v>5129810</v>
      </c>
      <c r="G195" s="113">
        <v>1050000</v>
      </c>
      <c r="H195" s="111" t="s">
        <v>82</v>
      </c>
      <c r="I195" s="111" t="s">
        <v>91</v>
      </c>
      <c r="J195" s="114">
        <v>44215</v>
      </c>
    </row>
    <row r="196" spans="1:10" ht="15">
      <c r="A196" s="111" t="s">
        <v>39</v>
      </c>
      <c r="B196" s="111" t="s">
        <v>1616</v>
      </c>
      <c r="C196" s="111" t="s">
        <v>129</v>
      </c>
      <c r="D196" s="111" t="s">
        <v>130</v>
      </c>
      <c r="E196" s="111" t="s">
        <v>79</v>
      </c>
      <c r="F196" s="112">
        <v>5124033</v>
      </c>
      <c r="G196" s="113">
        <v>415000</v>
      </c>
      <c r="H196" s="111" t="s">
        <v>82</v>
      </c>
      <c r="I196" s="111" t="s">
        <v>91</v>
      </c>
      <c r="J196" s="114">
        <v>44200</v>
      </c>
    </row>
    <row r="197" spans="1:10" ht="15">
      <c r="A197" s="111" t="s">
        <v>39</v>
      </c>
      <c r="B197" s="111" t="s">
        <v>1616</v>
      </c>
      <c r="C197" s="111" t="s">
        <v>28</v>
      </c>
      <c r="D197" s="111" t="s">
        <v>137</v>
      </c>
      <c r="E197" s="111" t="s">
        <v>79</v>
      </c>
      <c r="F197" s="112">
        <v>5130081</v>
      </c>
      <c r="G197" s="113">
        <v>1201500</v>
      </c>
      <c r="H197" s="111" t="s">
        <v>82</v>
      </c>
      <c r="I197" s="111" t="s">
        <v>91</v>
      </c>
      <c r="J197" s="114">
        <v>44216</v>
      </c>
    </row>
    <row r="198" spans="1:10" ht="15">
      <c r="A198" s="111" t="s">
        <v>39</v>
      </c>
      <c r="B198" s="111" t="s">
        <v>1616</v>
      </c>
      <c r="C198" s="111" t="s">
        <v>28</v>
      </c>
      <c r="D198" s="111" t="s">
        <v>47</v>
      </c>
      <c r="E198" s="111" t="s">
        <v>79</v>
      </c>
      <c r="F198" s="112">
        <v>5130430</v>
      </c>
      <c r="G198" s="113">
        <v>630000</v>
      </c>
      <c r="H198" s="111" t="s">
        <v>82</v>
      </c>
      <c r="I198" s="111" t="s">
        <v>91</v>
      </c>
      <c r="J198" s="114">
        <v>44216</v>
      </c>
    </row>
    <row r="199" spans="1:10" ht="15">
      <c r="A199" s="111" t="s">
        <v>39</v>
      </c>
      <c r="B199" s="111" t="s">
        <v>1616</v>
      </c>
      <c r="C199" s="111" t="s">
        <v>28</v>
      </c>
      <c r="D199" s="111" t="s">
        <v>47</v>
      </c>
      <c r="E199" s="111" t="s">
        <v>79</v>
      </c>
      <c r="F199" s="112">
        <v>5130433</v>
      </c>
      <c r="G199" s="113">
        <v>2100000</v>
      </c>
      <c r="H199" s="111" t="s">
        <v>82</v>
      </c>
      <c r="I199" s="111" t="s">
        <v>91</v>
      </c>
      <c r="J199" s="114">
        <v>44216</v>
      </c>
    </row>
    <row r="200" spans="1:10" ht="15">
      <c r="A200" s="111" t="s">
        <v>39</v>
      </c>
      <c r="B200" s="111" t="s">
        <v>1616</v>
      </c>
      <c r="C200" s="111" t="s">
        <v>101</v>
      </c>
      <c r="D200" s="111" t="s">
        <v>131</v>
      </c>
      <c r="E200" s="111" t="s">
        <v>79</v>
      </c>
      <c r="F200" s="112">
        <v>5130439</v>
      </c>
      <c r="G200" s="113">
        <v>1650000</v>
      </c>
      <c r="H200" s="111" t="s">
        <v>82</v>
      </c>
      <c r="I200" s="111" t="s">
        <v>91</v>
      </c>
      <c r="J200" s="114">
        <v>44216</v>
      </c>
    </row>
    <row r="201" spans="1:10" ht="15">
      <c r="A201" s="111" t="s">
        <v>39</v>
      </c>
      <c r="B201" s="111" t="s">
        <v>1616</v>
      </c>
      <c r="C201" s="111" t="s">
        <v>118</v>
      </c>
      <c r="D201" s="111" t="s">
        <v>148</v>
      </c>
      <c r="E201" s="111" t="s">
        <v>79</v>
      </c>
      <c r="F201" s="112">
        <v>5123994</v>
      </c>
      <c r="G201" s="113">
        <v>880000</v>
      </c>
      <c r="H201" s="111" t="s">
        <v>82</v>
      </c>
      <c r="I201" s="111" t="s">
        <v>91</v>
      </c>
      <c r="J201" s="114">
        <v>44200</v>
      </c>
    </row>
    <row r="202" spans="1:10" ht="15">
      <c r="A202" s="111" t="s">
        <v>39</v>
      </c>
      <c r="B202" s="111" t="s">
        <v>1616</v>
      </c>
      <c r="C202" s="111" t="s">
        <v>118</v>
      </c>
      <c r="D202" s="111" t="s">
        <v>139</v>
      </c>
      <c r="E202" s="111" t="s">
        <v>79</v>
      </c>
      <c r="F202" s="112">
        <v>5123986</v>
      </c>
      <c r="G202" s="113">
        <v>400000</v>
      </c>
      <c r="H202" s="111" t="s">
        <v>82</v>
      </c>
      <c r="I202" s="111" t="s">
        <v>91</v>
      </c>
      <c r="J202" s="114">
        <v>44200</v>
      </c>
    </row>
    <row r="203" spans="1:10" ht="15">
      <c r="A203" s="111" t="s">
        <v>39</v>
      </c>
      <c r="B203" s="111" t="s">
        <v>1616</v>
      </c>
      <c r="C203" s="111" t="s">
        <v>48</v>
      </c>
      <c r="D203" s="111" t="s">
        <v>49</v>
      </c>
      <c r="E203" s="111" t="s">
        <v>84</v>
      </c>
      <c r="F203" s="112">
        <v>5130529</v>
      </c>
      <c r="G203" s="113">
        <v>407500</v>
      </c>
      <c r="H203" s="111" t="s">
        <v>82</v>
      </c>
      <c r="I203" s="111" t="s">
        <v>91</v>
      </c>
      <c r="J203" s="114">
        <v>44216</v>
      </c>
    </row>
    <row r="204" spans="1:10" ht="15">
      <c r="A204" s="111" t="s">
        <v>39</v>
      </c>
      <c r="B204" s="111" t="s">
        <v>1616</v>
      </c>
      <c r="C204" s="111" t="s">
        <v>28</v>
      </c>
      <c r="D204" s="111" t="s">
        <v>139</v>
      </c>
      <c r="E204" s="111" t="s">
        <v>79</v>
      </c>
      <c r="F204" s="112">
        <v>5123943</v>
      </c>
      <c r="G204" s="113">
        <v>521219</v>
      </c>
      <c r="H204" s="111" t="s">
        <v>82</v>
      </c>
      <c r="I204" s="111" t="s">
        <v>91</v>
      </c>
      <c r="J204" s="114">
        <v>44200</v>
      </c>
    </row>
    <row r="205" spans="1:10" ht="15">
      <c r="A205" s="111" t="s">
        <v>39</v>
      </c>
      <c r="B205" s="111" t="s">
        <v>1616</v>
      </c>
      <c r="C205" s="111" t="s">
        <v>28</v>
      </c>
      <c r="D205" s="111" t="s">
        <v>50</v>
      </c>
      <c r="E205" s="111" t="s">
        <v>86</v>
      </c>
      <c r="F205" s="112">
        <v>5123914</v>
      </c>
      <c r="G205" s="113">
        <v>349900</v>
      </c>
      <c r="H205" s="111" t="s">
        <v>82</v>
      </c>
      <c r="I205" s="111" t="s">
        <v>91</v>
      </c>
      <c r="J205" s="114">
        <v>44200</v>
      </c>
    </row>
    <row r="206" spans="1:10" ht="15">
      <c r="A206" s="111" t="s">
        <v>39</v>
      </c>
      <c r="B206" s="111" t="s">
        <v>1616</v>
      </c>
      <c r="C206" s="111" t="s">
        <v>133</v>
      </c>
      <c r="D206" s="111" t="s">
        <v>134</v>
      </c>
      <c r="E206" s="111" t="s">
        <v>79</v>
      </c>
      <c r="F206" s="112">
        <v>5130402</v>
      </c>
      <c r="G206" s="113">
        <v>750000</v>
      </c>
      <c r="H206" s="111" t="s">
        <v>82</v>
      </c>
      <c r="I206" s="111" t="s">
        <v>91</v>
      </c>
      <c r="J206" s="114">
        <v>44216</v>
      </c>
    </row>
    <row r="207" spans="1:10" ht="15">
      <c r="A207" s="111" t="s">
        <v>39</v>
      </c>
      <c r="B207" s="111" t="s">
        <v>1616</v>
      </c>
      <c r="C207" s="111" t="s">
        <v>28</v>
      </c>
      <c r="D207" s="111" t="s">
        <v>139</v>
      </c>
      <c r="E207" s="111" t="s">
        <v>86</v>
      </c>
      <c r="F207" s="112">
        <v>5129828</v>
      </c>
      <c r="G207" s="113">
        <v>225000</v>
      </c>
      <c r="H207" s="111" t="s">
        <v>82</v>
      </c>
      <c r="I207" s="111" t="s">
        <v>91</v>
      </c>
      <c r="J207" s="114">
        <v>44215</v>
      </c>
    </row>
    <row r="208" spans="1:10" ht="15">
      <c r="A208" s="111" t="s">
        <v>39</v>
      </c>
      <c r="B208" s="111" t="s">
        <v>1616</v>
      </c>
      <c r="C208" s="111" t="s">
        <v>129</v>
      </c>
      <c r="D208" s="111" t="s">
        <v>130</v>
      </c>
      <c r="E208" s="111" t="s">
        <v>79</v>
      </c>
      <c r="F208" s="112">
        <v>5135656</v>
      </c>
      <c r="G208" s="113">
        <v>1257912</v>
      </c>
      <c r="H208" s="111" t="s">
        <v>82</v>
      </c>
      <c r="I208" s="111" t="s">
        <v>91</v>
      </c>
      <c r="J208" s="114">
        <v>44225</v>
      </c>
    </row>
    <row r="209" spans="1:10" ht="15">
      <c r="A209" s="111" t="s">
        <v>39</v>
      </c>
      <c r="B209" s="111" t="s">
        <v>1616</v>
      </c>
      <c r="C209" s="111" t="s">
        <v>48</v>
      </c>
      <c r="D209" s="111" t="s">
        <v>49</v>
      </c>
      <c r="E209" s="111" t="s">
        <v>86</v>
      </c>
      <c r="F209" s="112">
        <v>5129682</v>
      </c>
      <c r="G209" s="113">
        <v>120000</v>
      </c>
      <c r="H209" s="111" t="s">
        <v>82</v>
      </c>
      <c r="I209" s="111" t="s">
        <v>91</v>
      </c>
      <c r="J209" s="114">
        <v>44215</v>
      </c>
    </row>
    <row r="210" spans="1:10" ht="15">
      <c r="A210" s="111" t="s">
        <v>39</v>
      </c>
      <c r="B210" s="111" t="s">
        <v>1616</v>
      </c>
      <c r="C210" s="111" t="s">
        <v>133</v>
      </c>
      <c r="D210" s="111" t="s">
        <v>134</v>
      </c>
      <c r="E210" s="111" t="s">
        <v>79</v>
      </c>
      <c r="F210" s="112">
        <v>5124675</v>
      </c>
      <c r="G210" s="113">
        <v>750000</v>
      </c>
      <c r="H210" s="111" t="s">
        <v>82</v>
      </c>
      <c r="I210" s="111" t="s">
        <v>91</v>
      </c>
      <c r="J210" s="114">
        <v>44201</v>
      </c>
    </row>
    <row r="211" spans="1:10" ht="15">
      <c r="A211" s="111" t="s">
        <v>39</v>
      </c>
      <c r="B211" s="111" t="s">
        <v>1616</v>
      </c>
      <c r="C211" s="111" t="s">
        <v>28</v>
      </c>
      <c r="D211" s="111" t="s">
        <v>137</v>
      </c>
      <c r="E211" s="111" t="s">
        <v>79</v>
      </c>
      <c r="F211" s="112">
        <v>5124433</v>
      </c>
      <c r="G211" s="113">
        <v>675000</v>
      </c>
      <c r="H211" s="111" t="s">
        <v>82</v>
      </c>
      <c r="I211" s="111" t="s">
        <v>91</v>
      </c>
      <c r="J211" s="114">
        <v>44201</v>
      </c>
    </row>
    <row r="212" spans="1:10" ht="15">
      <c r="A212" s="111" t="s">
        <v>39</v>
      </c>
      <c r="B212" s="111" t="s">
        <v>1616</v>
      </c>
      <c r="C212" s="111" t="s">
        <v>28</v>
      </c>
      <c r="D212" s="111" t="s">
        <v>137</v>
      </c>
      <c r="E212" s="111" t="s">
        <v>84</v>
      </c>
      <c r="F212" s="112">
        <v>5124422</v>
      </c>
      <c r="G212" s="113">
        <v>1060000</v>
      </c>
      <c r="H212" s="111" t="s">
        <v>82</v>
      </c>
      <c r="I212" s="111" t="s">
        <v>91</v>
      </c>
      <c r="J212" s="114">
        <v>44201</v>
      </c>
    </row>
    <row r="213" spans="1:10" ht="15">
      <c r="A213" s="111" t="s">
        <v>39</v>
      </c>
      <c r="B213" s="111" t="s">
        <v>1616</v>
      </c>
      <c r="C213" s="111" t="s">
        <v>28</v>
      </c>
      <c r="D213" s="111" t="s">
        <v>50</v>
      </c>
      <c r="E213" s="111" t="s">
        <v>79</v>
      </c>
      <c r="F213" s="112">
        <v>5129797</v>
      </c>
      <c r="G213" s="113">
        <v>355000</v>
      </c>
      <c r="H213" s="111" t="s">
        <v>82</v>
      </c>
      <c r="I213" s="111" t="s">
        <v>91</v>
      </c>
      <c r="J213" s="114">
        <v>44215</v>
      </c>
    </row>
    <row r="214" spans="1:10" ht="15">
      <c r="A214" s="111" t="s">
        <v>39</v>
      </c>
      <c r="B214" s="111" t="s">
        <v>1616</v>
      </c>
      <c r="C214" s="111" t="s">
        <v>129</v>
      </c>
      <c r="D214" s="111" t="s">
        <v>130</v>
      </c>
      <c r="E214" s="111" t="s">
        <v>79</v>
      </c>
      <c r="F214" s="112">
        <v>5124175</v>
      </c>
      <c r="G214" s="113">
        <v>1400000</v>
      </c>
      <c r="H214" s="111" t="s">
        <v>82</v>
      </c>
      <c r="I214" s="111" t="s">
        <v>91</v>
      </c>
      <c r="J214" s="114">
        <v>44200</v>
      </c>
    </row>
    <row r="215" spans="1:10" ht="15">
      <c r="A215" s="111" t="s">
        <v>39</v>
      </c>
      <c r="B215" s="111" t="s">
        <v>1616</v>
      </c>
      <c r="C215" s="111" t="s">
        <v>28</v>
      </c>
      <c r="D215" s="111" t="s">
        <v>137</v>
      </c>
      <c r="E215" s="111" t="s">
        <v>79</v>
      </c>
      <c r="F215" s="112">
        <v>5124165</v>
      </c>
      <c r="G215" s="113">
        <v>365000</v>
      </c>
      <c r="H215" s="111" t="s">
        <v>82</v>
      </c>
      <c r="I215" s="111" t="s">
        <v>91</v>
      </c>
      <c r="J215" s="114">
        <v>44200</v>
      </c>
    </row>
    <row r="216" spans="1:10" ht="15">
      <c r="A216" s="111" t="s">
        <v>39</v>
      </c>
      <c r="B216" s="111" t="s">
        <v>1616</v>
      </c>
      <c r="C216" s="111" t="s">
        <v>28</v>
      </c>
      <c r="D216" s="111" t="s">
        <v>47</v>
      </c>
      <c r="E216" s="111" t="s">
        <v>79</v>
      </c>
      <c r="F216" s="112">
        <v>5130109</v>
      </c>
      <c r="G216" s="113">
        <v>247500</v>
      </c>
      <c r="H216" s="111" t="s">
        <v>82</v>
      </c>
      <c r="I216" s="111" t="s">
        <v>91</v>
      </c>
      <c r="J216" s="114">
        <v>44216</v>
      </c>
    </row>
    <row r="217" spans="1:10" ht="15">
      <c r="A217" s="111" t="s">
        <v>39</v>
      </c>
      <c r="B217" s="111" t="s">
        <v>1616</v>
      </c>
      <c r="C217" s="111" t="s">
        <v>118</v>
      </c>
      <c r="D217" s="111" t="s">
        <v>148</v>
      </c>
      <c r="E217" s="111" t="s">
        <v>79</v>
      </c>
      <c r="F217" s="112">
        <v>5129010</v>
      </c>
      <c r="G217" s="113">
        <v>445000</v>
      </c>
      <c r="H217" s="111" t="s">
        <v>82</v>
      </c>
      <c r="I217" s="111" t="s">
        <v>91</v>
      </c>
      <c r="J217" s="114">
        <v>44211</v>
      </c>
    </row>
    <row r="218" spans="1:10" ht="15">
      <c r="A218" s="111" t="s">
        <v>39</v>
      </c>
      <c r="B218" s="111" t="s">
        <v>1616</v>
      </c>
      <c r="C218" s="111" t="s">
        <v>129</v>
      </c>
      <c r="D218" s="111" t="s">
        <v>130</v>
      </c>
      <c r="E218" s="111" t="s">
        <v>79</v>
      </c>
      <c r="F218" s="112">
        <v>5124103</v>
      </c>
      <c r="G218" s="113">
        <v>430000</v>
      </c>
      <c r="H218" s="111" t="s">
        <v>82</v>
      </c>
      <c r="I218" s="111" t="s">
        <v>91</v>
      </c>
      <c r="J218" s="114">
        <v>44200</v>
      </c>
    </row>
    <row r="219" spans="1:10" ht="15">
      <c r="A219" s="111" t="s">
        <v>39</v>
      </c>
      <c r="B219" s="111" t="s">
        <v>1616</v>
      </c>
      <c r="C219" s="111" t="s">
        <v>28</v>
      </c>
      <c r="D219" s="111" t="s">
        <v>137</v>
      </c>
      <c r="E219" s="111" t="s">
        <v>79</v>
      </c>
      <c r="F219" s="112">
        <v>5129832</v>
      </c>
      <c r="G219" s="113">
        <v>476985</v>
      </c>
      <c r="H219" s="111" t="s">
        <v>91</v>
      </c>
      <c r="I219" s="111" t="s">
        <v>91</v>
      </c>
      <c r="J219" s="114">
        <v>44215</v>
      </c>
    </row>
    <row r="220" spans="1:10" ht="15">
      <c r="A220" s="111" t="s">
        <v>39</v>
      </c>
      <c r="B220" s="111" t="s">
        <v>1616</v>
      </c>
      <c r="C220" s="111" t="s">
        <v>48</v>
      </c>
      <c r="D220" s="111" t="s">
        <v>49</v>
      </c>
      <c r="E220" s="111" t="s">
        <v>108</v>
      </c>
      <c r="F220" s="112">
        <v>5129839</v>
      </c>
      <c r="G220" s="113">
        <v>360000</v>
      </c>
      <c r="H220" s="111" t="s">
        <v>82</v>
      </c>
      <c r="I220" s="111" t="s">
        <v>91</v>
      </c>
      <c r="J220" s="114">
        <v>44215</v>
      </c>
    </row>
    <row r="221" spans="1:10" ht="15">
      <c r="A221" s="111" t="s">
        <v>39</v>
      </c>
      <c r="B221" s="111" t="s">
        <v>1616</v>
      </c>
      <c r="C221" s="111" t="s">
        <v>48</v>
      </c>
      <c r="D221" s="111" t="s">
        <v>49</v>
      </c>
      <c r="E221" s="111" t="s">
        <v>86</v>
      </c>
      <c r="F221" s="112">
        <v>5129886</v>
      </c>
      <c r="G221" s="113">
        <v>189000</v>
      </c>
      <c r="H221" s="111" t="s">
        <v>82</v>
      </c>
      <c r="I221" s="111" t="s">
        <v>91</v>
      </c>
      <c r="J221" s="114">
        <v>44215</v>
      </c>
    </row>
    <row r="222" spans="1:10" ht="15">
      <c r="A222" s="111" t="s">
        <v>39</v>
      </c>
      <c r="B222" s="111" t="s">
        <v>1616</v>
      </c>
      <c r="C222" s="111" t="s">
        <v>28</v>
      </c>
      <c r="D222" s="111" t="s">
        <v>50</v>
      </c>
      <c r="E222" s="111" t="s">
        <v>79</v>
      </c>
      <c r="F222" s="112">
        <v>5129911</v>
      </c>
      <c r="G222" s="113">
        <v>335000</v>
      </c>
      <c r="H222" s="111" t="s">
        <v>82</v>
      </c>
      <c r="I222" s="111" t="s">
        <v>91</v>
      </c>
      <c r="J222" s="114">
        <v>44215</v>
      </c>
    </row>
    <row r="223" spans="1:10" ht="15">
      <c r="A223" s="111" t="s">
        <v>39</v>
      </c>
      <c r="B223" s="111" t="s">
        <v>1616</v>
      </c>
      <c r="C223" s="111" t="s">
        <v>28</v>
      </c>
      <c r="D223" s="111" t="s">
        <v>47</v>
      </c>
      <c r="E223" s="111" t="s">
        <v>79</v>
      </c>
      <c r="F223" s="112">
        <v>5129920</v>
      </c>
      <c r="G223" s="113">
        <v>380000</v>
      </c>
      <c r="H223" s="111" t="s">
        <v>82</v>
      </c>
      <c r="I223" s="111" t="s">
        <v>91</v>
      </c>
      <c r="J223" s="114">
        <v>44215</v>
      </c>
    </row>
    <row r="224" spans="1:10" ht="15">
      <c r="A224" s="111" t="s">
        <v>39</v>
      </c>
      <c r="B224" s="111" t="s">
        <v>1616</v>
      </c>
      <c r="C224" s="111" t="s">
        <v>48</v>
      </c>
      <c r="D224" s="111" t="s">
        <v>49</v>
      </c>
      <c r="E224" s="111" t="s">
        <v>108</v>
      </c>
      <c r="F224" s="112">
        <v>5124106</v>
      </c>
      <c r="G224" s="113">
        <v>31000</v>
      </c>
      <c r="H224" s="111" t="s">
        <v>82</v>
      </c>
      <c r="I224" s="111" t="s">
        <v>91</v>
      </c>
      <c r="J224" s="114">
        <v>44200</v>
      </c>
    </row>
    <row r="225" spans="1:10" ht="15">
      <c r="A225" s="111" t="s">
        <v>39</v>
      </c>
      <c r="B225" s="111" t="s">
        <v>1616</v>
      </c>
      <c r="C225" s="111" t="s">
        <v>28</v>
      </c>
      <c r="D225" s="111" t="s">
        <v>47</v>
      </c>
      <c r="E225" s="111" t="s">
        <v>108</v>
      </c>
      <c r="F225" s="112">
        <v>5130076</v>
      </c>
      <c r="G225" s="113">
        <v>250000</v>
      </c>
      <c r="H225" s="111" t="s">
        <v>82</v>
      </c>
      <c r="I225" s="111" t="s">
        <v>91</v>
      </c>
      <c r="J225" s="114">
        <v>44216</v>
      </c>
    </row>
    <row r="226" spans="1:10" ht="15">
      <c r="A226" s="111" t="s">
        <v>39</v>
      </c>
      <c r="B226" s="111" t="s">
        <v>1616</v>
      </c>
      <c r="C226" s="111" t="s">
        <v>48</v>
      </c>
      <c r="D226" s="111" t="s">
        <v>49</v>
      </c>
      <c r="E226" s="111" t="s">
        <v>108</v>
      </c>
      <c r="F226" s="112">
        <v>5129565</v>
      </c>
      <c r="G226" s="113">
        <v>880000</v>
      </c>
      <c r="H226" s="111" t="s">
        <v>82</v>
      </c>
      <c r="I226" s="111" t="s">
        <v>91</v>
      </c>
      <c r="J226" s="114">
        <v>44215</v>
      </c>
    </row>
    <row r="227" spans="1:10" ht="15">
      <c r="A227" s="111" t="s">
        <v>39</v>
      </c>
      <c r="B227" s="111" t="s">
        <v>1616</v>
      </c>
      <c r="C227" s="111" t="s">
        <v>48</v>
      </c>
      <c r="D227" s="111" t="s">
        <v>49</v>
      </c>
      <c r="E227" s="111" t="s">
        <v>110</v>
      </c>
      <c r="F227" s="112">
        <v>5129812</v>
      </c>
      <c r="G227" s="113">
        <v>265000</v>
      </c>
      <c r="H227" s="111" t="s">
        <v>82</v>
      </c>
      <c r="I227" s="111" t="s">
        <v>91</v>
      </c>
      <c r="J227" s="114">
        <v>44215</v>
      </c>
    </row>
    <row r="228" spans="1:10" ht="15">
      <c r="A228" s="111" t="s">
        <v>39</v>
      </c>
      <c r="B228" s="111" t="s">
        <v>1616</v>
      </c>
      <c r="C228" s="111" t="s">
        <v>28</v>
      </c>
      <c r="D228" s="111" t="s">
        <v>137</v>
      </c>
      <c r="E228" s="111" t="s">
        <v>86</v>
      </c>
      <c r="F228" s="112">
        <v>5127699</v>
      </c>
      <c r="G228" s="113">
        <v>205000</v>
      </c>
      <c r="H228" s="111" t="s">
        <v>82</v>
      </c>
      <c r="I228" s="111" t="s">
        <v>91</v>
      </c>
      <c r="J228" s="114">
        <v>44208</v>
      </c>
    </row>
    <row r="229" spans="1:10" ht="15">
      <c r="A229" s="111" t="s">
        <v>39</v>
      </c>
      <c r="B229" s="111" t="s">
        <v>1616</v>
      </c>
      <c r="C229" s="111" t="s">
        <v>118</v>
      </c>
      <c r="D229" s="111" t="s">
        <v>148</v>
      </c>
      <c r="E229" s="111" t="s">
        <v>79</v>
      </c>
      <c r="F229" s="112">
        <v>5129015</v>
      </c>
      <c r="G229" s="113">
        <v>360000</v>
      </c>
      <c r="H229" s="111" t="s">
        <v>82</v>
      </c>
      <c r="I229" s="111" t="s">
        <v>91</v>
      </c>
      <c r="J229" s="114">
        <v>44211</v>
      </c>
    </row>
    <row r="230" spans="1:10" ht="15">
      <c r="A230" s="111" t="s">
        <v>39</v>
      </c>
      <c r="B230" s="111" t="s">
        <v>1616</v>
      </c>
      <c r="C230" s="111" t="s">
        <v>129</v>
      </c>
      <c r="D230" s="111" t="s">
        <v>130</v>
      </c>
      <c r="E230" s="111" t="s">
        <v>79</v>
      </c>
      <c r="F230" s="112">
        <v>5127503</v>
      </c>
      <c r="G230" s="113">
        <v>322800</v>
      </c>
      <c r="H230" s="111" t="s">
        <v>82</v>
      </c>
      <c r="I230" s="111" t="s">
        <v>91</v>
      </c>
      <c r="J230" s="114">
        <v>44208</v>
      </c>
    </row>
    <row r="231" spans="1:10" ht="15">
      <c r="A231" s="111" t="s">
        <v>39</v>
      </c>
      <c r="B231" s="111" t="s">
        <v>1616</v>
      </c>
      <c r="C231" s="111" t="s">
        <v>28</v>
      </c>
      <c r="D231" s="111" t="s">
        <v>50</v>
      </c>
      <c r="E231" s="111" t="s">
        <v>79</v>
      </c>
      <c r="F231" s="112">
        <v>5126386</v>
      </c>
      <c r="G231" s="113">
        <v>359000</v>
      </c>
      <c r="H231" s="111" t="s">
        <v>82</v>
      </c>
      <c r="I231" s="111" t="s">
        <v>91</v>
      </c>
      <c r="J231" s="114">
        <v>44204</v>
      </c>
    </row>
    <row r="232" spans="1:10" ht="15">
      <c r="A232" s="111" t="s">
        <v>39</v>
      </c>
      <c r="B232" s="111" t="s">
        <v>1616</v>
      </c>
      <c r="C232" s="111" t="s">
        <v>118</v>
      </c>
      <c r="D232" s="111" t="s">
        <v>148</v>
      </c>
      <c r="E232" s="111" t="s">
        <v>79</v>
      </c>
      <c r="F232" s="112">
        <v>5127529</v>
      </c>
      <c r="G232" s="113">
        <v>172867</v>
      </c>
      <c r="H232" s="111" t="s">
        <v>82</v>
      </c>
      <c r="I232" s="111" t="s">
        <v>91</v>
      </c>
      <c r="J232" s="114">
        <v>44208</v>
      </c>
    </row>
    <row r="233" spans="1:10" ht="15">
      <c r="A233" s="111" t="s">
        <v>39</v>
      </c>
      <c r="B233" s="111" t="s">
        <v>1616</v>
      </c>
      <c r="C233" s="111" t="s">
        <v>28</v>
      </c>
      <c r="D233" s="111" t="s">
        <v>50</v>
      </c>
      <c r="E233" s="111" t="s">
        <v>108</v>
      </c>
      <c r="F233" s="112">
        <v>5127539</v>
      </c>
      <c r="G233" s="113">
        <v>90000</v>
      </c>
      <c r="H233" s="111" t="s">
        <v>82</v>
      </c>
      <c r="I233" s="111" t="s">
        <v>91</v>
      </c>
      <c r="J233" s="114">
        <v>44208</v>
      </c>
    </row>
    <row r="234" spans="1:10" ht="15">
      <c r="A234" s="111" t="s">
        <v>39</v>
      </c>
      <c r="B234" s="111" t="s">
        <v>1616</v>
      </c>
      <c r="C234" s="111" t="s">
        <v>28</v>
      </c>
      <c r="D234" s="111" t="s">
        <v>136</v>
      </c>
      <c r="E234" s="111" t="s">
        <v>79</v>
      </c>
      <c r="F234" s="112">
        <v>5126359</v>
      </c>
      <c r="G234" s="113">
        <v>725000</v>
      </c>
      <c r="H234" s="111" t="s">
        <v>82</v>
      </c>
      <c r="I234" s="111" t="s">
        <v>91</v>
      </c>
      <c r="J234" s="114">
        <v>44204</v>
      </c>
    </row>
    <row r="235" spans="1:10" ht="15">
      <c r="A235" s="111" t="s">
        <v>39</v>
      </c>
      <c r="B235" s="111" t="s">
        <v>1616</v>
      </c>
      <c r="C235" s="111" t="s">
        <v>48</v>
      </c>
      <c r="D235" s="111" t="s">
        <v>49</v>
      </c>
      <c r="E235" s="111" t="s">
        <v>79</v>
      </c>
      <c r="F235" s="112">
        <v>5127558</v>
      </c>
      <c r="G235" s="113">
        <v>290000</v>
      </c>
      <c r="H235" s="111" t="s">
        <v>82</v>
      </c>
      <c r="I235" s="111" t="s">
        <v>91</v>
      </c>
      <c r="J235" s="114">
        <v>44208</v>
      </c>
    </row>
    <row r="236" spans="1:10" ht="15">
      <c r="A236" s="111" t="s">
        <v>39</v>
      </c>
      <c r="B236" s="111" t="s">
        <v>1616</v>
      </c>
      <c r="C236" s="111" t="s">
        <v>133</v>
      </c>
      <c r="D236" s="111" t="s">
        <v>134</v>
      </c>
      <c r="E236" s="111" t="s">
        <v>79</v>
      </c>
      <c r="F236" s="112">
        <v>5127562</v>
      </c>
      <c r="G236" s="113">
        <v>307900</v>
      </c>
      <c r="H236" s="111" t="s">
        <v>82</v>
      </c>
      <c r="I236" s="111" t="s">
        <v>91</v>
      </c>
      <c r="J236" s="114">
        <v>44208</v>
      </c>
    </row>
    <row r="237" spans="1:10" ht="15">
      <c r="A237" s="111" t="s">
        <v>39</v>
      </c>
      <c r="B237" s="111" t="s">
        <v>1616</v>
      </c>
      <c r="C237" s="111" t="s">
        <v>118</v>
      </c>
      <c r="D237" s="111" t="s">
        <v>148</v>
      </c>
      <c r="E237" s="111" t="s">
        <v>79</v>
      </c>
      <c r="F237" s="112">
        <v>5126352</v>
      </c>
      <c r="G237" s="113">
        <v>457500</v>
      </c>
      <c r="H237" s="111" t="s">
        <v>82</v>
      </c>
      <c r="I237" s="111" t="s">
        <v>91</v>
      </c>
      <c r="J237" s="114">
        <v>44204</v>
      </c>
    </row>
    <row r="238" spans="1:10" ht="15">
      <c r="A238" s="111" t="s">
        <v>39</v>
      </c>
      <c r="B238" s="111" t="s">
        <v>1616</v>
      </c>
      <c r="C238" s="111" t="s">
        <v>28</v>
      </c>
      <c r="D238" s="111" t="s">
        <v>50</v>
      </c>
      <c r="E238" s="111" t="s">
        <v>79</v>
      </c>
      <c r="F238" s="112">
        <v>5127484</v>
      </c>
      <c r="G238" s="113">
        <v>550000</v>
      </c>
      <c r="H238" s="111" t="s">
        <v>82</v>
      </c>
      <c r="I238" s="111" t="s">
        <v>91</v>
      </c>
      <c r="J238" s="114">
        <v>44208</v>
      </c>
    </row>
    <row r="239" spans="1:10" ht="15">
      <c r="A239" s="111" t="s">
        <v>39</v>
      </c>
      <c r="B239" s="111" t="s">
        <v>1616</v>
      </c>
      <c r="C239" s="111" t="s">
        <v>28</v>
      </c>
      <c r="D239" s="111" t="s">
        <v>50</v>
      </c>
      <c r="E239" s="111" t="s">
        <v>86</v>
      </c>
      <c r="F239" s="112">
        <v>5127652</v>
      </c>
      <c r="G239" s="113">
        <v>290000</v>
      </c>
      <c r="H239" s="111" t="s">
        <v>82</v>
      </c>
      <c r="I239" s="111" t="s">
        <v>91</v>
      </c>
      <c r="J239" s="114">
        <v>44208</v>
      </c>
    </row>
    <row r="240" spans="1:10" ht="15">
      <c r="A240" s="111" t="s">
        <v>39</v>
      </c>
      <c r="B240" s="111" t="s">
        <v>1616</v>
      </c>
      <c r="C240" s="111" t="s">
        <v>28</v>
      </c>
      <c r="D240" s="111" t="s">
        <v>136</v>
      </c>
      <c r="E240" s="111" t="s">
        <v>79</v>
      </c>
      <c r="F240" s="112">
        <v>5126393</v>
      </c>
      <c r="G240" s="113">
        <v>355000</v>
      </c>
      <c r="H240" s="111" t="s">
        <v>82</v>
      </c>
      <c r="I240" s="111" t="s">
        <v>91</v>
      </c>
      <c r="J240" s="114">
        <v>44204</v>
      </c>
    </row>
    <row r="241" spans="1:10" ht="15">
      <c r="A241" s="111" t="s">
        <v>39</v>
      </c>
      <c r="B241" s="111" t="s">
        <v>1616</v>
      </c>
      <c r="C241" s="111" t="s">
        <v>133</v>
      </c>
      <c r="D241" s="111" t="s">
        <v>134</v>
      </c>
      <c r="E241" s="111" t="s">
        <v>79</v>
      </c>
      <c r="F241" s="112">
        <v>5127870</v>
      </c>
      <c r="G241" s="113">
        <v>445000</v>
      </c>
      <c r="H241" s="111" t="s">
        <v>82</v>
      </c>
      <c r="I241" s="111" t="s">
        <v>91</v>
      </c>
      <c r="J241" s="114">
        <v>44209</v>
      </c>
    </row>
    <row r="242" spans="1:10" ht="15">
      <c r="A242" s="111" t="s">
        <v>39</v>
      </c>
      <c r="B242" s="111" t="s">
        <v>1616</v>
      </c>
      <c r="C242" s="111" t="s">
        <v>118</v>
      </c>
      <c r="D242" s="111" t="s">
        <v>148</v>
      </c>
      <c r="E242" s="111" t="s">
        <v>79</v>
      </c>
      <c r="F242" s="112">
        <v>5127926</v>
      </c>
      <c r="G242" s="113">
        <v>1600000</v>
      </c>
      <c r="H242" s="111" t="s">
        <v>82</v>
      </c>
      <c r="I242" s="111" t="s">
        <v>91</v>
      </c>
      <c r="J242" s="114">
        <v>44209</v>
      </c>
    </row>
    <row r="243" spans="1:10" ht="15">
      <c r="A243" s="111" t="s">
        <v>39</v>
      </c>
      <c r="B243" s="111" t="s">
        <v>1616</v>
      </c>
      <c r="C243" s="111" t="s">
        <v>118</v>
      </c>
      <c r="D243" s="111" t="s">
        <v>148</v>
      </c>
      <c r="E243" s="111" t="s">
        <v>86</v>
      </c>
      <c r="F243" s="112">
        <v>5126337</v>
      </c>
      <c r="G243" s="113">
        <v>274000</v>
      </c>
      <c r="H243" s="111" t="s">
        <v>82</v>
      </c>
      <c r="I243" s="111" t="s">
        <v>91</v>
      </c>
      <c r="J243" s="114">
        <v>44204</v>
      </c>
    </row>
    <row r="244" spans="1:10" ht="15">
      <c r="A244" s="111" t="s">
        <v>39</v>
      </c>
      <c r="B244" s="111" t="s">
        <v>1616</v>
      </c>
      <c r="C244" s="111" t="s">
        <v>28</v>
      </c>
      <c r="D244" s="111" t="s">
        <v>136</v>
      </c>
      <c r="E244" s="111" t="s">
        <v>79</v>
      </c>
      <c r="F244" s="112">
        <v>5126308</v>
      </c>
      <c r="G244" s="113">
        <v>570000</v>
      </c>
      <c r="H244" s="111" t="s">
        <v>82</v>
      </c>
      <c r="I244" s="111" t="s">
        <v>91</v>
      </c>
      <c r="J244" s="114">
        <v>44204</v>
      </c>
    </row>
    <row r="245" spans="1:10" ht="15">
      <c r="A245" s="111" t="s">
        <v>39</v>
      </c>
      <c r="B245" s="111" t="s">
        <v>1616</v>
      </c>
      <c r="C245" s="111" t="s">
        <v>129</v>
      </c>
      <c r="D245" s="111" t="s">
        <v>130</v>
      </c>
      <c r="E245" s="111" t="s">
        <v>79</v>
      </c>
      <c r="F245" s="112">
        <v>5128004</v>
      </c>
      <c r="G245" s="113">
        <v>624000</v>
      </c>
      <c r="H245" s="111" t="s">
        <v>82</v>
      </c>
      <c r="I245" s="111" t="s">
        <v>91</v>
      </c>
      <c r="J245" s="114">
        <v>44209</v>
      </c>
    </row>
    <row r="246" spans="1:10" ht="15">
      <c r="A246" s="111" t="s">
        <v>39</v>
      </c>
      <c r="B246" s="111" t="s">
        <v>1616</v>
      </c>
      <c r="C246" s="111" t="s">
        <v>48</v>
      </c>
      <c r="D246" s="111" t="s">
        <v>49</v>
      </c>
      <c r="E246" s="111" t="s">
        <v>108</v>
      </c>
      <c r="F246" s="112">
        <v>5128067</v>
      </c>
      <c r="G246" s="113">
        <v>39000</v>
      </c>
      <c r="H246" s="111" t="s">
        <v>82</v>
      </c>
      <c r="I246" s="111" t="s">
        <v>91</v>
      </c>
      <c r="J246" s="114">
        <v>44209</v>
      </c>
    </row>
    <row r="247" spans="1:10" ht="15">
      <c r="A247" s="111" t="s">
        <v>39</v>
      </c>
      <c r="B247" s="111" t="s">
        <v>1616</v>
      </c>
      <c r="C247" s="111" t="s">
        <v>28</v>
      </c>
      <c r="D247" s="111" t="s">
        <v>50</v>
      </c>
      <c r="E247" s="111" t="s">
        <v>79</v>
      </c>
      <c r="F247" s="112">
        <v>5128084</v>
      </c>
      <c r="G247" s="113">
        <v>346750</v>
      </c>
      <c r="H247" s="111" t="s">
        <v>82</v>
      </c>
      <c r="I247" s="111" t="s">
        <v>91</v>
      </c>
      <c r="J247" s="114">
        <v>44209</v>
      </c>
    </row>
    <row r="248" spans="1:10" ht="15">
      <c r="A248" s="111" t="s">
        <v>39</v>
      </c>
      <c r="B248" s="111" t="s">
        <v>1616</v>
      </c>
      <c r="C248" s="111" t="s">
        <v>129</v>
      </c>
      <c r="D248" s="111" t="s">
        <v>130</v>
      </c>
      <c r="E248" s="111" t="s">
        <v>108</v>
      </c>
      <c r="F248" s="112">
        <v>5126273</v>
      </c>
      <c r="G248" s="113">
        <v>415000</v>
      </c>
      <c r="H248" s="111" t="s">
        <v>82</v>
      </c>
      <c r="I248" s="111" t="s">
        <v>91</v>
      </c>
      <c r="J248" s="114">
        <v>44204</v>
      </c>
    </row>
    <row r="249" spans="1:10" ht="15">
      <c r="A249" s="111" t="s">
        <v>39</v>
      </c>
      <c r="B249" s="111" t="s">
        <v>1616</v>
      </c>
      <c r="C249" s="111" t="s">
        <v>118</v>
      </c>
      <c r="D249" s="111" t="s">
        <v>139</v>
      </c>
      <c r="E249" s="111" t="s">
        <v>79</v>
      </c>
      <c r="F249" s="112">
        <v>5126235</v>
      </c>
      <c r="G249" s="113">
        <v>639000</v>
      </c>
      <c r="H249" s="111" t="s">
        <v>82</v>
      </c>
      <c r="I249" s="111" t="s">
        <v>91</v>
      </c>
      <c r="J249" s="114">
        <v>44204</v>
      </c>
    </row>
    <row r="250" spans="1:10" ht="15">
      <c r="A250" s="111" t="s">
        <v>39</v>
      </c>
      <c r="B250" s="111" t="s">
        <v>1616</v>
      </c>
      <c r="C250" s="111" t="s">
        <v>28</v>
      </c>
      <c r="D250" s="111" t="s">
        <v>50</v>
      </c>
      <c r="E250" s="111" t="s">
        <v>108</v>
      </c>
      <c r="F250" s="112">
        <v>5128154</v>
      </c>
      <c r="G250" s="113">
        <v>1125000</v>
      </c>
      <c r="H250" s="111" t="s">
        <v>82</v>
      </c>
      <c r="I250" s="111" t="s">
        <v>91</v>
      </c>
      <c r="J250" s="114">
        <v>44209</v>
      </c>
    </row>
    <row r="251" spans="1:10" ht="15">
      <c r="A251" s="111" t="s">
        <v>39</v>
      </c>
      <c r="B251" s="111" t="s">
        <v>1616</v>
      </c>
      <c r="C251" s="111" t="s">
        <v>28</v>
      </c>
      <c r="D251" s="111" t="s">
        <v>136</v>
      </c>
      <c r="E251" s="111" t="s">
        <v>108</v>
      </c>
      <c r="F251" s="112">
        <v>5126338</v>
      </c>
      <c r="G251" s="113">
        <v>295000</v>
      </c>
      <c r="H251" s="111" t="s">
        <v>82</v>
      </c>
      <c r="I251" s="111" t="s">
        <v>91</v>
      </c>
      <c r="J251" s="114">
        <v>44204</v>
      </c>
    </row>
    <row r="252" spans="1:10" ht="15">
      <c r="A252" s="111" t="s">
        <v>39</v>
      </c>
      <c r="B252" s="111" t="s">
        <v>1616</v>
      </c>
      <c r="C252" s="111" t="s">
        <v>28</v>
      </c>
      <c r="D252" s="111" t="s">
        <v>136</v>
      </c>
      <c r="E252" s="111" t="s">
        <v>86</v>
      </c>
      <c r="F252" s="112">
        <v>5127071</v>
      </c>
      <c r="G252" s="113">
        <v>120000</v>
      </c>
      <c r="H252" s="111" t="s">
        <v>82</v>
      </c>
      <c r="I252" s="111" t="s">
        <v>91</v>
      </c>
      <c r="J252" s="114">
        <v>44207</v>
      </c>
    </row>
    <row r="253" spans="1:10" ht="15">
      <c r="A253" s="111" t="s">
        <v>39</v>
      </c>
      <c r="B253" s="111" t="s">
        <v>1616</v>
      </c>
      <c r="C253" s="111" t="s">
        <v>48</v>
      </c>
      <c r="D253" s="111" t="s">
        <v>49</v>
      </c>
      <c r="E253" s="111" t="s">
        <v>79</v>
      </c>
      <c r="F253" s="112">
        <v>5126552</v>
      </c>
      <c r="G253" s="113">
        <v>444000</v>
      </c>
      <c r="H253" s="111" t="s">
        <v>82</v>
      </c>
      <c r="I253" s="111" t="s">
        <v>91</v>
      </c>
      <c r="J253" s="114">
        <v>44204</v>
      </c>
    </row>
    <row r="254" spans="1:10" ht="15">
      <c r="A254" s="111" t="s">
        <v>39</v>
      </c>
      <c r="B254" s="111" t="s">
        <v>1616</v>
      </c>
      <c r="C254" s="111" t="s">
        <v>28</v>
      </c>
      <c r="D254" s="111" t="s">
        <v>137</v>
      </c>
      <c r="E254" s="111" t="s">
        <v>79</v>
      </c>
      <c r="F254" s="112">
        <v>5126561</v>
      </c>
      <c r="G254" s="113">
        <v>308473</v>
      </c>
      <c r="H254" s="111" t="s">
        <v>91</v>
      </c>
      <c r="I254" s="111" t="s">
        <v>91</v>
      </c>
      <c r="J254" s="114">
        <v>44204</v>
      </c>
    </row>
    <row r="255" spans="1:10" ht="15">
      <c r="A255" s="111" t="s">
        <v>39</v>
      </c>
      <c r="B255" s="111" t="s">
        <v>1616</v>
      </c>
      <c r="C255" s="111" t="s">
        <v>28</v>
      </c>
      <c r="D255" s="111" t="s">
        <v>137</v>
      </c>
      <c r="E255" s="111" t="s">
        <v>79</v>
      </c>
      <c r="F255" s="112">
        <v>5126565</v>
      </c>
      <c r="G255" s="113">
        <v>316221</v>
      </c>
      <c r="H255" s="111" t="s">
        <v>91</v>
      </c>
      <c r="I255" s="111" t="s">
        <v>91</v>
      </c>
      <c r="J255" s="114">
        <v>44204</v>
      </c>
    </row>
    <row r="256" spans="1:10" ht="15">
      <c r="A256" s="111" t="s">
        <v>39</v>
      </c>
      <c r="B256" s="111" t="s">
        <v>1616</v>
      </c>
      <c r="C256" s="111" t="s">
        <v>28</v>
      </c>
      <c r="D256" s="111" t="s">
        <v>137</v>
      </c>
      <c r="E256" s="111" t="s">
        <v>79</v>
      </c>
      <c r="F256" s="112">
        <v>5126573</v>
      </c>
      <c r="G256" s="113">
        <v>653906</v>
      </c>
      <c r="H256" s="111" t="s">
        <v>91</v>
      </c>
      <c r="I256" s="111" t="s">
        <v>91</v>
      </c>
      <c r="J256" s="114">
        <v>44204</v>
      </c>
    </row>
    <row r="257" spans="1:10" ht="15">
      <c r="A257" s="111" t="s">
        <v>39</v>
      </c>
      <c r="B257" s="111" t="s">
        <v>1616</v>
      </c>
      <c r="C257" s="111" t="s">
        <v>28</v>
      </c>
      <c r="D257" s="111" t="s">
        <v>50</v>
      </c>
      <c r="E257" s="111" t="s">
        <v>79</v>
      </c>
      <c r="F257" s="112">
        <v>5126593</v>
      </c>
      <c r="G257" s="113">
        <v>1115000</v>
      </c>
      <c r="H257" s="111" t="s">
        <v>82</v>
      </c>
      <c r="I257" s="111" t="s">
        <v>91</v>
      </c>
      <c r="J257" s="114">
        <v>44204</v>
      </c>
    </row>
    <row r="258" spans="1:10" ht="15">
      <c r="A258" s="111" t="s">
        <v>39</v>
      </c>
      <c r="B258" s="111" t="s">
        <v>1616</v>
      </c>
      <c r="C258" s="111" t="s">
        <v>28</v>
      </c>
      <c r="D258" s="111" t="s">
        <v>47</v>
      </c>
      <c r="E258" s="111" t="s">
        <v>79</v>
      </c>
      <c r="F258" s="112">
        <v>5126613</v>
      </c>
      <c r="G258" s="113">
        <v>225000</v>
      </c>
      <c r="H258" s="111" t="s">
        <v>82</v>
      </c>
      <c r="I258" s="111" t="s">
        <v>91</v>
      </c>
      <c r="J258" s="114">
        <v>44204</v>
      </c>
    </row>
    <row r="259" spans="1:10" ht="15">
      <c r="A259" s="111" t="s">
        <v>39</v>
      </c>
      <c r="B259" s="111" t="s">
        <v>1616</v>
      </c>
      <c r="C259" s="111" t="s">
        <v>28</v>
      </c>
      <c r="D259" s="111" t="s">
        <v>136</v>
      </c>
      <c r="E259" s="111" t="s">
        <v>79</v>
      </c>
      <c r="F259" s="112">
        <v>5126870</v>
      </c>
      <c r="G259" s="113">
        <v>629900</v>
      </c>
      <c r="H259" s="111" t="s">
        <v>82</v>
      </c>
      <c r="I259" s="111" t="s">
        <v>91</v>
      </c>
      <c r="J259" s="114">
        <v>44207</v>
      </c>
    </row>
    <row r="260" spans="1:10" ht="15">
      <c r="A260" s="111" t="s">
        <v>39</v>
      </c>
      <c r="B260" s="111" t="s">
        <v>1616</v>
      </c>
      <c r="C260" s="111" t="s">
        <v>28</v>
      </c>
      <c r="D260" s="111" t="s">
        <v>47</v>
      </c>
      <c r="E260" s="111" t="s">
        <v>79</v>
      </c>
      <c r="F260" s="112">
        <v>5126934</v>
      </c>
      <c r="G260" s="113">
        <v>309000</v>
      </c>
      <c r="H260" s="111" t="s">
        <v>82</v>
      </c>
      <c r="I260" s="111" t="s">
        <v>91</v>
      </c>
      <c r="J260" s="114">
        <v>44207</v>
      </c>
    </row>
    <row r="261" spans="1:10" ht="15">
      <c r="A261" s="111" t="s">
        <v>39</v>
      </c>
      <c r="B261" s="111" t="s">
        <v>1616</v>
      </c>
      <c r="C261" s="111" t="s">
        <v>118</v>
      </c>
      <c r="D261" s="111" t="s">
        <v>148</v>
      </c>
      <c r="E261" s="111" t="s">
        <v>86</v>
      </c>
      <c r="F261" s="112">
        <v>5126977</v>
      </c>
      <c r="G261" s="113">
        <v>405000</v>
      </c>
      <c r="H261" s="111" t="s">
        <v>82</v>
      </c>
      <c r="I261" s="111" t="s">
        <v>91</v>
      </c>
      <c r="J261" s="114">
        <v>44207</v>
      </c>
    </row>
    <row r="262" spans="1:10" ht="15">
      <c r="A262" s="111" t="s">
        <v>39</v>
      </c>
      <c r="B262" s="111" t="s">
        <v>1616</v>
      </c>
      <c r="C262" s="111" t="s">
        <v>101</v>
      </c>
      <c r="D262" s="111" t="s">
        <v>131</v>
      </c>
      <c r="E262" s="111" t="s">
        <v>86</v>
      </c>
      <c r="F262" s="112">
        <v>5127496</v>
      </c>
      <c r="G262" s="113">
        <v>743000</v>
      </c>
      <c r="H262" s="111" t="s">
        <v>82</v>
      </c>
      <c r="I262" s="111" t="s">
        <v>91</v>
      </c>
      <c r="J262" s="114">
        <v>44208</v>
      </c>
    </row>
    <row r="263" spans="1:10" ht="15">
      <c r="A263" s="111" t="s">
        <v>39</v>
      </c>
      <c r="B263" s="111" t="s">
        <v>1616</v>
      </c>
      <c r="C263" s="111" t="s">
        <v>118</v>
      </c>
      <c r="D263" s="111" t="s">
        <v>148</v>
      </c>
      <c r="E263" s="111" t="s">
        <v>79</v>
      </c>
      <c r="F263" s="112">
        <v>5127055</v>
      </c>
      <c r="G263" s="113">
        <v>1171000</v>
      </c>
      <c r="H263" s="111" t="s">
        <v>82</v>
      </c>
      <c r="I263" s="111" t="s">
        <v>91</v>
      </c>
      <c r="J263" s="114">
        <v>44207</v>
      </c>
    </row>
    <row r="264" spans="1:10" ht="15">
      <c r="A264" s="111" t="s">
        <v>39</v>
      </c>
      <c r="B264" s="111" t="s">
        <v>1616</v>
      </c>
      <c r="C264" s="111" t="s">
        <v>28</v>
      </c>
      <c r="D264" s="111" t="s">
        <v>137</v>
      </c>
      <c r="E264" s="111" t="s">
        <v>79</v>
      </c>
      <c r="F264" s="112">
        <v>5128173</v>
      </c>
      <c r="G264" s="113">
        <v>271225</v>
      </c>
      <c r="H264" s="111" t="s">
        <v>82</v>
      </c>
      <c r="I264" s="111" t="s">
        <v>91</v>
      </c>
      <c r="J264" s="114">
        <v>44209</v>
      </c>
    </row>
    <row r="265" spans="1:10" ht="15">
      <c r="A265" s="111" t="s">
        <v>39</v>
      </c>
      <c r="B265" s="111" t="s">
        <v>1616</v>
      </c>
      <c r="C265" s="111" t="s">
        <v>48</v>
      </c>
      <c r="D265" s="111" t="s">
        <v>49</v>
      </c>
      <c r="E265" s="111" t="s">
        <v>84</v>
      </c>
      <c r="F265" s="112">
        <v>5126432</v>
      </c>
      <c r="G265" s="113">
        <v>300000</v>
      </c>
      <c r="H265" s="111" t="s">
        <v>82</v>
      </c>
      <c r="I265" s="111" t="s">
        <v>91</v>
      </c>
      <c r="J265" s="114">
        <v>44204</v>
      </c>
    </row>
    <row r="266" spans="1:10" ht="15">
      <c r="A266" s="111" t="s">
        <v>39</v>
      </c>
      <c r="B266" s="111" t="s">
        <v>1616</v>
      </c>
      <c r="C266" s="111" t="s">
        <v>28</v>
      </c>
      <c r="D266" s="111" t="s">
        <v>50</v>
      </c>
      <c r="E266" s="111" t="s">
        <v>79</v>
      </c>
      <c r="F266" s="112">
        <v>5127083</v>
      </c>
      <c r="G266" s="113">
        <v>948000</v>
      </c>
      <c r="H266" s="111" t="s">
        <v>82</v>
      </c>
      <c r="I266" s="111" t="s">
        <v>91</v>
      </c>
      <c r="J266" s="114">
        <v>44207</v>
      </c>
    </row>
    <row r="267" spans="1:10" ht="15">
      <c r="A267" s="111" t="s">
        <v>39</v>
      </c>
      <c r="B267" s="111" t="s">
        <v>1616</v>
      </c>
      <c r="C267" s="111" t="s">
        <v>28</v>
      </c>
      <c r="D267" s="111" t="s">
        <v>47</v>
      </c>
      <c r="E267" s="111" t="s">
        <v>79</v>
      </c>
      <c r="F267" s="112">
        <v>5127102</v>
      </c>
      <c r="G267" s="113">
        <v>1925000</v>
      </c>
      <c r="H267" s="111" t="s">
        <v>82</v>
      </c>
      <c r="I267" s="111" t="s">
        <v>91</v>
      </c>
      <c r="J267" s="114">
        <v>44207</v>
      </c>
    </row>
    <row r="268" spans="1:10" ht="15">
      <c r="A268" s="111" t="s">
        <v>39</v>
      </c>
      <c r="B268" s="111" t="s">
        <v>1616</v>
      </c>
      <c r="C268" s="111" t="s">
        <v>28</v>
      </c>
      <c r="D268" s="111" t="s">
        <v>137</v>
      </c>
      <c r="E268" s="111" t="s">
        <v>79</v>
      </c>
      <c r="F268" s="112">
        <v>5126413</v>
      </c>
      <c r="G268" s="113">
        <v>275000</v>
      </c>
      <c r="H268" s="111" t="s">
        <v>82</v>
      </c>
      <c r="I268" s="111" t="s">
        <v>91</v>
      </c>
      <c r="J268" s="114">
        <v>44204</v>
      </c>
    </row>
    <row r="269" spans="1:10" ht="15">
      <c r="A269" s="111" t="s">
        <v>39</v>
      </c>
      <c r="B269" s="111" t="s">
        <v>1616</v>
      </c>
      <c r="C269" s="111" t="s">
        <v>129</v>
      </c>
      <c r="D269" s="111" t="s">
        <v>130</v>
      </c>
      <c r="E269" s="111" t="s">
        <v>84</v>
      </c>
      <c r="F269" s="112">
        <v>5127106</v>
      </c>
      <c r="G269" s="113">
        <v>269000</v>
      </c>
      <c r="H269" s="111" t="s">
        <v>82</v>
      </c>
      <c r="I269" s="111" t="s">
        <v>91</v>
      </c>
      <c r="J269" s="114">
        <v>44207</v>
      </c>
    </row>
    <row r="270" spans="1:10" ht="15">
      <c r="A270" s="111" t="s">
        <v>39</v>
      </c>
      <c r="B270" s="111" t="s">
        <v>1616</v>
      </c>
      <c r="C270" s="111" t="s">
        <v>28</v>
      </c>
      <c r="D270" s="111" t="s">
        <v>50</v>
      </c>
      <c r="E270" s="111" t="s">
        <v>79</v>
      </c>
      <c r="F270" s="112">
        <v>5127122</v>
      </c>
      <c r="G270" s="113">
        <v>425000</v>
      </c>
      <c r="H270" s="111" t="s">
        <v>82</v>
      </c>
      <c r="I270" s="111" t="s">
        <v>91</v>
      </c>
      <c r="J270" s="114">
        <v>44207</v>
      </c>
    </row>
    <row r="271" spans="1:10" ht="15">
      <c r="A271" s="111" t="s">
        <v>39</v>
      </c>
      <c r="B271" s="111" t="s">
        <v>1616</v>
      </c>
      <c r="C271" s="111" t="s">
        <v>28</v>
      </c>
      <c r="D271" s="111" t="s">
        <v>50</v>
      </c>
      <c r="E271" s="111" t="s">
        <v>79</v>
      </c>
      <c r="F271" s="112">
        <v>5127167</v>
      </c>
      <c r="G271" s="113">
        <v>370000</v>
      </c>
      <c r="H271" s="111" t="s">
        <v>82</v>
      </c>
      <c r="I271" s="111" t="s">
        <v>91</v>
      </c>
      <c r="J271" s="114">
        <v>44207</v>
      </c>
    </row>
    <row r="272" spans="1:10" ht="15">
      <c r="A272" s="111" t="s">
        <v>39</v>
      </c>
      <c r="B272" s="111" t="s">
        <v>1616</v>
      </c>
      <c r="C272" s="111" t="s">
        <v>28</v>
      </c>
      <c r="D272" s="111" t="s">
        <v>50</v>
      </c>
      <c r="E272" s="111" t="s">
        <v>79</v>
      </c>
      <c r="F272" s="112">
        <v>5126403</v>
      </c>
      <c r="G272" s="113">
        <v>450000</v>
      </c>
      <c r="H272" s="111" t="s">
        <v>82</v>
      </c>
      <c r="I272" s="111" t="s">
        <v>91</v>
      </c>
      <c r="J272" s="114">
        <v>44204</v>
      </c>
    </row>
    <row r="273" spans="1:10" ht="15">
      <c r="A273" s="111" t="s">
        <v>39</v>
      </c>
      <c r="B273" s="111" t="s">
        <v>1616</v>
      </c>
      <c r="C273" s="111" t="s">
        <v>28</v>
      </c>
      <c r="D273" s="111" t="s">
        <v>137</v>
      </c>
      <c r="E273" s="111" t="s">
        <v>79</v>
      </c>
      <c r="F273" s="112">
        <v>5127262</v>
      </c>
      <c r="G273" s="113">
        <v>339763</v>
      </c>
      <c r="H273" s="111" t="s">
        <v>91</v>
      </c>
      <c r="I273" s="111" t="s">
        <v>91</v>
      </c>
      <c r="J273" s="114">
        <v>44207</v>
      </c>
    </row>
    <row r="274" spans="1:10" ht="15">
      <c r="A274" s="111" t="s">
        <v>39</v>
      </c>
      <c r="B274" s="111" t="s">
        <v>1616</v>
      </c>
      <c r="C274" s="111" t="s">
        <v>28</v>
      </c>
      <c r="D274" s="111" t="s">
        <v>139</v>
      </c>
      <c r="E274" s="111" t="s">
        <v>79</v>
      </c>
      <c r="F274" s="112">
        <v>5127443</v>
      </c>
      <c r="G274" s="113">
        <v>622000</v>
      </c>
      <c r="H274" s="111" t="s">
        <v>91</v>
      </c>
      <c r="I274" s="111" t="s">
        <v>91</v>
      </c>
      <c r="J274" s="114">
        <v>44208</v>
      </c>
    </row>
    <row r="275" spans="1:10" ht="15">
      <c r="A275" s="111" t="s">
        <v>39</v>
      </c>
      <c r="B275" s="111" t="s">
        <v>1616</v>
      </c>
      <c r="C275" s="111" t="s">
        <v>28</v>
      </c>
      <c r="D275" s="111" t="s">
        <v>50</v>
      </c>
      <c r="E275" s="111" t="s">
        <v>108</v>
      </c>
      <c r="F275" s="112">
        <v>5126998</v>
      </c>
      <c r="G275" s="113">
        <v>238000</v>
      </c>
      <c r="H275" s="111" t="s">
        <v>82</v>
      </c>
      <c r="I275" s="111" t="s">
        <v>91</v>
      </c>
      <c r="J275" s="114">
        <v>44207</v>
      </c>
    </row>
    <row r="276" spans="1:10" ht="15">
      <c r="A276" s="111" t="s">
        <v>39</v>
      </c>
      <c r="B276" s="111" t="s">
        <v>1616</v>
      </c>
      <c r="C276" s="111" t="s">
        <v>28</v>
      </c>
      <c r="D276" s="111" t="s">
        <v>137</v>
      </c>
      <c r="E276" s="111" t="s">
        <v>79</v>
      </c>
      <c r="F276" s="112">
        <v>5129063</v>
      </c>
      <c r="G276" s="113">
        <v>487832</v>
      </c>
      <c r="H276" s="111" t="s">
        <v>91</v>
      </c>
      <c r="I276" s="111" t="s">
        <v>91</v>
      </c>
      <c r="J276" s="114">
        <v>44211</v>
      </c>
    </row>
    <row r="277" spans="1:10" ht="15">
      <c r="A277" s="111" t="s">
        <v>39</v>
      </c>
      <c r="B277" s="111" t="s">
        <v>1616</v>
      </c>
      <c r="C277" s="111" t="s">
        <v>48</v>
      </c>
      <c r="D277" s="111" t="s">
        <v>49</v>
      </c>
      <c r="E277" s="111" t="s">
        <v>79</v>
      </c>
      <c r="F277" s="112">
        <v>5128950</v>
      </c>
      <c r="G277" s="113">
        <v>410000</v>
      </c>
      <c r="H277" s="111" t="s">
        <v>82</v>
      </c>
      <c r="I277" s="111" t="s">
        <v>91</v>
      </c>
      <c r="J277" s="114">
        <v>44211</v>
      </c>
    </row>
    <row r="278" spans="1:10" ht="15">
      <c r="A278" s="111" t="s">
        <v>39</v>
      </c>
      <c r="B278" s="111" t="s">
        <v>1616</v>
      </c>
      <c r="C278" s="111" t="s">
        <v>28</v>
      </c>
      <c r="D278" s="111" t="s">
        <v>47</v>
      </c>
      <c r="E278" s="111" t="s">
        <v>108</v>
      </c>
      <c r="F278" s="112">
        <v>5128956</v>
      </c>
      <c r="G278" s="113">
        <v>115000</v>
      </c>
      <c r="H278" s="111" t="s">
        <v>82</v>
      </c>
      <c r="I278" s="111" t="s">
        <v>91</v>
      </c>
      <c r="J278" s="114">
        <v>44211</v>
      </c>
    </row>
    <row r="279" spans="1:10" ht="15">
      <c r="A279" s="111" t="s">
        <v>39</v>
      </c>
      <c r="B279" s="111" t="s">
        <v>1616</v>
      </c>
      <c r="C279" s="111" t="s">
        <v>28</v>
      </c>
      <c r="D279" s="111" t="s">
        <v>139</v>
      </c>
      <c r="E279" s="111" t="s">
        <v>79</v>
      </c>
      <c r="F279" s="112">
        <v>5128987</v>
      </c>
      <c r="G279" s="113">
        <v>545000</v>
      </c>
      <c r="H279" s="111" t="s">
        <v>82</v>
      </c>
      <c r="I279" s="111" t="s">
        <v>91</v>
      </c>
      <c r="J279" s="114">
        <v>44211</v>
      </c>
    </row>
    <row r="280" spans="1:10" ht="15">
      <c r="A280" s="111" t="s">
        <v>39</v>
      </c>
      <c r="B280" s="111" t="s">
        <v>1616</v>
      </c>
      <c r="C280" s="111" t="s">
        <v>28</v>
      </c>
      <c r="D280" s="111" t="s">
        <v>137</v>
      </c>
      <c r="E280" s="111" t="s">
        <v>79</v>
      </c>
      <c r="F280" s="112">
        <v>5128998</v>
      </c>
      <c r="G280" s="113">
        <v>448404</v>
      </c>
      <c r="H280" s="111" t="s">
        <v>91</v>
      </c>
      <c r="I280" s="111" t="s">
        <v>91</v>
      </c>
      <c r="J280" s="114">
        <v>44211</v>
      </c>
    </row>
    <row r="281" spans="1:10" ht="15">
      <c r="A281" s="111" t="s">
        <v>39</v>
      </c>
      <c r="B281" s="111" t="s">
        <v>1616</v>
      </c>
      <c r="C281" s="111" t="s">
        <v>133</v>
      </c>
      <c r="D281" s="111" t="s">
        <v>134</v>
      </c>
      <c r="E281" s="111" t="s">
        <v>79</v>
      </c>
      <c r="F281" s="112">
        <v>5129000</v>
      </c>
      <c r="G281" s="113">
        <v>280000</v>
      </c>
      <c r="H281" s="111" t="s">
        <v>82</v>
      </c>
      <c r="I281" s="111" t="s">
        <v>91</v>
      </c>
      <c r="J281" s="114">
        <v>44211</v>
      </c>
    </row>
    <row r="282" spans="1:10" ht="15">
      <c r="A282" s="111" t="s">
        <v>39</v>
      </c>
      <c r="B282" s="111" t="s">
        <v>1616</v>
      </c>
      <c r="C282" s="111" t="s">
        <v>48</v>
      </c>
      <c r="D282" s="111" t="s">
        <v>49</v>
      </c>
      <c r="E282" s="111" t="s">
        <v>79</v>
      </c>
      <c r="F282" s="112">
        <v>5126486</v>
      </c>
      <c r="G282" s="113">
        <v>630000</v>
      </c>
      <c r="H282" s="111" t="s">
        <v>82</v>
      </c>
      <c r="I282" s="111" t="s">
        <v>91</v>
      </c>
      <c r="J282" s="114">
        <v>44204</v>
      </c>
    </row>
    <row r="283" spans="1:10" ht="15">
      <c r="A283" s="111" t="s">
        <v>39</v>
      </c>
      <c r="B283" s="111" t="s">
        <v>1616</v>
      </c>
      <c r="C283" s="111" t="s">
        <v>28</v>
      </c>
      <c r="D283" s="111" t="s">
        <v>47</v>
      </c>
      <c r="E283" s="111" t="s">
        <v>79</v>
      </c>
      <c r="F283" s="112">
        <v>5129012</v>
      </c>
      <c r="G283" s="113">
        <v>490000</v>
      </c>
      <c r="H283" s="111" t="s">
        <v>82</v>
      </c>
      <c r="I283" s="111" t="s">
        <v>91</v>
      </c>
      <c r="J283" s="114">
        <v>44211</v>
      </c>
    </row>
    <row r="284" spans="1:10" ht="15">
      <c r="A284" s="111" t="s">
        <v>39</v>
      </c>
      <c r="B284" s="111" t="s">
        <v>1616</v>
      </c>
      <c r="C284" s="111" t="s">
        <v>48</v>
      </c>
      <c r="D284" s="111" t="s">
        <v>49</v>
      </c>
      <c r="E284" s="111" t="s">
        <v>86</v>
      </c>
      <c r="F284" s="112">
        <v>5129017</v>
      </c>
      <c r="G284" s="113">
        <v>228000</v>
      </c>
      <c r="H284" s="111" t="s">
        <v>82</v>
      </c>
      <c r="I284" s="111" t="s">
        <v>91</v>
      </c>
      <c r="J284" s="114">
        <v>44211</v>
      </c>
    </row>
    <row r="285" spans="1:10" ht="15">
      <c r="A285" s="111" t="s">
        <v>39</v>
      </c>
      <c r="B285" s="111" t="s">
        <v>1616</v>
      </c>
      <c r="C285" s="111" t="s">
        <v>129</v>
      </c>
      <c r="D285" s="111" t="s">
        <v>130</v>
      </c>
      <c r="E285" s="111" t="s">
        <v>108</v>
      </c>
      <c r="F285" s="112">
        <v>5129024</v>
      </c>
      <c r="G285" s="113">
        <v>161275</v>
      </c>
      <c r="H285" s="111" t="s">
        <v>82</v>
      </c>
      <c r="I285" s="111" t="s">
        <v>91</v>
      </c>
      <c r="J285" s="114">
        <v>44211</v>
      </c>
    </row>
    <row r="286" spans="1:10" ht="15">
      <c r="A286" s="111" t="s">
        <v>39</v>
      </c>
      <c r="B286" s="111" t="s">
        <v>1616</v>
      </c>
      <c r="C286" s="111" t="s">
        <v>126</v>
      </c>
      <c r="D286" s="111" t="s">
        <v>50</v>
      </c>
      <c r="E286" s="111" t="s">
        <v>108</v>
      </c>
      <c r="F286" s="112">
        <v>5128155</v>
      </c>
      <c r="G286" s="113">
        <v>8300000</v>
      </c>
      <c r="H286" s="111" t="s">
        <v>82</v>
      </c>
      <c r="I286" s="111" t="s">
        <v>91</v>
      </c>
      <c r="J286" s="114">
        <v>44209</v>
      </c>
    </row>
    <row r="287" spans="1:10" ht="15">
      <c r="A287" s="111" t="s">
        <v>39</v>
      </c>
      <c r="B287" s="111" t="s">
        <v>1616</v>
      </c>
      <c r="C287" s="111" t="s">
        <v>28</v>
      </c>
      <c r="D287" s="111" t="s">
        <v>137</v>
      </c>
      <c r="E287" s="111" t="s">
        <v>79</v>
      </c>
      <c r="F287" s="112">
        <v>5129054</v>
      </c>
      <c r="G287" s="113">
        <v>525096</v>
      </c>
      <c r="H287" s="111" t="s">
        <v>91</v>
      </c>
      <c r="I287" s="111" t="s">
        <v>91</v>
      </c>
      <c r="J287" s="114">
        <v>44211</v>
      </c>
    </row>
    <row r="288" spans="1:10" ht="15">
      <c r="A288" s="111" t="s">
        <v>39</v>
      </c>
      <c r="B288" s="111" t="s">
        <v>1616</v>
      </c>
      <c r="C288" s="111" t="s">
        <v>28</v>
      </c>
      <c r="D288" s="111" t="s">
        <v>139</v>
      </c>
      <c r="E288" s="111" t="s">
        <v>79</v>
      </c>
      <c r="F288" s="112">
        <v>5128918</v>
      </c>
      <c r="G288" s="113">
        <v>603413</v>
      </c>
      <c r="H288" s="111" t="s">
        <v>91</v>
      </c>
      <c r="I288" s="111" t="s">
        <v>91</v>
      </c>
      <c r="J288" s="114">
        <v>44211</v>
      </c>
    </row>
    <row r="289" spans="1:10" ht="15">
      <c r="A289" s="111" t="s">
        <v>39</v>
      </c>
      <c r="B289" s="111" t="s">
        <v>1616</v>
      </c>
      <c r="C289" s="111" t="s">
        <v>28</v>
      </c>
      <c r="D289" s="111" t="s">
        <v>50</v>
      </c>
      <c r="E289" s="111" t="s">
        <v>79</v>
      </c>
      <c r="F289" s="112">
        <v>5124879</v>
      </c>
      <c r="G289" s="113">
        <v>380000</v>
      </c>
      <c r="H289" s="111" t="s">
        <v>82</v>
      </c>
      <c r="I289" s="111" t="s">
        <v>91</v>
      </c>
      <c r="J289" s="114">
        <v>44201</v>
      </c>
    </row>
    <row r="290" spans="1:10" ht="15">
      <c r="A290" s="111" t="s">
        <v>39</v>
      </c>
      <c r="B290" s="111" t="s">
        <v>1616</v>
      </c>
      <c r="C290" s="111" t="s">
        <v>48</v>
      </c>
      <c r="D290" s="111" t="s">
        <v>49</v>
      </c>
      <c r="E290" s="111" t="s">
        <v>79</v>
      </c>
      <c r="F290" s="112">
        <v>5129095</v>
      </c>
      <c r="G290" s="113">
        <v>426000</v>
      </c>
      <c r="H290" s="111" t="s">
        <v>82</v>
      </c>
      <c r="I290" s="111" t="s">
        <v>91</v>
      </c>
      <c r="J290" s="114">
        <v>44211</v>
      </c>
    </row>
    <row r="291" spans="1:10" ht="15">
      <c r="A291" s="111" t="s">
        <v>39</v>
      </c>
      <c r="B291" s="111" t="s">
        <v>1616</v>
      </c>
      <c r="C291" s="111" t="s">
        <v>28</v>
      </c>
      <c r="D291" s="111" t="s">
        <v>50</v>
      </c>
      <c r="E291" s="111" t="s">
        <v>79</v>
      </c>
      <c r="F291" s="112">
        <v>5124874</v>
      </c>
      <c r="G291" s="113">
        <v>949900</v>
      </c>
      <c r="H291" s="111" t="s">
        <v>82</v>
      </c>
      <c r="I291" s="111" t="s">
        <v>91</v>
      </c>
      <c r="J291" s="114">
        <v>44201</v>
      </c>
    </row>
    <row r="292" spans="1:10" ht="15">
      <c r="A292" s="111" t="s">
        <v>39</v>
      </c>
      <c r="B292" s="111" t="s">
        <v>1616</v>
      </c>
      <c r="C292" s="111" t="s">
        <v>28</v>
      </c>
      <c r="D292" s="111" t="s">
        <v>137</v>
      </c>
      <c r="E292" s="111" t="s">
        <v>79</v>
      </c>
      <c r="F292" s="112">
        <v>5129099</v>
      </c>
      <c r="G292" s="113">
        <v>507241</v>
      </c>
      <c r="H292" s="111" t="s">
        <v>91</v>
      </c>
      <c r="I292" s="111" t="s">
        <v>91</v>
      </c>
      <c r="J292" s="114">
        <v>44211</v>
      </c>
    </row>
    <row r="293" spans="1:10" ht="15">
      <c r="A293" s="111" t="s">
        <v>39</v>
      </c>
      <c r="B293" s="111" t="s">
        <v>1616</v>
      </c>
      <c r="C293" s="111" t="s">
        <v>28</v>
      </c>
      <c r="D293" s="111" t="s">
        <v>50</v>
      </c>
      <c r="E293" s="111" t="s">
        <v>79</v>
      </c>
      <c r="F293" s="112">
        <v>5129108</v>
      </c>
      <c r="G293" s="113">
        <v>327500</v>
      </c>
      <c r="H293" s="111" t="s">
        <v>82</v>
      </c>
      <c r="I293" s="111" t="s">
        <v>91</v>
      </c>
      <c r="J293" s="114">
        <v>44211</v>
      </c>
    </row>
    <row r="294" spans="1:10" ht="15">
      <c r="A294" s="111" t="s">
        <v>39</v>
      </c>
      <c r="B294" s="111" t="s">
        <v>1616</v>
      </c>
      <c r="C294" s="111" t="s">
        <v>133</v>
      </c>
      <c r="D294" s="111" t="s">
        <v>134</v>
      </c>
      <c r="E294" s="111" t="s">
        <v>86</v>
      </c>
      <c r="F294" s="112">
        <v>5129130</v>
      </c>
      <c r="G294" s="113">
        <v>220000</v>
      </c>
      <c r="H294" s="111" t="s">
        <v>82</v>
      </c>
      <c r="I294" s="111" t="s">
        <v>91</v>
      </c>
      <c r="J294" s="114">
        <v>44211</v>
      </c>
    </row>
    <row r="295" spans="1:10" ht="15">
      <c r="A295" s="111" t="s">
        <v>39</v>
      </c>
      <c r="B295" s="111" t="s">
        <v>1616</v>
      </c>
      <c r="C295" s="111" t="s">
        <v>28</v>
      </c>
      <c r="D295" s="111" t="s">
        <v>47</v>
      </c>
      <c r="E295" s="111" t="s">
        <v>79</v>
      </c>
      <c r="F295" s="112">
        <v>5129140</v>
      </c>
      <c r="G295" s="113">
        <v>825000</v>
      </c>
      <c r="H295" s="111" t="s">
        <v>82</v>
      </c>
      <c r="I295" s="111" t="s">
        <v>91</v>
      </c>
      <c r="J295" s="114">
        <v>44211</v>
      </c>
    </row>
    <row r="296" spans="1:10" ht="15">
      <c r="A296" s="111" t="s">
        <v>39</v>
      </c>
      <c r="B296" s="111" t="s">
        <v>1616</v>
      </c>
      <c r="C296" s="111" t="s">
        <v>48</v>
      </c>
      <c r="D296" s="111" t="s">
        <v>49</v>
      </c>
      <c r="E296" s="111" t="s">
        <v>84</v>
      </c>
      <c r="F296" s="112">
        <v>5129142</v>
      </c>
      <c r="G296" s="113">
        <v>420000</v>
      </c>
      <c r="H296" s="111" t="s">
        <v>82</v>
      </c>
      <c r="I296" s="111" t="s">
        <v>91</v>
      </c>
      <c r="J296" s="114">
        <v>44211</v>
      </c>
    </row>
    <row r="297" spans="1:10" ht="15">
      <c r="A297" s="111" t="s">
        <v>39</v>
      </c>
      <c r="B297" s="111" t="s">
        <v>1616</v>
      </c>
      <c r="C297" s="111" t="s">
        <v>28</v>
      </c>
      <c r="D297" s="111" t="s">
        <v>47</v>
      </c>
      <c r="E297" s="111" t="s">
        <v>86</v>
      </c>
      <c r="F297" s="112">
        <v>5124840</v>
      </c>
      <c r="G297" s="113">
        <v>175000</v>
      </c>
      <c r="H297" s="111" t="s">
        <v>82</v>
      </c>
      <c r="I297" s="111" t="s">
        <v>91</v>
      </c>
      <c r="J297" s="114">
        <v>44201</v>
      </c>
    </row>
    <row r="298" spans="1:10" ht="15">
      <c r="A298" s="111" t="s">
        <v>39</v>
      </c>
      <c r="B298" s="111" t="s">
        <v>1616</v>
      </c>
      <c r="C298" s="111" t="s">
        <v>28</v>
      </c>
      <c r="D298" s="111" t="s">
        <v>139</v>
      </c>
      <c r="E298" s="111" t="s">
        <v>79</v>
      </c>
      <c r="F298" s="112">
        <v>5124806</v>
      </c>
      <c r="G298" s="113">
        <v>485000</v>
      </c>
      <c r="H298" s="111" t="s">
        <v>82</v>
      </c>
      <c r="I298" s="111" t="s">
        <v>91</v>
      </c>
      <c r="J298" s="114">
        <v>44201</v>
      </c>
    </row>
    <row r="299" spans="1:10" ht="15">
      <c r="A299" s="111" t="s">
        <v>39</v>
      </c>
      <c r="B299" s="111" t="s">
        <v>1616</v>
      </c>
      <c r="C299" s="111" t="s">
        <v>28</v>
      </c>
      <c r="D299" s="111" t="s">
        <v>47</v>
      </c>
      <c r="E299" s="111" t="s">
        <v>79</v>
      </c>
      <c r="F299" s="112">
        <v>5129046</v>
      </c>
      <c r="G299" s="113">
        <v>4275000</v>
      </c>
      <c r="H299" s="111" t="s">
        <v>82</v>
      </c>
      <c r="I299" s="111" t="s">
        <v>91</v>
      </c>
      <c r="J299" s="114">
        <v>44211</v>
      </c>
    </row>
    <row r="300" spans="1:10" ht="15">
      <c r="A300" s="111" t="s">
        <v>39</v>
      </c>
      <c r="B300" s="111" t="s">
        <v>1616</v>
      </c>
      <c r="C300" s="111" t="s">
        <v>48</v>
      </c>
      <c r="D300" s="111" t="s">
        <v>49</v>
      </c>
      <c r="E300" s="111" t="s">
        <v>86</v>
      </c>
      <c r="F300" s="112">
        <v>5128557</v>
      </c>
      <c r="G300" s="113">
        <v>270000</v>
      </c>
      <c r="H300" s="111" t="s">
        <v>82</v>
      </c>
      <c r="I300" s="111" t="s">
        <v>91</v>
      </c>
      <c r="J300" s="114">
        <v>44210</v>
      </c>
    </row>
    <row r="301" spans="1:10" ht="15">
      <c r="A301" s="111" t="s">
        <v>39</v>
      </c>
      <c r="B301" s="111" t="s">
        <v>1616</v>
      </c>
      <c r="C301" s="111" t="s">
        <v>48</v>
      </c>
      <c r="D301" s="111" t="s">
        <v>49</v>
      </c>
      <c r="E301" s="111" t="s">
        <v>84</v>
      </c>
      <c r="F301" s="112">
        <v>5124805</v>
      </c>
      <c r="G301" s="113">
        <v>5975000</v>
      </c>
      <c r="H301" s="111" t="s">
        <v>82</v>
      </c>
      <c r="I301" s="111" t="s">
        <v>91</v>
      </c>
      <c r="J301" s="114">
        <v>44201</v>
      </c>
    </row>
    <row r="302" spans="1:10" ht="15">
      <c r="A302" s="111" t="s">
        <v>39</v>
      </c>
      <c r="B302" s="111" t="s">
        <v>1616</v>
      </c>
      <c r="C302" s="111" t="s">
        <v>28</v>
      </c>
      <c r="D302" s="111" t="s">
        <v>137</v>
      </c>
      <c r="E302" s="111" t="s">
        <v>84</v>
      </c>
      <c r="F302" s="112">
        <v>5125869</v>
      </c>
      <c r="G302" s="113">
        <v>398700</v>
      </c>
      <c r="H302" s="111" t="s">
        <v>82</v>
      </c>
      <c r="I302" s="111" t="s">
        <v>91</v>
      </c>
      <c r="J302" s="114">
        <v>44203</v>
      </c>
    </row>
    <row r="303" spans="1:10" ht="15">
      <c r="A303" s="111" t="s">
        <v>39</v>
      </c>
      <c r="B303" s="111" t="s">
        <v>1616</v>
      </c>
      <c r="C303" s="111" t="s">
        <v>28</v>
      </c>
      <c r="D303" s="111" t="s">
        <v>137</v>
      </c>
      <c r="E303" s="111" t="s">
        <v>79</v>
      </c>
      <c r="F303" s="112">
        <v>5128199</v>
      </c>
      <c r="G303" s="113">
        <v>312890</v>
      </c>
      <c r="H303" s="111" t="s">
        <v>91</v>
      </c>
      <c r="I303" s="111" t="s">
        <v>91</v>
      </c>
      <c r="J303" s="114">
        <v>44209</v>
      </c>
    </row>
    <row r="304" spans="1:10" ht="15">
      <c r="A304" s="111" t="s">
        <v>39</v>
      </c>
      <c r="B304" s="111" t="s">
        <v>1616</v>
      </c>
      <c r="C304" s="111" t="s">
        <v>28</v>
      </c>
      <c r="D304" s="111" t="s">
        <v>139</v>
      </c>
      <c r="E304" s="111" t="s">
        <v>86</v>
      </c>
      <c r="F304" s="112">
        <v>5125860</v>
      </c>
      <c r="G304" s="113">
        <v>123000</v>
      </c>
      <c r="H304" s="111" t="s">
        <v>82</v>
      </c>
      <c r="I304" s="111" t="s">
        <v>91</v>
      </c>
      <c r="J304" s="114">
        <v>44203</v>
      </c>
    </row>
    <row r="305" spans="1:10" ht="15">
      <c r="A305" s="111" t="s">
        <v>39</v>
      </c>
      <c r="B305" s="111" t="s">
        <v>1616</v>
      </c>
      <c r="C305" s="111" t="s">
        <v>133</v>
      </c>
      <c r="D305" s="111" t="s">
        <v>134</v>
      </c>
      <c r="E305" s="111" t="s">
        <v>79</v>
      </c>
      <c r="F305" s="112">
        <v>5128269</v>
      </c>
      <c r="G305" s="113">
        <v>465000</v>
      </c>
      <c r="H305" s="111" t="s">
        <v>82</v>
      </c>
      <c r="I305" s="111" t="s">
        <v>91</v>
      </c>
      <c r="J305" s="114">
        <v>44209</v>
      </c>
    </row>
    <row r="306" spans="1:10" ht="15">
      <c r="A306" s="111" t="s">
        <v>39</v>
      </c>
      <c r="B306" s="111" t="s">
        <v>1616</v>
      </c>
      <c r="C306" s="111" t="s">
        <v>28</v>
      </c>
      <c r="D306" s="111" t="s">
        <v>136</v>
      </c>
      <c r="E306" s="111" t="s">
        <v>79</v>
      </c>
      <c r="F306" s="112">
        <v>5129575</v>
      </c>
      <c r="G306" s="113">
        <v>499900</v>
      </c>
      <c r="H306" s="111" t="s">
        <v>82</v>
      </c>
      <c r="I306" s="111" t="s">
        <v>91</v>
      </c>
      <c r="J306" s="114">
        <v>44215</v>
      </c>
    </row>
    <row r="307" spans="1:10" ht="15">
      <c r="A307" s="111" t="s">
        <v>39</v>
      </c>
      <c r="B307" s="111" t="s">
        <v>1616</v>
      </c>
      <c r="C307" s="111" t="s">
        <v>28</v>
      </c>
      <c r="D307" s="111" t="s">
        <v>50</v>
      </c>
      <c r="E307" s="111" t="s">
        <v>79</v>
      </c>
      <c r="F307" s="112">
        <v>5130639</v>
      </c>
      <c r="G307" s="113">
        <v>675000</v>
      </c>
      <c r="H307" s="111" t="s">
        <v>82</v>
      </c>
      <c r="I307" s="111" t="s">
        <v>91</v>
      </c>
      <c r="J307" s="114">
        <v>44217</v>
      </c>
    </row>
    <row r="308" spans="1:10" ht="15">
      <c r="A308" s="111" t="s">
        <v>39</v>
      </c>
      <c r="B308" s="111" t="s">
        <v>1616</v>
      </c>
      <c r="C308" s="111" t="s">
        <v>118</v>
      </c>
      <c r="D308" s="111" t="s">
        <v>148</v>
      </c>
      <c r="E308" s="111" t="s">
        <v>79</v>
      </c>
      <c r="F308" s="112">
        <v>5128468</v>
      </c>
      <c r="G308" s="113">
        <v>442000</v>
      </c>
      <c r="H308" s="111" t="s">
        <v>82</v>
      </c>
      <c r="I308" s="111" t="s">
        <v>91</v>
      </c>
      <c r="J308" s="114">
        <v>44210</v>
      </c>
    </row>
    <row r="309" spans="1:10" ht="15">
      <c r="A309" s="111" t="s">
        <v>39</v>
      </c>
      <c r="B309" s="111" t="s">
        <v>1616</v>
      </c>
      <c r="C309" s="111" t="s">
        <v>28</v>
      </c>
      <c r="D309" s="111" t="s">
        <v>50</v>
      </c>
      <c r="E309" s="111" t="s">
        <v>79</v>
      </c>
      <c r="F309" s="112">
        <v>5128481</v>
      </c>
      <c r="G309" s="113">
        <v>710000</v>
      </c>
      <c r="H309" s="111" t="s">
        <v>82</v>
      </c>
      <c r="I309" s="111" t="s">
        <v>91</v>
      </c>
      <c r="J309" s="114">
        <v>44210</v>
      </c>
    </row>
    <row r="310" spans="1:10" ht="15">
      <c r="A310" s="111" t="s">
        <v>39</v>
      </c>
      <c r="B310" s="111" t="s">
        <v>1616</v>
      </c>
      <c r="C310" s="111" t="s">
        <v>129</v>
      </c>
      <c r="D310" s="111" t="s">
        <v>130</v>
      </c>
      <c r="E310" s="111" t="s">
        <v>79</v>
      </c>
      <c r="F310" s="112">
        <v>5128504</v>
      </c>
      <c r="G310" s="113">
        <v>775000</v>
      </c>
      <c r="H310" s="111" t="s">
        <v>82</v>
      </c>
      <c r="I310" s="111" t="s">
        <v>91</v>
      </c>
      <c r="J310" s="114">
        <v>44210</v>
      </c>
    </row>
    <row r="311" spans="1:10" ht="15">
      <c r="A311" s="111" t="s">
        <v>39</v>
      </c>
      <c r="B311" s="111" t="s">
        <v>1616</v>
      </c>
      <c r="C311" s="111" t="s">
        <v>28</v>
      </c>
      <c r="D311" s="111" t="s">
        <v>47</v>
      </c>
      <c r="E311" s="111" t="s">
        <v>108</v>
      </c>
      <c r="F311" s="112">
        <v>5128921</v>
      </c>
      <c r="G311" s="113">
        <v>853000</v>
      </c>
      <c r="H311" s="111" t="s">
        <v>82</v>
      </c>
      <c r="I311" s="111" t="s">
        <v>91</v>
      </c>
      <c r="J311" s="114">
        <v>44211</v>
      </c>
    </row>
    <row r="312" spans="1:10" ht="15">
      <c r="A312" s="111" t="s">
        <v>39</v>
      </c>
      <c r="B312" s="111" t="s">
        <v>1616</v>
      </c>
      <c r="C312" s="111" t="s">
        <v>28</v>
      </c>
      <c r="D312" s="111" t="s">
        <v>47</v>
      </c>
      <c r="E312" s="111" t="s">
        <v>79</v>
      </c>
      <c r="F312" s="112">
        <v>5128542</v>
      </c>
      <c r="G312" s="113">
        <v>5250000</v>
      </c>
      <c r="H312" s="111" t="s">
        <v>82</v>
      </c>
      <c r="I312" s="111" t="s">
        <v>91</v>
      </c>
      <c r="J312" s="114">
        <v>44210</v>
      </c>
    </row>
    <row r="313" spans="1:10" ht="15">
      <c r="A313" s="111" t="s">
        <v>39</v>
      </c>
      <c r="B313" s="111" t="s">
        <v>1616</v>
      </c>
      <c r="C313" s="111" t="s">
        <v>101</v>
      </c>
      <c r="D313" s="111" t="s">
        <v>131</v>
      </c>
      <c r="E313" s="111" t="s">
        <v>86</v>
      </c>
      <c r="F313" s="112">
        <v>5125091</v>
      </c>
      <c r="G313" s="113">
        <v>603000</v>
      </c>
      <c r="H313" s="111" t="s">
        <v>82</v>
      </c>
      <c r="I313" s="111" t="s">
        <v>91</v>
      </c>
      <c r="J313" s="114">
        <v>44202</v>
      </c>
    </row>
    <row r="314" spans="1:10" ht="15">
      <c r="A314" s="111" t="s">
        <v>39</v>
      </c>
      <c r="B314" s="111" t="s">
        <v>1616</v>
      </c>
      <c r="C314" s="111" t="s">
        <v>28</v>
      </c>
      <c r="D314" s="111" t="s">
        <v>50</v>
      </c>
      <c r="E314" s="111" t="s">
        <v>79</v>
      </c>
      <c r="F314" s="112">
        <v>5125762</v>
      </c>
      <c r="G314" s="113">
        <v>547000</v>
      </c>
      <c r="H314" s="111" t="s">
        <v>82</v>
      </c>
      <c r="I314" s="111" t="s">
        <v>91</v>
      </c>
      <c r="J314" s="114">
        <v>44203</v>
      </c>
    </row>
    <row r="315" spans="1:10" ht="15">
      <c r="A315" s="111" t="s">
        <v>39</v>
      </c>
      <c r="B315" s="111" t="s">
        <v>1616</v>
      </c>
      <c r="C315" s="111" t="s">
        <v>28</v>
      </c>
      <c r="D315" s="111" t="s">
        <v>136</v>
      </c>
      <c r="E315" s="111" t="s">
        <v>108</v>
      </c>
      <c r="F315" s="112">
        <v>5128781</v>
      </c>
      <c r="G315" s="113">
        <v>200000</v>
      </c>
      <c r="H315" s="111" t="s">
        <v>82</v>
      </c>
      <c r="I315" s="111" t="s">
        <v>91</v>
      </c>
      <c r="J315" s="114">
        <v>44211</v>
      </c>
    </row>
    <row r="316" spans="1:10" ht="15">
      <c r="A316" s="111" t="s">
        <v>39</v>
      </c>
      <c r="B316" s="111" t="s">
        <v>1616</v>
      </c>
      <c r="C316" s="111" t="s">
        <v>28</v>
      </c>
      <c r="D316" s="111" t="s">
        <v>136</v>
      </c>
      <c r="E316" s="111" t="s">
        <v>108</v>
      </c>
      <c r="F316" s="112">
        <v>5128783</v>
      </c>
      <c r="G316" s="113">
        <v>200000</v>
      </c>
      <c r="H316" s="111" t="s">
        <v>82</v>
      </c>
      <c r="I316" s="111" t="s">
        <v>91</v>
      </c>
      <c r="J316" s="114">
        <v>44211</v>
      </c>
    </row>
    <row r="317" spans="1:10" ht="15">
      <c r="A317" s="111" t="s">
        <v>39</v>
      </c>
      <c r="B317" s="111" t="s">
        <v>1616</v>
      </c>
      <c r="C317" s="111" t="s">
        <v>133</v>
      </c>
      <c r="D317" s="111" t="s">
        <v>134</v>
      </c>
      <c r="E317" s="111" t="s">
        <v>79</v>
      </c>
      <c r="F317" s="112">
        <v>5125378</v>
      </c>
      <c r="G317" s="113">
        <v>460000</v>
      </c>
      <c r="H317" s="111" t="s">
        <v>82</v>
      </c>
      <c r="I317" s="111" t="s">
        <v>91</v>
      </c>
      <c r="J317" s="114">
        <v>44202</v>
      </c>
    </row>
    <row r="318" spans="1:10" ht="15">
      <c r="A318" s="111" t="s">
        <v>39</v>
      </c>
      <c r="B318" s="111" t="s">
        <v>1616</v>
      </c>
      <c r="C318" s="111" t="s">
        <v>28</v>
      </c>
      <c r="D318" s="111" t="s">
        <v>47</v>
      </c>
      <c r="E318" s="111" t="s">
        <v>86</v>
      </c>
      <c r="F318" s="112">
        <v>5128900</v>
      </c>
      <c r="G318" s="113">
        <v>249500</v>
      </c>
      <c r="H318" s="111" t="s">
        <v>82</v>
      </c>
      <c r="I318" s="111" t="s">
        <v>91</v>
      </c>
      <c r="J318" s="114">
        <v>44211</v>
      </c>
    </row>
    <row r="319" spans="1:10" ht="15">
      <c r="A319" s="111" t="s">
        <v>39</v>
      </c>
      <c r="B319" s="111" t="s">
        <v>1616</v>
      </c>
      <c r="C319" s="111" t="s">
        <v>28</v>
      </c>
      <c r="D319" s="111" t="s">
        <v>47</v>
      </c>
      <c r="E319" s="111" t="s">
        <v>86</v>
      </c>
      <c r="F319" s="112">
        <v>5128903</v>
      </c>
      <c r="G319" s="113">
        <v>230000</v>
      </c>
      <c r="H319" s="111" t="s">
        <v>82</v>
      </c>
      <c r="I319" s="111" t="s">
        <v>91</v>
      </c>
      <c r="J319" s="114">
        <v>44211</v>
      </c>
    </row>
    <row r="320" spans="1:10" ht="15">
      <c r="A320" s="111" t="s">
        <v>39</v>
      </c>
      <c r="B320" s="111" t="s">
        <v>1616</v>
      </c>
      <c r="C320" s="111" t="s">
        <v>48</v>
      </c>
      <c r="D320" s="111" t="s">
        <v>49</v>
      </c>
      <c r="E320" s="111" t="s">
        <v>79</v>
      </c>
      <c r="F320" s="112">
        <v>5125155</v>
      </c>
      <c r="G320" s="113">
        <v>295000</v>
      </c>
      <c r="H320" s="111" t="s">
        <v>82</v>
      </c>
      <c r="I320" s="111" t="s">
        <v>91</v>
      </c>
      <c r="J320" s="114">
        <v>44202</v>
      </c>
    </row>
    <row r="321" spans="1:10" ht="15">
      <c r="A321" s="111" t="s">
        <v>39</v>
      </c>
      <c r="B321" s="111" t="s">
        <v>1616</v>
      </c>
      <c r="C321" s="111" t="s">
        <v>28</v>
      </c>
      <c r="D321" s="111" t="s">
        <v>47</v>
      </c>
      <c r="E321" s="111" t="s">
        <v>86</v>
      </c>
      <c r="F321" s="112">
        <v>5128911</v>
      </c>
      <c r="G321" s="113">
        <v>248000</v>
      </c>
      <c r="H321" s="111" t="s">
        <v>82</v>
      </c>
      <c r="I321" s="111" t="s">
        <v>91</v>
      </c>
      <c r="J321" s="114">
        <v>44211</v>
      </c>
    </row>
    <row r="322" spans="1:10" ht="15">
      <c r="A322" s="111" t="s">
        <v>39</v>
      </c>
      <c r="B322" s="111" t="s">
        <v>1616</v>
      </c>
      <c r="C322" s="111" t="s">
        <v>133</v>
      </c>
      <c r="D322" s="111" t="s">
        <v>134</v>
      </c>
      <c r="E322" s="111" t="s">
        <v>86</v>
      </c>
      <c r="F322" s="112">
        <v>5128912</v>
      </c>
      <c r="G322" s="113">
        <v>380000</v>
      </c>
      <c r="H322" s="111" t="s">
        <v>82</v>
      </c>
      <c r="I322" s="111" t="s">
        <v>91</v>
      </c>
      <c r="J322" s="114">
        <v>44211</v>
      </c>
    </row>
    <row r="323" spans="1:10" ht="15">
      <c r="A323" s="111" t="s">
        <v>39</v>
      </c>
      <c r="B323" s="111" t="s">
        <v>1616</v>
      </c>
      <c r="C323" s="111" t="s">
        <v>48</v>
      </c>
      <c r="D323" s="111" t="s">
        <v>49</v>
      </c>
      <c r="E323" s="111" t="s">
        <v>110</v>
      </c>
      <c r="F323" s="112">
        <v>5125881</v>
      </c>
      <c r="G323" s="113">
        <v>83500</v>
      </c>
      <c r="H323" s="111" t="s">
        <v>82</v>
      </c>
      <c r="I323" s="111" t="s">
        <v>91</v>
      </c>
      <c r="J323" s="114">
        <v>44203</v>
      </c>
    </row>
    <row r="324" spans="1:10" ht="15">
      <c r="A324" s="111" t="s">
        <v>39</v>
      </c>
      <c r="B324" s="111" t="s">
        <v>1616</v>
      </c>
      <c r="C324" s="111" t="s">
        <v>133</v>
      </c>
      <c r="D324" s="111" t="s">
        <v>134</v>
      </c>
      <c r="E324" s="111" t="s">
        <v>79</v>
      </c>
      <c r="F324" s="112">
        <v>5128537</v>
      </c>
      <c r="G324" s="113">
        <v>347000</v>
      </c>
      <c r="H324" s="111" t="s">
        <v>82</v>
      </c>
      <c r="I324" s="111" t="s">
        <v>91</v>
      </c>
      <c r="J324" s="114">
        <v>44210</v>
      </c>
    </row>
    <row r="325" spans="1:10" ht="15">
      <c r="A325" s="111" t="s">
        <v>39</v>
      </c>
      <c r="B325" s="111" t="s">
        <v>1616</v>
      </c>
      <c r="C325" s="111" t="s">
        <v>48</v>
      </c>
      <c r="D325" s="111" t="s">
        <v>49</v>
      </c>
      <c r="E325" s="111" t="s">
        <v>86</v>
      </c>
      <c r="F325" s="112">
        <v>5135454</v>
      </c>
      <c r="G325" s="113">
        <v>537000</v>
      </c>
      <c r="H325" s="111" t="s">
        <v>82</v>
      </c>
      <c r="I325" s="111" t="s">
        <v>91</v>
      </c>
      <c r="J325" s="114">
        <v>44225</v>
      </c>
    </row>
    <row r="326" spans="1:10" ht="15">
      <c r="A326" s="111" t="s">
        <v>39</v>
      </c>
      <c r="B326" s="111" t="s">
        <v>1616</v>
      </c>
      <c r="C326" s="111" t="s">
        <v>118</v>
      </c>
      <c r="D326" s="111" t="s">
        <v>148</v>
      </c>
      <c r="E326" s="111" t="s">
        <v>79</v>
      </c>
      <c r="F326" s="112">
        <v>5133050</v>
      </c>
      <c r="G326" s="113">
        <v>560000</v>
      </c>
      <c r="H326" s="111" t="s">
        <v>82</v>
      </c>
      <c r="I326" s="111" t="s">
        <v>91</v>
      </c>
      <c r="J326" s="114">
        <v>44222</v>
      </c>
    </row>
    <row r="327" spans="1:10" ht="15">
      <c r="A327" s="111" t="s">
        <v>39</v>
      </c>
      <c r="B327" s="111" t="s">
        <v>1616</v>
      </c>
      <c r="C327" s="111" t="s">
        <v>129</v>
      </c>
      <c r="D327" s="111" t="s">
        <v>130</v>
      </c>
      <c r="E327" s="111" t="s">
        <v>79</v>
      </c>
      <c r="F327" s="112">
        <v>5131579</v>
      </c>
      <c r="G327" s="113">
        <v>440000</v>
      </c>
      <c r="H327" s="111" t="s">
        <v>82</v>
      </c>
      <c r="I327" s="111" t="s">
        <v>91</v>
      </c>
      <c r="J327" s="114">
        <v>44218</v>
      </c>
    </row>
    <row r="328" spans="1:10" ht="15">
      <c r="A328" s="111" t="s">
        <v>39</v>
      </c>
      <c r="B328" s="111" t="s">
        <v>1616</v>
      </c>
      <c r="C328" s="111" t="s">
        <v>118</v>
      </c>
      <c r="D328" s="111" t="s">
        <v>148</v>
      </c>
      <c r="E328" s="111" t="s">
        <v>79</v>
      </c>
      <c r="F328" s="112">
        <v>5135062</v>
      </c>
      <c r="G328" s="113">
        <v>649000</v>
      </c>
      <c r="H328" s="111" t="s">
        <v>82</v>
      </c>
      <c r="I328" s="111" t="s">
        <v>91</v>
      </c>
      <c r="J328" s="114">
        <v>44225</v>
      </c>
    </row>
    <row r="329" spans="1:10" ht="15">
      <c r="A329" s="111" t="s">
        <v>39</v>
      </c>
      <c r="B329" s="111" t="s">
        <v>1616</v>
      </c>
      <c r="C329" s="111" t="s">
        <v>28</v>
      </c>
      <c r="D329" s="111" t="s">
        <v>50</v>
      </c>
      <c r="E329" s="111" t="s">
        <v>79</v>
      </c>
      <c r="F329" s="112">
        <v>5135055</v>
      </c>
      <c r="G329" s="113">
        <v>365000</v>
      </c>
      <c r="H329" s="111" t="s">
        <v>82</v>
      </c>
      <c r="I329" s="111" t="s">
        <v>91</v>
      </c>
      <c r="J329" s="114">
        <v>44225</v>
      </c>
    </row>
    <row r="330" spans="1:10" ht="15">
      <c r="A330" s="111" t="s">
        <v>39</v>
      </c>
      <c r="B330" s="111" t="s">
        <v>1616</v>
      </c>
      <c r="C330" s="111" t="s">
        <v>28</v>
      </c>
      <c r="D330" s="111" t="s">
        <v>47</v>
      </c>
      <c r="E330" s="111" t="s">
        <v>79</v>
      </c>
      <c r="F330" s="112">
        <v>5131567</v>
      </c>
      <c r="G330" s="113">
        <v>3000000</v>
      </c>
      <c r="H330" s="111" t="s">
        <v>82</v>
      </c>
      <c r="I330" s="111" t="s">
        <v>91</v>
      </c>
      <c r="J330" s="114">
        <v>44218</v>
      </c>
    </row>
    <row r="331" spans="1:10" ht="15">
      <c r="A331" s="111" t="s">
        <v>39</v>
      </c>
      <c r="B331" s="111" t="s">
        <v>1616</v>
      </c>
      <c r="C331" s="111" t="s">
        <v>28</v>
      </c>
      <c r="D331" s="111" t="s">
        <v>50</v>
      </c>
      <c r="E331" s="111" t="s">
        <v>79</v>
      </c>
      <c r="F331" s="112">
        <v>5135406</v>
      </c>
      <c r="G331" s="113">
        <v>300000</v>
      </c>
      <c r="H331" s="111" t="s">
        <v>82</v>
      </c>
      <c r="I331" s="111" t="s">
        <v>91</v>
      </c>
      <c r="J331" s="114">
        <v>44225</v>
      </c>
    </row>
    <row r="332" spans="1:10" ht="15">
      <c r="A332" s="111" t="s">
        <v>39</v>
      </c>
      <c r="B332" s="111" t="s">
        <v>1616</v>
      </c>
      <c r="C332" s="111" t="s">
        <v>28</v>
      </c>
      <c r="D332" s="111" t="s">
        <v>136</v>
      </c>
      <c r="E332" s="111" t="s">
        <v>79</v>
      </c>
      <c r="F332" s="112">
        <v>5135044</v>
      </c>
      <c r="G332" s="113">
        <v>576000</v>
      </c>
      <c r="H332" s="111" t="s">
        <v>82</v>
      </c>
      <c r="I332" s="111" t="s">
        <v>91</v>
      </c>
      <c r="J332" s="114">
        <v>44225</v>
      </c>
    </row>
    <row r="333" spans="1:10" ht="15">
      <c r="A333" s="111" t="s">
        <v>39</v>
      </c>
      <c r="B333" s="111" t="s">
        <v>1616</v>
      </c>
      <c r="C333" s="111" t="s">
        <v>28</v>
      </c>
      <c r="D333" s="111" t="s">
        <v>137</v>
      </c>
      <c r="E333" s="111" t="s">
        <v>79</v>
      </c>
      <c r="F333" s="112">
        <v>5132620</v>
      </c>
      <c r="G333" s="113">
        <v>328617</v>
      </c>
      <c r="H333" s="111" t="s">
        <v>91</v>
      </c>
      <c r="I333" s="111" t="s">
        <v>91</v>
      </c>
      <c r="J333" s="114">
        <v>44222</v>
      </c>
    </row>
    <row r="334" spans="1:10" ht="15">
      <c r="A334" s="111" t="s">
        <v>39</v>
      </c>
      <c r="B334" s="111" t="s">
        <v>1616</v>
      </c>
      <c r="C334" s="111" t="s">
        <v>48</v>
      </c>
      <c r="D334" s="111" t="s">
        <v>49</v>
      </c>
      <c r="E334" s="111" t="s">
        <v>105</v>
      </c>
      <c r="F334" s="112">
        <v>5135432</v>
      </c>
      <c r="G334" s="113">
        <v>360000</v>
      </c>
      <c r="H334" s="111" t="s">
        <v>82</v>
      </c>
      <c r="I334" s="111" t="s">
        <v>91</v>
      </c>
      <c r="J334" s="114">
        <v>44225</v>
      </c>
    </row>
    <row r="335" spans="1:10" ht="15">
      <c r="A335" s="111" t="s">
        <v>39</v>
      </c>
      <c r="B335" s="111" t="s">
        <v>1616</v>
      </c>
      <c r="C335" s="111" t="s">
        <v>28</v>
      </c>
      <c r="D335" s="111" t="s">
        <v>139</v>
      </c>
      <c r="E335" s="111" t="s">
        <v>79</v>
      </c>
      <c r="F335" s="112">
        <v>5135439</v>
      </c>
      <c r="G335" s="113">
        <v>405000</v>
      </c>
      <c r="H335" s="111" t="s">
        <v>91</v>
      </c>
      <c r="I335" s="111" t="s">
        <v>91</v>
      </c>
      <c r="J335" s="114">
        <v>44225</v>
      </c>
    </row>
    <row r="336" spans="1:10" ht="15">
      <c r="A336" s="111" t="s">
        <v>39</v>
      </c>
      <c r="B336" s="111" t="s">
        <v>1616</v>
      </c>
      <c r="C336" s="111" t="s">
        <v>28</v>
      </c>
      <c r="D336" s="111" t="s">
        <v>47</v>
      </c>
      <c r="E336" s="111" t="s">
        <v>108</v>
      </c>
      <c r="F336" s="112">
        <v>5131556</v>
      </c>
      <c r="G336" s="113">
        <v>90000</v>
      </c>
      <c r="H336" s="111" t="s">
        <v>82</v>
      </c>
      <c r="I336" s="111" t="s">
        <v>91</v>
      </c>
      <c r="J336" s="114">
        <v>44218</v>
      </c>
    </row>
    <row r="337" spans="1:10" ht="15">
      <c r="A337" s="111" t="s">
        <v>39</v>
      </c>
      <c r="B337" s="111" t="s">
        <v>1616</v>
      </c>
      <c r="C337" s="111" t="s">
        <v>118</v>
      </c>
      <c r="D337" s="111" t="s">
        <v>148</v>
      </c>
      <c r="E337" s="111" t="s">
        <v>79</v>
      </c>
      <c r="F337" s="112">
        <v>5131590</v>
      </c>
      <c r="G337" s="113">
        <v>364500</v>
      </c>
      <c r="H337" s="111" t="s">
        <v>82</v>
      </c>
      <c r="I337" s="111" t="s">
        <v>91</v>
      </c>
      <c r="J337" s="114">
        <v>44218</v>
      </c>
    </row>
    <row r="338" spans="1:10" ht="15">
      <c r="A338" s="111" t="s">
        <v>39</v>
      </c>
      <c r="B338" s="111" t="s">
        <v>1616</v>
      </c>
      <c r="C338" s="111" t="s">
        <v>48</v>
      </c>
      <c r="D338" s="111" t="s">
        <v>49</v>
      </c>
      <c r="E338" s="111" t="s">
        <v>79</v>
      </c>
      <c r="F338" s="112">
        <v>5132641</v>
      </c>
      <c r="G338" s="113">
        <v>427000</v>
      </c>
      <c r="H338" s="111" t="s">
        <v>82</v>
      </c>
      <c r="I338" s="111" t="s">
        <v>91</v>
      </c>
      <c r="J338" s="114">
        <v>44222</v>
      </c>
    </row>
    <row r="339" spans="1:10" ht="15">
      <c r="A339" s="111" t="s">
        <v>39</v>
      </c>
      <c r="B339" s="111" t="s">
        <v>1616</v>
      </c>
      <c r="C339" s="111" t="s">
        <v>28</v>
      </c>
      <c r="D339" s="111" t="s">
        <v>137</v>
      </c>
      <c r="E339" s="111" t="s">
        <v>79</v>
      </c>
      <c r="F339" s="112">
        <v>5131594</v>
      </c>
      <c r="G339" s="113">
        <v>681923</v>
      </c>
      <c r="H339" s="111" t="s">
        <v>91</v>
      </c>
      <c r="I339" s="111" t="s">
        <v>91</v>
      </c>
      <c r="J339" s="114">
        <v>44218</v>
      </c>
    </row>
    <row r="340" spans="1:10" ht="15">
      <c r="A340" s="111" t="s">
        <v>39</v>
      </c>
      <c r="B340" s="111" t="s">
        <v>1616</v>
      </c>
      <c r="C340" s="111" t="s">
        <v>28</v>
      </c>
      <c r="D340" s="111" t="s">
        <v>137</v>
      </c>
      <c r="E340" s="111" t="s">
        <v>86</v>
      </c>
      <c r="F340" s="112">
        <v>5135456</v>
      </c>
      <c r="G340" s="113">
        <v>360000</v>
      </c>
      <c r="H340" s="111" t="s">
        <v>82</v>
      </c>
      <c r="I340" s="111" t="s">
        <v>91</v>
      </c>
      <c r="J340" s="114">
        <v>44225</v>
      </c>
    </row>
    <row r="341" spans="1:10" ht="15">
      <c r="A341" s="111" t="s">
        <v>39</v>
      </c>
      <c r="B341" s="111" t="s">
        <v>1616</v>
      </c>
      <c r="C341" s="111" t="s">
        <v>118</v>
      </c>
      <c r="D341" s="111" t="s">
        <v>148</v>
      </c>
      <c r="E341" s="111" t="s">
        <v>79</v>
      </c>
      <c r="F341" s="112">
        <v>5131533</v>
      </c>
      <c r="G341" s="113">
        <v>475000</v>
      </c>
      <c r="H341" s="111" t="s">
        <v>82</v>
      </c>
      <c r="I341" s="111" t="s">
        <v>91</v>
      </c>
      <c r="J341" s="114">
        <v>44218</v>
      </c>
    </row>
    <row r="342" spans="1:10" ht="15">
      <c r="A342" s="111" t="s">
        <v>39</v>
      </c>
      <c r="B342" s="111" t="s">
        <v>1616</v>
      </c>
      <c r="C342" s="111" t="s">
        <v>28</v>
      </c>
      <c r="D342" s="111" t="s">
        <v>137</v>
      </c>
      <c r="E342" s="111" t="s">
        <v>108</v>
      </c>
      <c r="F342" s="112">
        <v>5135467</v>
      </c>
      <c r="G342" s="113">
        <v>9300000</v>
      </c>
      <c r="H342" s="111" t="s">
        <v>82</v>
      </c>
      <c r="I342" s="111" t="s">
        <v>91</v>
      </c>
      <c r="J342" s="114">
        <v>44225</v>
      </c>
    </row>
    <row r="343" spans="1:10" ht="15">
      <c r="A343" s="111" t="s">
        <v>39</v>
      </c>
      <c r="B343" s="111" t="s">
        <v>1616</v>
      </c>
      <c r="C343" s="111" t="s">
        <v>28</v>
      </c>
      <c r="D343" s="111" t="s">
        <v>47</v>
      </c>
      <c r="E343" s="111" t="s">
        <v>86</v>
      </c>
      <c r="F343" s="112">
        <v>5135470</v>
      </c>
      <c r="G343" s="113">
        <v>238000</v>
      </c>
      <c r="H343" s="111" t="s">
        <v>82</v>
      </c>
      <c r="I343" s="111" t="s">
        <v>91</v>
      </c>
      <c r="J343" s="114">
        <v>44225</v>
      </c>
    </row>
    <row r="344" spans="1:10" ht="15">
      <c r="A344" s="111" t="s">
        <v>39</v>
      </c>
      <c r="B344" s="111" t="s">
        <v>1616</v>
      </c>
      <c r="C344" s="111" t="s">
        <v>28</v>
      </c>
      <c r="D344" s="111" t="s">
        <v>47</v>
      </c>
      <c r="E344" s="111" t="s">
        <v>86</v>
      </c>
      <c r="F344" s="112">
        <v>5132782</v>
      </c>
      <c r="G344" s="113">
        <v>200000</v>
      </c>
      <c r="H344" s="111" t="s">
        <v>82</v>
      </c>
      <c r="I344" s="111" t="s">
        <v>91</v>
      </c>
      <c r="J344" s="114">
        <v>44222</v>
      </c>
    </row>
    <row r="345" spans="1:10" ht="15">
      <c r="A345" s="111" t="s">
        <v>39</v>
      </c>
      <c r="B345" s="111" t="s">
        <v>1616</v>
      </c>
      <c r="C345" s="111" t="s">
        <v>129</v>
      </c>
      <c r="D345" s="111" t="s">
        <v>130</v>
      </c>
      <c r="E345" s="111" t="s">
        <v>108</v>
      </c>
      <c r="F345" s="112">
        <v>5135228</v>
      </c>
      <c r="G345" s="113">
        <v>150000</v>
      </c>
      <c r="H345" s="111" t="s">
        <v>82</v>
      </c>
      <c r="I345" s="111" t="s">
        <v>91</v>
      </c>
      <c r="J345" s="114">
        <v>44225</v>
      </c>
    </row>
    <row r="346" spans="1:10" ht="15">
      <c r="A346" s="111" t="s">
        <v>39</v>
      </c>
      <c r="B346" s="111" t="s">
        <v>1616</v>
      </c>
      <c r="C346" s="111" t="s">
        <v>101</v>
      </c>
      <c r="D346" s="111" t="s">
        <v>131</v>
      </c>
      <c r="E346" s="111" t="s">
        <v>108</v>
      </c>
      <c r="F346" s="112">
        <v>5132982</v>
      </c>
      <c r="G346" s="113">
        <v>125000</v>
      </c>
      <c r="H346" s="111" t="s">
        <v>82</v>
      </c>
      <c r="I346" s="111" t="s">
        <v>91</v>
      </c>
      <c r="J346" s="114">
        <v>44222</v>
      </c>
    </row>
    <row r="347" spans="1:10" ht="15">
      <c r="A347" s="111" t="s">
        <v>39</v>
      </c>
      <c r="B347" s="111" t="s">
        <v>1616</v>
      </c>
      <c r="C347" s="111" t="s">
        <v>48</v>
      </c>
      <c r="D347" s="111" t="s">
        <v>49</v>
      </c>
      <c r="E347" s="111" t="s">
        <v>86</v>
      </c>
      <c r="F347" s="112">
        <v>5131484</v>
      </c>
      <c r="G347" s="113">
        <v>113500</v>
      </c>
      <c r="H347" s="111" t="s">
        <v>82</v>
      </c>
      <c r="I347" s="111" t="s">
        <v>91</v>
      </c>
      <c r="J347" s="114">
        <v>44218</v>
      </c>
    </row>
    <row r="348" spans="1:10" ht="15">
      <c r="A348" s="111" t="s">
        <v>39</v>
      </c>
      <c r="B348" s="111" t="s">
        <v>1616</v>
      </c>
      <c r="C348" s="111" t="s">
        <v>48</v>
      </c>
      <c r="D348" s="111" t="s">
        <v>49</v>
      </c>
      <c r="E348" s="111" t="s">
        <v>110</v>
      </c>
      <c r="F348" s="112">
        <v>5131481</v>
      </c>
      <c r="G348" s="113">
        <v>190000</v>
      </c>
      <c r="H348" s="111" t="s">
        <v>82</v>
      </c>
      <c r="I348" s="111" t="s">
        <v>91</v>
      </c>
      <c r="J348" s="114">
        <v>44218</v>
      </c>
    </row>
    <row r="349" spans="1:10" ht="15">
      <c r="A349" s="111" t="s">
        <v>39</v>
      </c>
      <c r="B349" s="111" t="s">
        <v>1616</v>
      </c>
      <c r="C349" s="111" t="s">
        <v>28</v>
      </c>
      <c r="D349" s="111" t="s">
        <v>47</v>
      </c>
      <c r="E349" s="111" t="s">
        <v>79</v>
      </c>
      <c r="F349" s="112">
        <v>5135482</v>
      </c>
      <c r="G349" s="113">
        <v>350000</v>
      </c>
      <c r="H349" s="111" t="s">
        <v>82</v>
      </c>
      <c r="I349" s="111" t="s">
        <v>91</v>
      </c>
      <c r="J349" s="114">
        <v>44225</v>
      </c>
    </row>
    <row r="350" spans="1:10" ht="15">
      <c r="A350" s="111" t="s">
        <v>39</v>
      </c>
      <c r="B350" s="111" t="s">
        <v>1616</v>
      </c>
      <c r="C350" s="111" t="s">
        <v>28</v>
      </c>
      <c r="D350" s="111" t="s">
        <v>137</v>
      </c>
      <c r="E350" s="111" t="s">
        <v>108</v>
      </c>
      <c r="F350" s="112">
        <v>5134675</v>
      </c>
      <c r="G350" s="113">
        <v>1250000</v>
      </c>
      <c r="H350" s="111" t="s">
        <v>82</v>
      </c>
      <c r="I350" s="111" t="s">
        <v>91</v>
      </c>
      <c r="J350" s="114">
        <v>44224</v>
      </c>
    </row>
    <row r="351" spans="1:10" ht="15">
      <c r="A351" s="111" t="s">
        <v>39</v>
      </c>
      <c r="B351" s="111" t="s">
        <v>1616</v>
      </c>
      <c r="C351" s="111" t="s">
        <v>28</v>
      </c>
      <c r="D351" s="111" t="s">
        <v>50</v>
      </c>
      <c r="E351" s="111" t="s">
        <v>79</v>
      </c>
      <c r="F351" s="112">
        <v>5131458</v>
      </c>
      <c r="G351" s="113">
        <v>330000</v>
      </c>
      <c r="H351" s="111" t="s">
        <v>82</v>
      </c>
      <c r="I351" s="111" t="s">
        <v>91</v>
      </c>
      <c r="J351" s="114">
        <v>44218</v>
      </c>
    </row>
    <row r="352" spans="1:10" ht="15">
      <c r="A352" s="111" t="s">
        <v>39</v>
      </c>
      <c r="B352" s="111" t="s">
        <v>1616</v>
      </c>
      <c r="C352" s="111" t="s">
        <v>129</v>
      </c>
      <c r="D352" s="111" t="s">
        <v>130</v>
      </c>
      <c r="E352" s="111" t="s">
        <v>79</v>
      </c>
      <c r="F352" s="112">
        <v>5135447</v>
      </c>
      <c r="G352" s="113">
        <v>675000</v>
      </c>
      <c r="H352" s="111" t="s">
        <v>82</v>
      </c>
      <c r="I352" s="111" t="s">
        <v>91</v>
      </c>
      <c r="J352" s="114">
        <v>44225</v>
      </c>
    </row>
    <row r="353" spans="1:10" ht="15">
      <c r="A353" s="111" t="s">
        <v>39</v>
      </c>
      <c r="B353" s="111" t="s">
        <v>1616</v>
      </c>
      <c r="C353" s="111" t="s">
        <v>28</v>
      </c>
      <c r="D353" s="111" t="s">
        <v>139</v>
      </c>
      <c r="E353" s="111" t="s">
        <v>79</v>
      </c>
      <c r="F353" s="112">
        <v>5135292</v>
      </c>
      <c r="G353" s="113">
        <v>798348</v>
      </c>
      <c r="H353" s="111" t="s">
        <v>91</v>
      </c>
      <c r="I353" s="111" t="s">
        <v>91</v>
      </c>
      <c r="J353" s="114">
        <v>44225</v>
      </c>
    </row>
    <row r="354" spans="1:10" ht="15">
      <c r="A354" s="111" t="s">
        <v>39</v>
      </c>
      <c r="B354" s="111" t="s">
        <v>1616</v>
      </c>
      <c r="C354" s="111" t="s">
        <v>28</v>
      </c>
      <c r="D354" s="111" t="s">
        <v>137</v>
      </c>
      <c r="E354" s="111" t="s">
        <v>79</v>
      </c>
      <c r="F354" s="112">
        <v>5132178</v>
      </c>
      <c r="G354" s="113">
        <v>359221</v>
      </c>
      <c r="H354" s="111" t="s">
        <v>91</v>
      </c>
      <c r="I354" s="111" t="s">
        <v>91</v>
      </c>
      <c r="J354" s="114">
        <v>44221</v>
      </c>
    </row>
    <row r="355" spans="1:10" ht="15">
      <c r="A355" s="111" t="s">
        <v>39</v>
      </c>
      <c r="B355" s="111" t="s">
        <v>1616</v>
      </c>
      <c r="C355" s="111" t="s">
        <v>28</v>
      </c>
      <c r="D355" s="111" t="s">
        <v>47</v>
      </c>
      <c r="E355" s="111" t="s">
        <v>79</v>
      </c>
      <c r="F355" s="112">
        <v>5132106</v>
      </c>
      <c r="G355" s="113">
        <v>380000</v>
      </c>
      <c r="H355" s="111" t="s">
        <v>82</v>
      </c>
      <c r="I355" s="111" t="s">
        <v>91</v>
      </c>
      <c r="J355" s="114">
        <v>44221</v>
      </c>
    </row>
    <row r="356" spans="1:10" ht="15">
      <c r="A356" s="111" t="s">
        <v>39</v>
      </c>
      <c r="B356" s="111" t="s">
        <v>1616</v>
      </c>
      <c r="C356" s="111" t="s">
        <v>48</v>
      </c>
      <c r="D356" s="111" t="s">
        <v>49</v>
      </c>
      <c r="E356" s="111" t="s">
        <v>79</v>
      </c>
      <c r="F356" s="112">
        <v>5135232</v>
      </c>
      <c r="G356" s="113">
        <v>330000</v>
      </c>
      <c r="H356" s="111" t="s">
        <v>82</v>
      </c>
      <c r="I356" s="111" t="s">
        <v>91</v>
      </c>
      <c r="J356" s="114">
        <v>44225</v>
      </c>
    </row>
    <row r="357" spans="1:10" ht="15">
      <c r="A357" s="111" t="s">
        <v>39</v>
      </c>
      <c r="B357" s="111" t="s">
        <v>1616</v>
      </c>
      <c r="C357" s="111" t="s">
        <v>129</v>
      </c>
      <c r="D357" s="111" t="s">
        <v>130</v>
      </c>
      <c r="E357" s="111" t="s">
        <v>79</v>
      </c>
      <c r="F357" s="112">
        <v>5135245</v>
      </c>
      <c r="G357" s="113">
        <v>583000</v>
      </c>
      <c r="H357" s="111" t="s">
        <v>82</v>
      </c>
      <c r="I357" s="111" t="s">
        <v>91</v>
      </c>
      <c r="J357" s="114">
        <v>44225</v>
      </c>
    </row>
    <row r="358" spans="1:10" ht="15">
      <c r="A358" s="111" t="s">
        <v>39</v>
      </c>
      <c r="B358" s="111" t="s">
        <v>1616</v>
      </c>
      <c r="C358" s="111" t="s">
        <v>28</v>
      </c>
      <c r="D358" s="111" t="s">
        <v>139</v>
      </c>
      <c r="E358" s="111" t="s">
        <v>79</v>
      </c>
      <c r="F358" s="112">
        <v>5132064</v>
      </c>
      <c r="G358" s="113">
        <v>812419</v>
      </c>
      <c r="H358" s="111" t="s">
        <v>91</v>
      </c>
      <c r="I358" s="111" t="s">
        <v>91</v>
      </c>
      <c r="J358" s="114">
        <v>44221</v>
      </c>
    </row>
    <row r="359" spans="1:10" ht="15">
      <c r="A359" s="111" t="s">
        <v>39</v>
      </c>
      <c r="B359" s="111" t="s">
        <v>1616</v>
      </c>
      <c r="C359" s="111" t="s">
        <v>28</v>
      </c>
      <c r="D359" s="111" t="s">
        <v>50</v>
      </c>
      <c r="E359" s="111" t="s">
        <v>86</v>
      </c>
      <c r="F359" s="112">
        <v>5132040</v>
      </c>
      <c r="G359" s="113">
        <v>182000</v>
      </c>
      <c r="H359" s="111" t="s">
        <v>82</v>
      </c>
      <c r="I359" s="111" t="s">
        <v>91</v>
      </c>
      <c r="J359" s="114">
        <v>44221</v>
      </c>
    </row>
    <row r="360" spans="1:10" ht="15">
      <c r="A360" s="111" t="s">
        <v>39</v>
      </c>
      <c r="B360" s="111" t="s">
        <v>1616</v>
      </c>
      <c r="C360" s="111" t="s">
        <v>28</v>
      </c>
      <c r="D360" s="111" t="s">
        <v>47</v>
      </c>
      <c r="E360" s="111" t="s">
        <v>108</v>
      </c>
      <c r="F360" s="112">
        <v>5132023</v>
      </c>
      <c r="G360" s="113">
        <v>350000</v>
      </c>
      <c r="H360" s="111" t="s">
        <v>82</v>
      </c>
      <c r="I360" s="111" t="s">
        <v>91</v>
      </c>
      <c r="J360" s="114">
        <v>44221</v>
      </c>
    </row>
    <row r="361" spans="1:10" ht="15">
      <c r="A361" s="111" t="s">
        <v>39</v>
      </c>
      <c r="B361" s="111" t="s">
        <v>1616</v>
      </c>
      <c r="C361" s="111" t="s">
        <v>28</v>
      </c>
      <c r="D361" s="111" t="s">
        <v>47</v>
      </c>
      <c r="E361" s="111" t="s">
        <v>79</v>
      </c>
      <c r="F361" s="112">
        <v>5135181</v>
      </c>
      <c r="G361" s="113">
        <v>850000</v>
      </c>
      <c r="H361" s="111" t="s">
        <v>82</v>
      </c>
      <c r="I361" s="111" t="s">
        <v>91</v>
      </c>
      <c r="J361" s="114">
        <v>44225</v>
      </c>
    </row>
    <row r="362" spans="1:10" ht="15">
      <c r="A362" s="111" t="s">
        <v>39</v>
      </c>
      <c r="B362" s="111" t="s">
        <v>1616</v>
      </c>
      <c r="C362" s="111" t="s">
        <v>28</v>
      </c>
      <c r="D362" s="111" t="s">
        <v>139</v>
      </c>
      <c r="E362" s="111" t="s">
        <v>79</v>
      </c>
      <c r="F362" s="112">
        <v>5132200</v>
      </c>
      <c r="G362" s="113">
        <v>340563</v>
      </c>
      <c r="H362" s="111" t="s">
        <v>91</v>
      </c>
      <c r="I362" s="111" t="s">
        <v>91</v>
      </c>
      <c r="J362" s="114">
        <v>44221</v>
      </c>
    </row>
    <row r="363" spans="1:10" ht="15">
      <c r="A363" s="111" t="s">
        <v>39</v>
      </c>
      <c r="B363" s="111" t="s">
        <v>1616</v>
      </c>
      <c r="C363" s="111" t="s">
        <v>28</v>
      </c>
      <c r="D363" s="111" t="s">
        <v>137</v>
      </c>
      <c r="E363" s="111" t="s">
        <v>79</v>
      </c>
      <c r="F363" s="112">
        <v>5134179</v>
      </c>
      <c r="G363" s="113">
        <v>524162</v>
      </c>
      <c r="H363" s="111" t="s">
        <v>91</v>
      </c>
      <c r="I363" s="111" t="s">
        <v>91</v>
      </c>
      <c r="J363" s="114">
        <v>44223</v>
      </c>
    </row>
    <row r="364" spans="1:10" ht="15">
      <c r="A364" s="111" t="s">
        <v>39</v>
      </c>
      <c r="B364" s="111" t="s">
        <v>1616</v>
      </c>
      <c r="C364" s="111" t="s">
        <v>101</v>
      </c>
      <c r="D364" s="111" t="s">
        <v>131</v>
      </c>
      <c r="E364" s="111" t="s">
        <v>108</v>
      </c>
      <c r="F364" s="112">
        <v>5135278</v>
      </c>
      <c r="G364" s="113">
        <v>110000</v>
      </c>
      <c r="H364" s="111" t="s">
        <v>82</v>
      </c>
      <c r="I364" s="111" t="s">
        <v>91</v>
      </c>
      <c r="J364" s="114">
        <v>44225</v>
      </c>
    </row>
    <row r="365" spans="1:10" ht="15">
      <c r="A365" s="111" t="s">
        <v>39</v>
      </c>
      <c r="B365" s="111" t="s">
        <v>1616</v>
      </c>
      <c r="C365" s="111" t="s">
        <v>28</v>
      </c>
      <c r="D365" s="111" t="s">
        <v>50</v>
      </c>
      <c r="E365" s="111" t="s">
        <v>79</v>
      </c>
      <c r="F365" s="112">
        <v>5135400</v>
      </c>
      <c r="G365" s="113">
        <v>460000</v>
      </c>
      <c r="H365" s="111" t="s">
        <v>82</v>
      </c>
      <c r="I365" s="111" t="s">
        <v>91</v>
      </c>
      <c r="J365" s="114">
        <v>44225</v>
      </c>
    </row>
    <row r="366" spans="1:10" ht="15">
      <c r="A366" s="111" t="s">
        <v>39</v>
      </c>
      <c r="B366" s="111" t="s">
        <v>1616</v>
      </c>
      <c r="C366" s="111" t="s">
        <v>48</v>
      </c>
      <c r="D366" s="111" t="s">
        <v>49</v>
      </c>
      <c r="E366" s="111" t="s">
        <v>86</v>
      </c>
      <c r="F366" s="112">
        <v>5131646</v>
      </c>
      <c r="G366" s="113">
        <v>215000</v>
      </c>
      <c r="H366" s="111" t="s">
        <v>82</v>
      </c>
      <c r="I366" s="111" t="s">
        <v>91</v>
      </c>
      <c r="J366" s="114">
        <v>44218</v>
      </c>
    </row>
    <row r="367" spans="1:10" ht="15">
      <c r="A367" s="111" t="s">
        <v>39</v>
      </c>
      <c r="B367" s="111" t="s">
        <v>1616</v>
      </c>
      <c r="C367" s="111" t="s">
        <v>28</v>
      </c>
      <c r="D367" s="111" t="s">
        <v>136</v>
      </c>
      <c r="E367" s="111" t="s">
        <v>79</v>
      </c>
      <c r="F367" s="112">
        <v>5131510</v>
      </c>
      <c r="G367" s="113">
        <v>523500</v>
      </c>
      <c r="H367" s="111" t="s">
        <v>82</v>
      </c>
      <c r="I367" s="111" t="s">
        <v>91</v>
      </c>
      <c r="J367" s="114">
        <v>44218</v>
      </c>
    </row>
    <row r="368" spans="1:10" ht="15">
      <c r="A368" s="111" t="s">
        <v>39</v>
      </c>
      <c r="B368" s="111" t="s">
        <v>1616</v>
      </c>
      <c r="C368" s="111" t="s">
        <v>129</v>
      </c>
      <c r="D368" s="111" t="s">
        <v>130</v>
      </c>
      <c r="E368" s="111" t="s">
        <v>79</v>
      </c>
      <c r="F368" s="112">
        <v>5131633</v>
      </c>
      <c r="G368" s="113">
        <v>415000</v>
      </c>
      <c r="H368" s="111" t="s">
        <v>82</v>
      </c>
      <c r="I368" s="111" t="s">
        <v>91</v>
      </c>
      <c r="J368" s="114">
        <v>44218</v>
      </c>
    </row>
    <row r="369" spans="1:10" ht="15">
      <c r="A369" s="111" t="s">
        <v>39</v>
      </c>
      <c r="B369" s="111" t="s">
        <v>1616</v>
      </c>
      <c r="C369" s="111" t="s">
        <v>118</v>
      </c>
      <c r="D369" s="111" t="s">
        <v>148</v>
      </c>
      <c r="E369" s="111" t="s">
        <v>79</v>
      </c>
      <c r="F369" s="112">
        <v>5135310</v>
      </c>
      <c r="G369" s="113">
        <v>870000</v>
      </c>
      <c r="H369" s="111" t="s">
        <v>82</v>
      </c>
      <c r="I369" s="111" t="s">
        <v>91</v>
      </c>
      <c r="J369" s="114">
        <v>44225</v>
      </c>
    </row>
    <row r="370" spans="1:10" ht="15">
      <c r="A370" s="111" t="s">
        <v>39</v>
      </c>
      <c r="B370" s="111" t="s">
        <v>1616</v>
      </c>
      <c r="C370" s="111" t="s">
        <v>28</v>
      </c>
      <c r="D370" s="111" t="s">
        <v>47</v>
      </c>
      <c r="E370" s="111" t="s">
        <v>108</v>
      </c>
      <c r="F370" s="112">
        <v>5135327</v>
      </c>
      <c r="G370" s="113">
        <v>825000</v>
      </c>
      <c r="H370" s="111" t="s">
        <v>82</v>
      </c>
      <c r="I370" s="111" t="s">
        <v>91</v>
      </c>
      <c r="J370" s="114">
        <v>44225</v>
      </c>
    </row>
    <row r="371" spans="1:10" ht="15">
      <c r="A371" s="111" t="s">
        <v>39</v>
      </c>
      <c r="B371" s="111" t="s">
        <v>1616</v>
      </c>
      <c r="C371" s="111" t="s">
        <v>28</v>
      </c>
      <c r="D371" s="111" t="s">
        <v>137</v>
      </c>
      <c r="E371" s="111" t="s">
        <v>79</v>
      </c>
      <c r="F371" s="112">
        <v>5135331</v>
      </c>
      <c r="G371" s="113">
        <v>509743</v>
      </c>
      <c r="H371" s="111" t="s">
        <v>91</v>
      </c>
      <c r="I371" s="111" t="s">
        <v>91</v>
      </c>
      <c r="J371" s="114">
        <v>44225</v>
      </c>
    </row>
    <row r="372" spans="1:10" ht="15">
      <c r="A372" s="111" t="s">
        <v>39</v>
      </c>
      <c r="B372" s="111" t="s">
        <v>1616</v>
      </c>
      <c r="C372" s="111" t="s">
        <v>28</v>
      </c>
      <c r="D372" s="111" t="s">
        <v>50</v>
      </c>
      <c r="E372" s="111" t="s">
        <v>79</v>
      </c>
      <c r="F372" s="112">
        <v>5135340</v>
      </c>
      <c r="G372" s="113">
        <v>478000</v>
      </c>
      <c r="H372" s="111" t="s">
        <v>82</v>
      </c>
      <c r="I372" s="111" t="s">
        <v>91</v>
      </c>
      <c r="J372" s="114">
        <v>44225</v>
      </c>
    </row>
    <row r="373" spans="1:10" ht="15">
      <c r="A373" s="111" t="s">
        <v>39</v>
      </c>
      <c r="B373" s="111" t="s">
        <v>1616</v>
      </c>
      <c r="C373" s="111" t="s">
        <v>129</v>
      </c>
      <c r="D373" s="111" t="s">
        <v>130</v>
      </c>
      <c r="E373" s="111" t="s">
        <v>79</v>
      </c>
      <c r="F373" s="112">
        <v>5135343</v>
      </c>
      <c r="G373" s="113">
        <v>615000</v>
      </c>
      <c r="H373" s="111" t="s">
        <v>82</v>
      </c>
      <c r="I373" s="111" t="s">
        <v>91</v>
      </c>
      <c r="J373" s="114">
        <v>44225</v>
      </c>
    </row>
    <row r="374" spans="1:10" ht="15">
      <c r="A374" s="111" t="s">
        <v>39</v>
      </c>
      <c r="B374" s="111" t="s">
        <v>1616</v>
      </c>
      <c r="C374" s="111" t="s">
        <v>48</v>
      </c>
      <c r="D374" s="111" t="s">
        <v>49</v>
      </c>
      <c r="E374" s="111" t="s">
        <v>79</v>
      </c>
      <c r="F374" s="112">
        <v>5132238</v>
      </c>
      <c r="G374" s="113">
        <v>477000</v>
      </c>
      <c r="H374" s="111" t="s">
        <v>82</v>
      </c>
      <c r="I374" s="111" t="s">
        <v>91</v>
      </c>
      <c r="J374" s="114">
        <v>44221</v>
      </c>
    </row>
    <row r="375" spans="1:10" ht="15">
      <c r="A375" s="111" t="s">
        <v>39</v>
      </c>
      <c r="B375" s="111" t="s">
        <v>1616</v>
      </c>
      <c r="C375" s="111" t="s">
        <v>127</v>
      </c>
      <c r="D375" s="111" t="s">
        <v>128</v>
      </c>
      <c r="E375" s="111" t="s">
        <v>110</v>
      </c>
      <c r="F375" s="112">
        <v>5135119</v>
      </c>
      <c r="G375" s="113">
        <v>275000</v>
      </c>
      <c r="H375" s="111" t="s">
        <v>82</v>
      </c>
      <c r="I375" s="111" t="s">
        <v>91</v>
      </c>
      <c r="J375" s="114">
        <v>44225</v>
      </c>
    </row>
    <row r="376" spans="1:10" ht="15">
      <c r="A376" s="111" t="s">
        <v>39</v>
      </c>
      <c r="B376" s="111" t="s">
        <v>1616</v>
      </c>
      <c r="C376" s="111" t="s">
        <v>28</v>
      </c>
      <c r="D376" s="111" t="s">
        <v>137</v>
      </c>
      <c r="E376" s="111" t="s">
        <v>79</v>
      </c>
      <c r="F376" s="112">
        <v>5135098</v>
      </c>
      <c r="G376" s="113">
        <v>825000</v>
      </c>
      <c r="H376" s="111" t="s">
        <v>91</v>
      </c>
      <c r="I376" s="111" t="s">
        <v>91</v>
      </c>
      <c r="J376" s="114">
        <v>44225</v>
      </c>
    </row>
    <row r="377" spans="1:10" ht="15">
      <c r="A377" s="111" t="s">
        <v>39</v>
      </c>
      <c r="B377" s="111" t="s">
        <v>1616</v>
      </c>
      <c r="C377" s="111" t="s">
        <v>48</v>
      </c>
      <c r="D377" s="111" t="s">
        <v>49</v>
      </c>
      <c r="E377" s="111" t="s">
        <v>86</v>
      </c>
      <c r="F377" s="112">
        <v>5132272</v>
      </c>
      <c r="G377" s="113">
        <v>149000</v>
      </c>
      <c r="H377" s="111" t="s">
        <v>82</v>
      </c>
      <c r="I377" s="111" t="s">
        <v>91</v>
      </c>
      <c r="J377" s="114">
        <v>44221</v>
      </c>
    </row>
    <row r="378" spans="1:10" ht="15">
      <c r="A378" s="111" t="s">
        <v>39</v>
      </c>
      <c r="B378" s="111" t="s">
        <v>1616</v>
      </c>
      <c r="C378" s="111" t="s">
        <v>48</v>
      </c>
      <c r="D378" s="111" t="s">
        <v>49</v>
      </c>
      <c r="E378" s="111" t="s">
        <v>110</v>
      </c>
      <c r="F378" s="112">
        <v>5132475</v>
      </c>
      <c r="G378" s="113">
        <v>145000</v>
      </c>
      <c r="H378" s="111" t="s">
        <v>82</v>
      </c>
      <c r="I378" s="111" t="s">
        <v>91</v>
      </c>
      <c r="J378" s="114">
        <v>44222</v>
      </c>
    </row>
    <row r="379" spans="1:10" ht="15">
      <c r="A379" s="111" t="s">
        <v>39</v>
      </c>
      <c r="B379" s="111" t="s">
        <v>1616</v>
      </c>
      <c r="C379" s="111" t="s">
        <v>28</v>
      </c>
      <c r="D379" s="111" t="s">
        <v>137</v>
      </c>
      <c r="E379" s="111" t="s">
        <v>79</v>
      </c>
      <c r="F379" s="112">
        <v>5135084</v>
      </c>
      <c r="G379" s="113">
        <v>537043</v>
      </c>
      <c r="H379" s="111" t="s">
        <v>91</v>
      </c>
      <c r="I379" s="111" t="s">
        <v>91</v>
      </c>
      <c r="J379" s="114">
        <v>44225</v>
      </c>
    </row>
    <row r="380" spans="1:10" ht="15">
      <c r="A380" s="111" t="s">
        <v>39</v>
      </c>
      <c r="B380" s="111" t="s">
        <v>1616</v>
      </c>
      <c r="C380" s="111" t="s">
        <v>28</v>
      </c>
      <c r="D380" s="111" t="s">
        <v>50</v>
      </c>
      <c r="E380" s="111" t="s">
        <v>86</v>
      </c>
      <c r="F380" s="112">
        <v>5132202</v>
      </c>
      <c r="G380" s="113">
        <v>122000</v>
      </c>
      <c r="H380" s="111" t="s">
        <v>82</v>
      </c>
      <c r="I380" s="111" t="s">
        <v>91</v>
      </c>
      <c r="J380" s="114">
        <v>44221</v>
      </c>
    </row>
    <row r="381" spans="1:10" ht="15">
      <c r="A381" s="111" t="s">
        <v>39</v>
      </c>
      <c r="B381" s="111" t="s">
        <v>1616</v>
      </c>
      <c r="C381" s="111" t="s">
        <v>28</v>
      </c>
      <c r="D381" s="111" t="s">
        <v>50</v>
      </c>
      <c r="E381" s="111" t="s">
        <v>79</v>
      </c>
      <c r="F381" s="112">
        <v>5133986</v>
      </c>
      <c r="G381" s="113">
        <v>450000</v>
      </c>
      <c r="H381" s="111" t="s">
        <v>82</v>
      </c>
      <c r="I381" s="111" t="s">
        <v>91</v>
      </c>
      <c r="J381" s="114">
        <v>44223</v>
      </c>
    </row>
    <row r="382" spans="1:10" ht="15">
      <c r="A382" s="111" t="s">
        <v>39</v>
      </c>
      <c r="B382" s="111" t="s">
        <v>1616</v>
      </c>
      <c r="C382" s="111" t="s">
        <v>48</v>
      </c>
      <c r="D382" s="111" t="s">
        <v>49</v>
      </c>
      <c r="E382" s="111" t="s">
        <v>79</v>
      </c>
      <c r="F382" s="112">
        <v>5133314</v>
      </c>
      <c r="G382" s="113">
        <v>725000</v>
      </c>
      <c r="H382" s="111" t="s">
        <v>82</v>
      </c>
      <c r="I382" s="111" t="s">
        <v>91</v>
      </c>
      <c r="J382" s="114">
        <v>44222</v>
      </c>
    </row>
    <row r="383" spans="1:10" ht="15">
      <c r="A383" s="111" t="s">
        <v>39</v>
      </c>
      <c r="B383" s="111" t="s">
        <v>1616</v>
      </c>
      <c r="C383" s="111" t="s">
        <v>101</v>
      </c>
      <c r="D383" s="111" t="s">
        <v>131</v>
      </c>
      <c r="E383" s="111" t="s">
        <v>79</v>
      </c>
      <c r="F383" s="112">
        <v>5135570</v>
      </c>
      <c r="G383" s="113">
        <v>1275000</v>
      </c>
      <c r="H383" s="111" t="s">
        <v>82</v>
      </c>
      <c r="I383" s="111" t="s">
        <v>91</v>
      </c>
      <c r="J383" s="114">
        <v>44225</v>
      </c>
    </row>
    <row r="384" spans="1:10" ht="15">
      <c r="A384" s="111" t="s">
        <v>39</v>
      </c>
      <c r="B384" s="111" t="s">
        <v>1616</v>
      </c>
      <c r="C384" s="111" t="s">
        <v>28</v>
      </c>
      <c r="D384" s="111" t="s">
        <v>47</v>
      </c>
      <c r="E384" s="111" t="s">
        <v>79</v>
      </c>
      <c r="F384" s="112">
        <v>5131248</v>
      </c>
      <c r="G384" s="113">
        <v>665000</v>
      </c>
      <c r="H384" s="111" t="s">
        <v>82</v>
      </c>
      <c r="I384" s="111" t="s">
        <v>91</v>
      </c>
      <c r="J384" s="114">
        <v>44218</v>
      </c>
    </row>
    <row r="385" spans="1:10" ht="15">
      <c r="A385" s="111" t="s">
        <v>39</v>
      </c>
      <c r="B385" s="111" t="s">
        <v>1616</v>
      </c>
      <c r="C385" s="111" t="s">
        <v>48</v>
      </c>
      <c r="D385" s="111" t="s">
        <v>49</v>
      </c>
      <c r="E385" s="111" t="s">
        <v>108</v>
      </c>
      <c r="F385" s="112">
        <v>5131241</v>
      </c>
      <c r="G385" s="113">
        <v>395000</v>
      </c>
      <c r="H385" s="111" t="s">
        <v>82</v>
      </c>
      <c r="I385" s="111" t="s">
        <v>91</v>
      </c>
      <c r="J385" s="114">
        <v>44218</v>
      </c>
    </row>
    <row r="386" spans="1:10" ht="15">
      <c r="A386" s="111" t="s">
        <v>39</v>
      </c>
      <c r="B386" s="111" t="s">
        <v>1616</v>
      </c>
      <c r="C386" s="111" t="s">
        <v>28</v>
      </c>
      <c r="D386" s="111" t="s">
        <v>50</v>
      </c>
      <c r="E386" s="111" t="s">
        <v>86</v>
      </c>
      <c r="F386" s="112">
        <v>5134529</v>
      </c>
      <c r="G386" s="113">
        <v>125000</v>
      </c>
      <c r="H386" s="111" t="s">
        <v>82</v>
      </c>
      <c r="I386" s="111" t="s">
        <v>91</v>
      </c>
      <c r="J386" s="114">
        <v>44224</v>
      </c>
    </row>
    <row r="387" spans="1:10" ht="15">
      <c r="A387" s="111" t="s">
        <v>39</v>
      </c>
      <c r="B387" s="111" t="s">
        <v>1616</v>
      </c>
      <c r="C387" s="111" t="s">
        <v>118</v>
      </c>
      <c r="D387" s="111" t="s">
        <v>148</v>
      </c>
      <c r="E387" s="111" t="s">
        <v>79</v>
      </c>
      <c r="F387" s="112">
        <v>5134518</v>
      </c>
      <c r="G387" s="113">
        <v>575000</v>
      </c>
      <c r="H387" s="111" t="s">
        <v>82</v>
      </c>
      <c r="I387" s="111" t="s">
        <v>91</v>
      </c>
      <c r="J387" s="114">
        <v>44224</v>
      </c>
    </row>
    <row r="388" spans="1:10" ht="15">
      <c r="A388" s="111" t="s">
        <v>39</v>
      </c>
      <c r="B388" s="111" t="s">
        <v>1616</v>
      </c>
      <c r="C388" s="111" t="s">
        <v>28</v>
      </c>
      <c r="D388" s="111" t="s">
        <v>50</v>
      </c>
      <c r="E388" s="111" t="s">
        <v>86</v>
      </c>
      <c r="F388" s="112">
        <v>5133652</v>
      </c>
      <c r="G388" s="113">
        <v>299900</v>
      </c>
      <c r="H388" s="111" t="s">
        <v>82</v>
      </c>
      <c r="I388" s="111" t="s">
        <v>91</v>
      </c>
      <c r="J388" s="114">
        <v>44223</v>
      </c>
    </row>
    <row r="389" spans="1:10" ht="15">
      <c r="A389" s="111" t="s">
        <v>39</v>
      </c>
      <c r="B389" s="111" t="s">
        <v>1616</v>
      </c>
      <c r="C389" s="111" t="s">
        <v>28</v>
      </c>
      <c r="D389" s="111" t="s">
        <v>136</v>
      </c>
      <c r="E389" s="111" t="s">
        <v>108</v>
      </c>
      <c r="F389" s="112">
        <v>5133661</v>
      </c>
      <c r="G389" s="113">
        <v>180000</v>
      </c>
      <c r="H389" s="111" t="s">
        <v>82</v>
      </c>
      <c r="I389" s="111" t="s">
        <v>91</v>
      </c>
      <c r="J389" s="114">
        <v>44223</v>
      </c>
    </row>
    <row r="390" spans="1:10" ht="15">
      <c r="A390" s="111" t="s">
        <v>39</v>
      </c>
      <c r="B390" s="111" t="s">
        <v>1616</v>
      </c>
      <c r="C390" s="111" t="s">
        <v>118</v>
      </c>
      <c r="D390" s="111" t="s">
        <v>148</v>
      </c>
      <c r="E390" s="111" t="s">
        <v>108</v>
      </c>
      <c r="F390" s="112">
        <v>5135604</v>
      </c>
      <c r="G390" s="113">
        <v>139000</v>
      </c>
      <c r="H390" s="111" t="s">
        <v>82</v>
      </c>
      <c r="I390" s="111" t="s">
        <v>91</v>
      </c>
      <c r="J390" s="114">
        <v>44225</v>
      </c>
    </row>
    <row r="391" spans="1:10" ht="15">
      <c r="A391" s="111" t="s">
        <v>39</v>
      </c>
      <c r="B391" s="111" t="s">
        <v>1616</v>
      </c>
      <c r="C391" s="111" t="s">
        <v>28</v>
      </c>
      <c r="D391" s="111" t="s">
        <v>50</v>
      </c>
      <c r="E391" s="111" t="s">
        <v>86</v>
      </c>
      <c r="F391" s="112">
        <v>5131022</v>
      </c>
      <c r="G391" s="113">
        <v>195000</v>
      </c>
      <c r="H391" s="111" t="s">
        <v>82</v>
      </c>
      <c r="I391" s="111" t="s">
        <v>91</v>
      </c>
      <c r="J391" s="114">
        <v>44217</v>
      </c>
    </row>
    <row r="392" spans="1:10" ht="15">
      <c r="A392" s="111" t="s">
        <v>39</v>
      </c>
      <c r="B392" s="111" t="s">
        <v>1616</v>
      </c>
      <c r="C392" s="111" t="s">
        <v>28</v>
      </c>
      <c r="D392" s="111" t="s">
        <v>47</v>
      </c>
      <c r="E392" s="111" t="s">
        <v>84</v>
      </c>
      <c r="F392" s="112">
        <v>5133297</v>
      </c>
      <c r="G392" s="113">
        <v>605000</v>
      </c>
      <c r="H392" s="111" t="s">
        <v>82</v>
      </c>
      <c r="I392" s="111" t="s">
        <v>91</v>
      </c>
      <c r="J392" s="114">
        <v>44222</v>
      </c>
    </row>
    <row r="393" spans="1:10" ht="15">
      <c r="A393" s="111" t="s">
        <v>39</v>
      </c>
      <c r="B393" s="111" t="s">
        <v>1616</v>
      </c>
      <c r="C393" s="111" t="s">
        <v>28</v>
      </c>
      <c r="D393" s="111" t="s">
        <v>50</v>
      </c>
      <c r="E393" s="111" t="s">
        <v>79</v>
      </c>
      <c r="F393" s="112">
        <v>5135618</v>
      </c>
      <c r="G393" s="113">
        <v>485000</v>
      </c>
      <c r="H393" s="111" t="s">
        <v>82</v>
      </c>
      <c r="I393" s="111" t="s">
        <v>91</v>
      </c>
      <c r="J393" s="114">
        <v>44225</v>
      </c>
    </row>
    <row r="394" spans="1:10" ht="15">
      <c r="A394" s="111" t="s">
        <v>39</v>
      </c>
      <c r="B394" s="111" t="s">
        <v>1616</v>
      </c>
      <c r="C394" s="111" t="s">
        <v>48</v>
      </c>
      <c r="D394" s="111" t="s">
        <v>49</v>
      </c>
      <c r="E394" s="111" t="s">
        <v>79</v>
      </c>
      <c r="F394" s="112">
        <v>5135590</v>
      </c>
      <c r="G394" s="113">
        <v>470000</v>
      </c>
      <c r="H394" s="111" t="s">
        <v>82</v>
      </c>
      <c r="I394" s="111" t="s">
        <v>91</v>
      </c>
      <c r="J394" s="114">
        <v>44225</v>
      </c>
    </row>
    <row r="395" spans="1:10" ht="15">
      <c r="A395" s="111" t="s">
        <v>39</v>
      </c>
      <c r="B395" s="111" t="s">
        <v>1616</v>
      </c>
      <c r="C395" s="111" t="s">
        <v>101</v>
      </c>
      <c r="D395" s="111" t="s">
        <v>131</v>
      </c>
      <c r="E395" s="111" t="s">
        <v>79</v>
      </c>
      <c r="F395" s="112">
        <v>5134452</v>
      </c>
      <c r="G395" s="113">
        <v>5900000</v>
      </c>
      <c r="H395" s="111" t="s">
        <v>82</v>
      </c>
      <c r="I395" s="111" t="s">
        <v>91</v>
      </c>
      <c r="J395" s="114">
        <v>44224</v>
      </c>
    </row>
    <row r="396" spans="1:10" ht="15">
      <c r="A396" s="111" t="s">
        <v>39</v>
      </c>
      <c r="B396" s="111" t="s">
        <v>1616</v>
      </c>
      <c r="C396" s="111" t="s">
        <v>28</v>
      </c>
      <c r="D396" s="111" t="s">
        <v>137</v>
      </c>
      <c r="E396" s="111" t="s">
        <v>79</v>
      </c>
      <c r="F396" s="112">
        <v>5130896</v>
      </c>
      <c r="G396" s="113">
        <v>596000</v>
      </c>
      <c r="H396" s="111" t="s">
        <v>82</v>
      </c>
      <c r="I396" s="111" t="s">
        <v>91</v>
      </c>
      <c r="J396" s="114">
        <v>44217</v>
      </c>
    </row>
    <row r="397" spans="1:10" ht="15">
      <c r="A397" s="111" t="s">
        <v>39</v>
      </c>
      <c r="B397" s="111" t="s">
        <v>1616</v>
      </c>
      <c r="C397" s="111" t="s">
        <v>48</v>
      </c>
      <c r="D397" s="111" t="s">
        <v>49</v>
      </c>
      <c r="E397" s="111" t="s">
        <v>79</v>
      </c>
      <c r="F397" s="112">
        <v>5134156</v>
      </c>
      <c r="G397" s="113">
        <v>440750</v>
      </c>
      <c r="H397" s="111" t="s">
        <v>82</v>
      </c>
      <c r="I397" s="111" t="s">
        <v>91</v>
      </c>
      <c r="J397" s="114">
        <v>44223</v>
      </c>
    </row>
    <row r="398" spans="1:10" ht="15">
      <c r="A398" s="111" t="s">
        <v>39</v>
      </c>
      <c r="B398" s="111" t="s">
        <v>1616</v>
      </c>
      <c r="C398" s="111" t="s">
        <v>28</v>
      </c>
      <c r="D398" s="111" t="s">
        <v>50</v>
      </c>
      <c r="E398" s="111" t="s">
        <v>108</v>
      </c>
      <c r="F398" s="112">
        <v>5130839</v>
      </c>
      <c r="G398" s="113">
        <v>225000</v>
      </c>
      <c r="H398" s="111" t="s">
        <v>82</v>
      </c>
      <c r="I398" s="111" t="s">
        <v>91</v>
      </c>
      <c r="J398" s="114">
        <v>44217</v>
      </c>
    </row>
    <row r="399" spans="1:10" ht="15">
      <c r="A399" s="111" t="s">
        <v>39</v>
      </c>
      <c r="B399" s="111" t="s">
        <v>1616</v>
      </c>
      <c r="C399" s="111" t="s">
        <v>118</v>
      </c>
      <c r="D399" s="111" t="s">
        <v>148</v>
      </c>
      <c r="E399" s="111" t="s">
        <v>79</v>
      </c>
      <c r="F399" s="112">
        <v>5134141</v>
      </c>
      <c r="G399" s="113">
        <v>686000</v>
      </c>
      <c r="H399" s="111" t="s">
        <v>82</v>
      </c>
      <c r="I399" s="111" t="s">
        <v>91</v>
      </c>
      <c r="J399" s="114">
        <v>44223</v>
      </c>
    </row>
    <row r="400" spans="1:10" ht="15">
      <c r="A400" s="111" t="s">
        <v>39</v>
      </c>
      <c r="B400" s="111" t="s">
        <v>1616</v>
      </c>
      <c r="C400" s="111" t="s">
        <v>28</v>
      </c>
      <c r="D400" s="111" t="s">
        <v>50</v>
      </c>
      <c r="E400" s="111" t="s">
        <v>79</v>
      </c>
      <c r="F400" s="112">
        <v>5134117</v>
      </c>
      <c r="G400" s="113">
        <v>362000</v>
      </c>
      <c r="H400" s="111" t="s">
        <v>82</v>
      </c>
      <c r="I400" s="111" t="s">
        <v>91</v>
      </c>
      <c r="J400" s="114">
        <v>44223</v>
      </c>
    </row>
    <row r="401" spans="1:10" ht="15">
      <c r="A401" s="111" t="s">
        <v>39</v>
      </c>
      <c r="B401" s="111" t="s">
        <v>1616</v>
      </c>
      <c r="C401" s="111" t="s">
        <v>28</v>
      </c>
      <c r="D401" s="111" t="s">
        <v>139</v>
      </c>
      <c r="E401" s="111" t="s">
        <v>79</v>
      </c>
      <c r="F401" s="112">
        <v>5135641</v>
      </c>
      <c r="G401" s="113">
        <v>406746</v>
      </c>
      <c r="H401" s="111" t="s">
        <v>91</v>
      </c>
      <c r="I401" s="111" t="s">
        <v>91</v>
      </c>
      <c r="J401" s="114">
        <v>44225</v>
      </c>
    </row>
    <row r="402" spans="1:10" ht="15">
      <c r="A402" s="111" t="s">
        <v>39</v>
      </c>
      <c r="B402" s="111" t="s">
        <v>1616</v>
      </c>
      <c r="C402" s="111" t="s">
        <v>133</v>
      </c>
      <c r="D402" s="111" t="s">
        <v>134</v>
      </c>
      <c r="E402" s="111" t="s">
        <v>79</v>
      </c>
      <c r="F402" s="112">
        <v>5135643</v>
      </c>
      <c r="G402" s="113">
        <v>435000</v>
      </c>
      <c r="H402" s="111" t="s">
        <v>82</v>
      </c>
      <c r="I402" s="111" t="s">
        <v>91</v>
      </c>
      <c r="J402" s="114">
        <v>44225</v>
      </c>
    </row>
    <row r="403" spans="1:10" ht="15">
      <c r="A403" s="111" t="s">
        <v>39</v>
      </c>
      <c r="B403" s="111" t="s">
        <v>1616</v>
      </c>
      <c r="C403" s="111" t="s">
        <v>28</v>
      </c>
      <c r="D403" s="111" t="s">
        <v>136</v>
      </c>
      <c r="E403" s="111" t="s">
        <v>79</v>
      </c>
      <c r="F403" s="112">
        <v>5130677</v>
      </c>
      <c r="G403" s="113">
        <v>560000</v>
      </c>
      <c r="H403" s="111" t="s">
        <v>82</v>
      </c>
      <c r="I403" s="111" t="s">
        <v>91</v>
      </c>
      <c r="J403" s="114">
        <v>44217</v>
      </c>
    </row>
    <row r="404" spans="1:10" ht="15">
      <c r="A404" s="111" t="s">
        <v>39</v>
      </c>
      <c r="B404" s="111" t="s">
        <v>1616</v>
      </c>
      <c r="C404" s="111" t="s">
        <v>133</v>
      </c>
      <c r="D404" s="111" t="s">
        <v>134</v>
      </c>
      <c r="E404" s="111" t="s">
        <v>79</v>
      </c>
      <c r="F404" s="112">
        <v>5135645</v>
      </c>
      <c r="G404" s="113">
        <v>310000</v>
      </c>
      <c r="H404" s="111" t="s">
        <v>82</v>
      </c>
      <c r="I404" s="111" t="s">
        <v>91</v>
      </c>
      <c r="J404" s="114">
        <v>44225</v>
      </c>
    </row>
    <row r="405" spans="1:10" ht="15">
      <c r="A405" s="111" t="s">
        <v>39</v>
      </c>
      <c r="B405" s="111" t="s">
        <v>1616</v>
      </c>
      <c r="C405" s="111" t="s">
        <v>118</v>
      </c>
      <c r="D405" s="111" t="s">
        <v>148</v>
      </c>
      <c r="E405" s="111" t="s">
        <v>79</v>
      </c>
      <c r="F405" s="112">
        <v>5131017</v>
      </c>
      <c r="G405" s="113">
        <v>469999</v>
      </c>
      <c r="H405" s="111" t="s">
        <v>82</v>
      </c>
      <c r="I405" s="111" t="s">
        <v>91</v>
      </c>
      <c r="J405" s="114">
        <v>44217</v>
      </c>
    </row>
    <row r="406" spans="1:10" ht="15">
      <c r="A406" s="111" t="s">
        <v>39</v>
      </c>
      <c r="B406" s="111" t="s">
        <v>1616</v>
      </c>
      <c r="C406" s="111" t="s">
        <v>129</v>
      </c>
      <c r="D406" s="111" t="s">
        <v>130</v>
      </c>
      <c r="E406" s="111" t="s">
        <v>86</v>
      </c>
      <c r="F406" s="112">
        <v>5134614</v>
      </c>
      <c r="G406" s="113">
        <v>176000</v>
      </c>
      <c r="H406" s="111" t="s">
        <v>82</v>
      </c>
      <c r="I406" s="111" t="s">
        <v>91</v>
      </c>
      <c r="J406" s="114">
        <v>44224</v>
      </c>
    </row>
    <row r="407" spans="1:10" ht="15">
      <c r="A407" s="111" t="s">
        <v>39</v>
      </c>
      <c r="B407" s="111" t="s">
        <v>1616</v>
      </c>
      <c r="C407" s="111" t="s">
        <v>48</v>
      </c>
      <c r="D407" s="111" t="s">
        <v>49</v>
      </c>
      <c r="E407" s="111" t="s">
        <v>86</v>
      </c>
      <c r="F407" s="112">
        <v>5135517</v>
      </c>
      <c r="G407" s="113">
        <v>296000</v>
      </c>
      <c r="H407" s="111" t="s">
        <v>82</v>
      </c>
      <c r="I407" s="111" t="s">
        <v>91</v>
      </c>
      <c r="J407" s="114">
        <v>44225</v>
      </c>
    </row>
    <row r="408" spans="1:10" ht="15">
      <c r="A408" s="111" t="s">
        <v>39</v>
      </c>
      <c r="B408" s="111" t="s">
        <v>1616</v>
      </c>
      <c r="C408" s="111" t="s">
        <v>129</v>
      </c>
      <c r="D408" s="111" t="s">
        <v>130</v>
      </c>
      <c r="E408" s="111" t="s">
        <v>79</v>
      </c>
      <c r="F408" s="112">
        <v>5135514</v>
      </c>
      <c r="G408" s="113">
        <v>395000</v>
      </c>
      <c r="H408" s="111" t="s">
        <v>82</v>
      </c>
      <c r="I408" s="111" t="s">
        <v>91</v>
      </c>
      <c r="J408" s="114">
        <v>44225</v>
      </c>
    </row>
    <row r="409" spans="1:10" ht="15">
      <c r="A409" s="111" t="s">
        <v>39</v>
      </c>
      <c r="B409" s="111" t="s">
        <v>1616</v>
      </c>
      <c r="C409" s="111" t="s">
        <v>28</v>
      </c>
      <c r="D409" s="111" t="s">
        <v>50</v>
      </c>
      <c r="E409" s="111" t="s">
        <v>79</v>
      </c>
      <c r="F409" s="112">
        <v>5133189</v>
      </c>
      <c r="G409" s="113">
        <v>390000</v>
      </c>
      <c r="H409" s="111" t="s">
        <v>82</v>
      </c>
      <c r="I409" s="111" t="s">
        <v>91</v>
      </c>
      <c r="J409" s="114">
        <v>44222</v>
      </c>
    </row>
    <row r="410" spans="1:10" ht="15">
      <c r="A410" s="111" t="s">
        <v>39</v>
      </c>
      <c r="B410" s="111" t="s">
        <v>1616</v>
      </c>
      <c r="C410" s="111" t="s">
        <v>48</v>
      </c>
      <c r="D410" s="111" t="s">
        <v>49</v>
      </c>
      <c r="E410" s="111" t="s">
        <v>110</v>
      </c>
      <c r="F410" s="112">
        <v>5134654</v>
      </c>
      <c r="G410" s="113">
        <v>274500</v>
      </c>
      <c r="H410" s="111" t="s">
        <v>82</v>
      </c>
      <c r="I410" s="111" t="s">
        <v>91</v>
      </c>
      <c r="J410" s="114">
        <v>44224</v>
      </c>
    </row>
    <row r="411" spans="1:10" ht="15">
      <c r="A411" s="111" t="s">
        <v>39</v>
      </c>
      <c r="B411" s="111" t="s">
        <v>1616</v>
      </c>
      <c r="C411" s="111" t="s">
        <v>28</v>
      </c>
      <c r="D411" s="111" t="s">
        <v>137</v>
      </c>
      <c r="E411" s="111" t="s">
        <v>84</v>
      </c>
      <c r="F411" s="112">
        <v>5133184</v>
      </c>
      <c r="G411" s="113">
        <v>200000</v>
      </c>
      <c r="H411" s="111" t="s">
        <v>82</v>
      </c>
      <c r="I411" s="111" t="s">
        <v>91</v>
      </c>
      <c r="J411" s="114">
        <v>44222</v>
      </c>
    </row>
    <row r="412" spans="1:10" ht="15">
      <c r="A412" s="111" t="s">
        <v>39</v>
      </c>
      <c r="B412" s="111" t="s">
        <v>1616</v>
      </c>
      <c r="C412" s="111" t="s">
        <v>48</v>
      </c>
      <c r="D412" s="111" t="s">
        <v>49</v>
      </c>
      <c r="E412" s="111" t="s">
        <v>79</v>
      </c>
      <c r="F412" s="112">
        <v>5134667</v>
      </c>
      <c r="G412" s="113">
        <v>300000</v>
      </c>
      <c r="H412" s="111" t="s">
        <v>82</v>
      </c>
      <c r="I412" s="111" t="s">
        <v>91</v>
      </c>
      <c r="J412" s="114">
        <v>44224</v>
      </c>
    </row>
    <row r="413" spans="1:10" ht="15">
      <c r="A413" s="111" t="s">
        <v>39</v>
      </c>
      <c r="B413" s="111" t="s">
        <v>1616</v>
      </c>
      <c r="C413" s="111" t="s">
        <v>28</v>
      </c>
      <c r="D413" s="111" t="s">
        <v>137</v>
      </c>
      <c r="E413" s="111" t="s">
        <v>79</v>
      </c>
      <c r="F413" s="112">
        <v>5134621</v>
      </c>
      <c r="G413" s="113">
        <v>465000</v>
      </c>
      <c r="H413" s="111" t="s">
        <v>82</v>
      </c>
      <c r="I413" s="111" t="s">
        <v>91</v>
      </c>
      <c r="J413" s="114">
        <v>44224</v>
      </c>
    </row>
    <row r="414" spans="1:10" ht="15">
      <c r="A414" s="111" t="s">
        <v>39</v>
      </c>
      <c r="B414" s="111" t="s">
        <v>1616</v>
      </c>
      <c r="C414" s="111" t="s">
        <v>101</v>
      </c>
      <c r="D414" s="111" t="s">
        <v>131</v>
      </c>
      <c r="E414" s="111" t="s">
        <v>79</v>
      </c>
      <c r="F414" s="112">
        <v>5131358</v>
      </c>
      <c r="G414" s="113">
        <v>1650000</v>
      </c>
      <c r="H414" s="111" t="s">
        <v>82</v>
      </c>
      <c r="I414" s="111" t="s">
        <v>91</v>
      </c>
      <c r="J414" s="114">
        <v>44218</v>
      </c>
    </row>
    <row r="415" spans="1:10" ht="15">
      <c r="A415" s="111" t="s">
        <v>39</v>
      </c>
      <c r="B415" s="111" t="s">
        <v>1616</v>
      </c>
      <c r="C415" s="111" t="s">
        <v>28</v>
      </c>
      <c r="D415" s="111" t="s">
        <v>50</v>
      </c>
      <c r="E415" s="111" t="s">
        <v>79</v>
      </c>
      <c r="F415" s="112">
        <v>5131425</v>
      </c>
      <c r="G415" s="113">
        <v>428000</v>
      </c>
      <c r="H415" s="111" t="s">
        <v>82</v>
      </c>
      <c r="I415" s="111" t="s">
        <v>91</v>
      </c>
      <c r="J415" s="114">
        <v>44218</v>
      </c>
    </row>
    <row r="416" spans="1:10" ht="15">
      <c r="A416" s="111" t="s">
        <v>39</v>
      </c>
      <c r="B416" s="111" t="s">
        <v>1616</v>
      </c>
      <c r="C416" s="111" t="s">
        <v>28</v>
      </c>
      <c r="D416" s="111" t="s">
        <v>50</v>
      </c>
      <c r="E416" s="111" t="s">
        <v>79</v>
      </c>
      <c r="F416" s="112">
        <v>5133084</v>
      </c>
      <c r="G416" s="113">
        <v>505000</v>
      </c>
      <c r="H416" s="111" t="s">
        <v>82</v>
      </c>
      <c r="I416" s="111" t="s">
        <v>91</v>
      </c>
      <c r="J416" s="114">
        <v>44222</v>
      </c>
    </row>
    <row r="417" spans="1:10" ht="15">
      <c r="A417" s="111" t="s">
        <v>39</v>
      </c>
      <c r="B417" s="111" t="s">
        <v>1616</v>
      </c>
      <c r="C417" s="111" t="s">
        <v>28</v>
      </c>
      <c r="D417" s="111" t="s">
        <v>136</v>
      </c>
      <c r="E417" s="111" t="s">
        <v>79</v>
      </c>
      <c r="F417" s="112">
        <v>5131292</v>
      </c>
      <c r="G417" s="113">
        <v>525000</v>
      </c>
      <c r="H417" s="111" t="s">
        <v>82</v>
      </c>
      <c r="I417" s="111" t="s">
        <v>91</v>
      </c>
      <c r="J417" s="114">
        <v>44218</v>
      </c>
    </row>
    <row r="418" spans="1:10" ht="15">
      <c r="A418" s="111" t="s">
        <v>39</v>
      </c>
      <c r="B418" s="111" t="s">
        <v>1616</v>
      </c>
      <c r="C418" s="111" t="s">
        <v>129</v>
      </c>
      <c r="D418" s="111" t="s">
        <v>130</v>
      </c>
      <c r="E418" s="111" t="s">
        <v>86</v>
      </c>
      <c r="F418" s="112">
        <v>5134571</v>
      </c>
      <c r="G418" s="113">
        <v>173000</v>
      </c>
      <c r="H418" s="111" t="s">
        <v>82</v>
      </c>
      <c r="I418" s="111" t="s">
        <v>91</v>
      </c>
      <c r="J418" s="114">
        <v>44224</v>
      </c>
    </row>
    <row r="419" spans="1:10" ht="15">
      <c r="A419" s="111" t="s">
        <v>39</v>
      </c>
      <c r="B419" s="111" t="s">
        <v>1616</v>
      </c>
      <c r="C419" s="111" t="s">
        <v>101</v>
      </c>
      <c r="D419" s="111" t="s">
        <v>131</v>
      </c>
      <c r="E419" s="111" t="s">
        <v>86</v>
      </c>
      <c r="F419" s="112">
        <v>5131450</v>
      </c>
      <c r="G419" s="113">
        <v>625000</v>
      </c>
      <c r="H419" s="111" t="s">
        <v>82</v>
      </c>
      <c r="I419" s="111" t="s">
        <v>91</v>
      </c>
      <c r="J419" s="114">
        <v>44218</v>
      </c>
    </row>
    <row r="420" spans="1:10" ht="15">
      <c r="A420" s="111" t="s">
        <v>39</v>
      </c>
      <c r="B420" s="111" t="s">
        <v>1616</v>
      </c>
      <c r="C420" s="111" t="s">
        <v>28</v>
      </c>
      <c r="D420" s="111" t="s">
        <v>47</v>
      </c>
      <c r="E420" s="111" t="s">
        <v>79</v>
      </c>
      <c r="F420" s="112">
        <v>5134561</v>
      </c>
      <c r="G420" s="113">
        <v>2025000</v>
      </c>
      <c r="H420" s="111" t="s">
        <v>82</v>
      </c>
      <c r="I420" s="111" t="s">
        <v>91</v>
      </c>
      <c r="J420" s="114">
        <v>44224</v>
      </c>
    </row>
    <row r="421" spans="1:10" ht="15">
      <c r="A421" s="111" t="s">
        <v>39</v>
      </c>
      <c r="B421" s="111" t="s">
        <v>1616</v>
      </c>
      <c r="C421" s="111" t="s">
        <v>48</v>
      </c>
      <c r="D421" s="111" t="s">
        <v>49</v>
      </c>
      <c r="E421" s="111" t="s">
        <v>79</v>
      </c>
      <c r="F421" s="112">
        <v>5134545</v>
      </c>
      <c r="G421" s="113">
        <v>325000</v>
      </c>
      <c r="H421" s="111" t="s">
        <v>82</v>
      </c>
      <c r="I421" s="111" t="s">
        <v>91</v>
      </c>
      <c r="J421" s="114">
        <v>44224</v>
      </c>
    </row>
    <row r="422" spans="1:10" ht="15">
      <c r="A422" s="111" t="s">
        <v>39</v>
      </c>
      <c r="B422" s="111" t="s">
        <v>1616</v>
      </c>
      <c r="C422" s="111" t="s">
        <v>48</v>
      </c>
      <c r="D422" s="111" t="s">
        <v>49</v>
      </c>
      <c r="E422" s="111" t="s">
        <v>84</v>
      </c>
      <c r="F422" s="112">
        <v>5135546</v>
      </c>
      <c r="G422" s="113">
        <v>655000</v>
      </c>
      <c r="H422" s="111" t="s">
        <v>82</v>
      </c>
      <c r="I422" s="111" t="s">
        <v>91</v>
      </c>
      <c r="J422" s="114">
        <v>44225</v>
      </c>
    </row>
    <row r="423" spans="1:10" ht="15">
      <c r="A423" s="111" t="s">
        <v>39</v>
      </c>
      <c r="B423" s="111" t="s">
        <v>1616</v>
      </c>
      <c r="C423" s="111" t="s">
        <v>28</v>
      </c>
      <c r="D423" s="111" t="s">
        <v>50</v>
      </c>
      <c r="E423" s="111" t="s">
        <v>79</v>
      </c>
      <c r="F423" s="112">
        <v>5135553</v>
      </c>
      <c r="G423" s="113">
        <v>224400</v>
      </c>
      <c r="H423" s="111" t="s">
        <v>82</v>
      </c>
      <c r="I423" s="111" t="s">
        <v>91</v>
      </c>
      <c r="J423" s="114">
        <v>44225</v>
      </c>
    </row>
    <row r="424" spans="1:10" ht="15">
      <c r="A424" s="111" t="s">
        <v>150</v>
      </c>
      <c r="B424" s="111" t="s">
        <v>1617</v>
      </c>
      <c r="C424" s="111" t="s">
        <v>151</v>
      </c>
      <c r="D424" s="111" t="s">
        <v>152</v>
      </c>
      <c r="E424" s="111" t="s">
        <v>79</v>
      </c>
      <c r="F424" s="112">
        <v>5129835</v>
      </c>
      <c r="G424" s="113">
        <v>310000</v>
      </c>
      <c r="H424" s="111" t="s">
        <v>82</v>
      </c>
      <c r="I424" s="111" t="s">
        <v>91</v>
      </c>
      <c r="J424" s="114">
        <v>44215</v>
      </c>
    </row>
    <row r="425" spans="1:10" ht="15">
      <c r="A425" s="111" t="s">
        <v>150</v>
      </c>
      <c r="B425" s="111" t="s">
        <v>1617</v>
      </c>
      <c r="C425" s="111" t="s">
        <v>151</v>
      </c>
      <c r="D425" s="111" t="s">
        <v>152</v>
      </c>
      <c r="E425" s="111" t="s">
        <v>79</v>
      </c>
      <c r="F425" s="112">
        <v>5128170</v>
      </c>
      <c r="G425" s="113">
        <v>441000</v>
      </c>
      <c r="H425" s="111" t="s">
        <v>82</v>
      </c>
      <c r="I425" s="111" t="s">
        <v>91</v>
      </c>
      <c r="J425" s="114">
        <v>44209</v>
      </c>
    </row>
    <row r="426" spans="1:10" ht="15">
      <c r="A426" s="111" t="s">
        <v>150</v>
      </c>
      <c r="B426" s="111" t="s">
        <v>1617</v>
      </c>
      <c r="C426" s="111" t="s">
        <v>151</v>
      </c>
      <c r="D426" s="111" t="s">
        <v>152</v>
      </c>
      <c r="E426" s="111" t="s">
        <v>79</v>
      </c>
      <c r="F426" s="112">
        <v>5129243</v>
      </c>
      <c r="G426" s="113">
        <v>235000</v>
      </c>
      <c r="H426" s="111" t="s">
        <v>82</v>
      </c>
      <c r="I426" s="111" t="s">
        <v>91</v>
      </c>
      <c r="J426" s="114">
        <v>44211</v>
      </c>
    </row>
    <row r="427" spans="1:10" ht="15">
      <c r="A427" s="111" t="s">
        <v>150</v>
      </c>
      <c r="B427" s="111" t="s">
        <v>1617</v>
      </c>
      <c r="C427" s="111" t="s">
        <v>151</v>
      </c>
      <c r="D427" s="111" t="s">
        <v>152</v>
      </c>
      <c r="E427" s="111" t="s">
        <v>105</v>
      </c>
      <c r="F427" s="112">
        <v>5128161</v>
      </c>
      <c r="G427" s="113">
        <v>630000</v>
      </c>
      <c r="H427" s="111" t="s">
        <v>82</v>
      </c>
      <c r="I427" s="111" t="s">
        <v>91</v>
      </c>
      <c r="J427" s="114">
        <v>44209</v>
      </c>
    </row>
    <row r="428" spans="1:10" ht="15">
      <c r="A428" s="111" t="s">
        <v>150</v>
      </c>
      <c r="B428" s="111" t="s">
        <v>1617</v>
      </c>
      <c r="C428" s="111" t="s">
        <v>151</v>
      </c>
      <c r="D428" s="111" t="s">
        <v>152</v>
      </c>
      <c r="E428" s="111" t="s">
        <v>79</v>
      </c>
      <c r="F428" s="112">
        <v>5125943</v>
      </c>
      <c r="G428" s="113">
        <v>625000</v>
      </c>
      <c r="H428" s="111" t="s">
        <v>82</v>
      </c>
      <c r="I428" s="111" t="s">
        <v>91</v>
      </c>
      <c r="J428" s="114">
        <v>44203</v>
      </c>
    </row>
    <row r="429" spans="1:10" ht="15">
      <c r="A429" s="111" t="s">
        <v>150</v>
      </c>
      <c r="B429" s="111" t="s">
        <v>1617</v>
      </c>
      <c r="C429" s="111" t="s">
        <v>151</v>
      </c>
      <c r="D429" s="111" t="s">
        <v>152</v>
      </c>
      <c r="E429" s="111" t="s">
        <v>79</v>
      </c>
      <c r="F429" s="112">
        <v>5128183</v>
      </c>
      <c r="G429" s="113">
        <v>316000</v>
      </c>
      <c r="H429" s="111" t="s">
        <v>82</v>
      </c>
      <c r="I429" s="111" t="s">
        <v>91</v>
      </c>
      <c r="J429" s="114">
        <v>44209</v>
      </c>
    </row>
    <row r="430" spans="1:10" ht="15">
      <c r="A430" s="111" t="s">
        <v>150</v>
      </c>
      <c r="B430" s="111" t="s">
        <v>1617</v>
      </c>
      <c r="C430" s="111" t="s">
        <v>151</v>
      </c>
      <c r="D430" s="111" t="s">
        <v>152</v>
      </c>
      <c r="E430" s="111" t="s">
        <v>79</v>
      </c>
      <c r="F430" s="112">
        <v>5126541</v>
      </c>
      <c r="G430" s="113">
        <v>537000</v>
      </c>
      <c r="H430" s="111" t="s">
        <v>82</v>
      </c>
      <c r="I430" s="111" t="s">
        <v>91</v>
      </c>
      <c r="J430" s="114">
        <v>44204</v>
      </c>
    </row>
    <row r="431" spans="1:10" ht="15">
      <c r="A431" s="111" t="s">
        <v>153</v>
      </c>
      <c r="B431" s="111" t="s">
        <v>1618</v>
      </c>
      <c r="C431" s="111" t="s">
        <v>154</v>
      </c>
      <c r="D431" s="111" t="s">
        <v>100</v>
      </c>
      <c r="E431" s="111" t="s">
        <v>79</v>
      </c>
      <c r="F431" s="112">
        <v>5128947</v>
      </c>
      <c r="G431" s="113">
        <v>435000</v>
      </c>
      <c r="H431" s="111" t="s">
        <v>82</v>
      </c>
      <c r="I431" s="111" t="s">
        <v>91</v>
      </c>
      <c r="J431" s="114">
        <v>44211</v>
      </c>
    </row>
    <row r="432" spans="1:10" ht="15">
      <c r="A432" s="111" t="s">
        <v>153</v>
      </c>
      <c r="B432" s="111" t="s">
        <v>1618</v>
      </c>
      <c r="C432" s="111" t="s">
        <v>154</v>
      </c>
      <c r="D432" s="111" t="s">
        <v>100</v>
      </c>
      <c r="E432" s="111" t="s">
        <v>79</v>
      </c>
      <c r="F432" s="112">
        <v>5132149</v>
      </c>
      <c r="G432" s="113">
        <v>357000</v>
      </c>
      <c r="H432" s="111" t="s">
        <v>82</v>
      </c>
      <c r="I432" s="111" t="s">
        <v>91</v>
      </c>
      <c r="J432" s="114">
        <v>44221</v>
      </c>
    </row>
    <row r="433" spans="1:10" ht="15">
      <c r="A433" s="111" t="s">
        <v>153</v>
      </c>
      <c r="B433" s="111" t="s">
        <v>1618</v>
      </c>
      <c r="C433" s="111" t="s">
        <v>154</v>
      </c>
      <c r="D433" s="111" t="s">
        <v>50</v>
      </c>
      <c r="E433" s="111" t="s">
        <v>79</v>
      </c>
      <c r="F433" s="112">
        <v>5134568</v>
      </c>
      <c r="G433" s="113">
        <v>290000</v>
      </c>
      <c r="H433" s="111" t="s">
        <v>82</v>
      </c>
      <c r="I433" s="111" t="s">
        <v>91</v>
      </c>
      <c r="J433" s="114">
        <v>44224</v>
      </c>
    </row>
    <row r="434" spans="1:10" ht="15">
      <c r="A434" s="111" t="s">
        <v>153</v>
      </c>
      <c r="B434" s="111" t="s">
        <v>1618</v>
      </c>
      <c r="C434" s="111" t="s">
        <v>154</v>
      </c>
      <c r="D434" s="111" t="s">
        <v>100</v>
      </c>
      <c r="E434" s="111" t="s">
        <v>108</v>
      </c>
      <c r="F434" s="112">
        <v>5132182</v>
      </c>
      <c r="G434" s="113">
        <v>200000</v>
      </c>
      <c r="H434" s="111" t="s">
        <v>82</v>
      </c>
      <c r="I434" s="111" t="s">
        <v>91</v>
      </c>
      <c r="J434" s="114">
        <v>44221</v>
      </c>
    </row>
    <row r="435" spans="1:10" ht="15">
      <c r="A435" s="111" t="s">
        <v>153</v>
      </c>
      <c r="B435" s="111" t="s">
        <v>1618</v>
      </c>
      <c r="C435" s="111" t="s">
        <v>154</v>
      </c>
      <c r="D435" s="111" t="s">
        <v>100</v>
      </c>
      <c r="E435" s="111" t="s">
        <v>79</v>
      </c>
      <c r="F435" s="112">
        <v>5128605</v>
      </c>
      <c r="G435" s="113">
        <v>425000</v>
      </c>
      <c r="H435" s="111" t="s">
        <v>82</v>
      </c>
      <c r="I435" s="111" t="s">
        <v>91</v>
      </c>
      <c r="J435" s="114">
        <v>44210</v>
      </c>
    </row>
    <row r="436" spans="1:10" ht="15">
      <c r="A436" s="111" t="s">
        <v>153</v>
      </c>
      <c r="B436" s="111" t="s">
        <v>1618</v>
      </c>
      <c r="C436" s="111" t="s">
        <v>154</v>
      </c>
      <c r="D436" s="111" t="s">
        <v>100</v>
      </c>
      <c r="E436" s="111" t="s">
        <v>79</v>
      </c>
      <c r="F436" s="112">
        <v>5134115</v>
      </c>
      <c r="G436" s="113">
        <v>450000</v>
      </c>
      <c r="H436" s="111" t="s">
        <v>82</v>
      </c>
      <c r="I436" s="111" t="s">
        <v>91</v>
      </c>
      <c r="J436" s="114">
        <v>44223</v>
      </c>
    </row>
    <row r="437" spans="1:10" ht="15">
      <c r="A437" s="111" t="s">
        <v>153</v>
      </c>
      <c r="B437" s="111" t="s">
        <v>1618</v>
      </c>
      <c r="C437" s="111" t="s">
        <v>154</v>
      </c>
      <c r="D437" s="111" t="s">
        <v>100</v>
      </c>
      <c r="E437" s="111" t="s">
        <v>86</v>
      </c>
      <c r="F437" s="112">
        <v>5128908</v>
      </c>
      <c r="G437" s="113">
        <v>165000</v>
      </c>
      <c r="H437" s="111" t="s">
        <v>82</v>
      </c>
      <c r="I437" s="111" t="s">
        <v>91</v>
      </c>
      <c r="J437" s="114">
        <v>44211</v>
      </c>
    </row>
    <row r="438" spans="1:10" ht="15">
      <c r="A438" s="111" t="s">
        <v>153</v>
      </c>
      <c r="B438" s="111" t="s">
        <v>1618</v>
      </c>
      <c r="C438" s="111" t="s">
        <v>154</v>
      </c>
      <c r="D438" s="111" t="s">
        <v>100</v>
      </c>
      <c r="E438" s="111" t="s">
        <v>108</v>
      </c>
      <c r="F438" s="112">
        <v>5134926</v>
      </c>
      <c r="G438" s="113">
        <v>210000</v>
      </c>
      <c r="H438" s="111" t="s">
        <v>82</v>
      </c>
      <c r="I438" s="111" t="s">
        <v>91</v>
      </c>
      <c r="J438" s="114">
        <v>44225</v>
      </c>
    </row>
    <row r="439" spans="1:10" ht="15">
      <c r="A439" s="111" t="s">
        <v>153</v>
      </c>
      <c r="B439" s="111" t="s">
        <v>1618</v>
      </c>
      <c r="C439" s="111" t="s">
        <v>154</v>
      </c>
      <c r="D439" s="111" t="s">
        <v>100</v>
      </c>
      <c r="E439" s="111" t="s">
        <v>79</v>
      </c>
      <c r="F439" s="112">
        <v>5126438</v>
      </c>
      <c r="G439" s="113">
        <v>360000</v>
      </c>
      <c r="H439" s="111" t="s">
        <v>82</v>
      </c>
      <c r="I439" s="111" t="s">
        <v>91</v>
      </c>
      <c r="J439" s="114">
        <v>44204</v>
      </c>
    </row>
    <row r="440" spans="1:10" ht="15">
      <c r="A440" s="111" t="s">
        <v>153</v>
      </c>
      <c r="B440" s="111" t="s">
        <v>1618</v>
      </c>
      <c r="C440" s="111" t="s">
        <v>154</v>
      </c>
      <c r="D440" s="111" t="s">
        <v>100</v>
      </c>
      <c r="E440" s="111" t="s">
        <v>86</v>
      </c>
      <c r="F440" s="112">
        <v>5128437</v>
      </c>
      <c r="G440" s="113">
        <v>177000</v>
      </c>
      <c r="H440" s="111" t="s">
        <v>82</v>
      </c>
      <c r="I440" s="111" t="s">
        <v>91</v>
      </c>
      <c r="J440" s="114">
        <v>44210</v>
      </c>
    </row>
    <row r="441" spans="1:10" ht="15">
      <c r="A441" s="111" t="s">
        <v>153</v>
      </c>
      <c r="B441" s="111" t="s">
        <v>1618</v>
      </c>
      <c r="C441" s="111" t="s">
        <v>156</v>
      </c>
      <c r="D441" s="111" t="s">
        <v>100</v>
      </c>
      <c r="E441" s="111" t="s">
        <v>79</v>
      </c>
      <c r="F441" s="112">
        <v>5127735</v>
      </c>
      <c r="G441" s="113">
        <v>259000</v>
      </c>
      <c r="H441" s="111" t="s">
        <v>82</v>
      </c>
      <c r="I441" s="111" t="s">
        <v>91</v>
      </c>
      <c r="J441" s="114">
        <v>44208</v>
      </c>
    </row>
    <row r="442" spans="1:10" ht="15">
      <c r="A442" s="111" t="s">
        <v>153</v>
      </c>
      <c r="B442" s="111" t="s">
        <v>1618</v>
      </c>
      <c r="C442" s="111" t="s">
        <v>154</v>
      </c>
      <c r="D442" s="111" t="s">
        <v>100</v>
      </c>
      <c r="E442" s="111" t="s">
        <v>79</v>
      </c>
      <c r="F442" s="112">
        <v>5128974</v>
      </c>
      <c r="G442" s="113">
        <v>405000</v>
      </c>
      <c r="H442" s="111" t="s">
        <v>82</v>
      </c>
      <c r="I442" s="111" t="s">
        <v>91</v>
      </c>
      <c r="J442" s="114">
        <v>44211</v>
      </c>
    </row>
    <row r="443" spans="1:10" ht="15">
      <c r="A443" s="111" t="s">
        <v>153</v>
      </c>
      <c r="B443" s="111" t="s">
        <v>1618</v>
      </c>
      <c r="C443" s="111" t="s">
        <v>154</v>
      </c>
      <c r="D443" s="111" t="s">
        <v>100</v>
      </c>
      <c r="E443" s="111" t="s">
        <v>79</v>
      </c>
      <c r="F443" s="112">
        <v>5134981</v>
      </c>
      <c r="G443" s="113">
        <v>281374</v>
      </c>
      <c r="H443" s="111" t="s">
        <v>82</v>
      </c>
      <c r="I443" s="111" t="s">
        <v>91</v>
      </c>
      <c r="J443" s="114">
        <v>44225</v>
      </c>
    </row>
    <row r="444" spans="1:10" ht="15">
      <c r="A444" s="111" t="s">
        <v>153</v>
      </c>
      <c r="B444" s="111" t="s">
        <v>1618</v>
      </c>
      <c r="C444" s="111" t="s">
        <v>154</v>
      </c>
      <c r="D444" s="111" t="s">
        <v>100</v>
      </c>
      <c r="E444" s="111" t="s">
        <v>108</v>
      </c>
      <c r="F444" s="112">
        <v>5135148</v>
      </c>
      <c r="G444" s="113">
        <v>103000</v>
      </c>
      <c r="H444" s="111" t="s">
        <v>82</v>
      </c>
      <c r="I444" s="111" t="s">
        <v>91</v>
      </c>
      <c r="J444" s="114">
        <v>44225</v>
      </c>
    </row>
    <row r="445" spans="1:10" ht="15">
      <c r="A445" s="111" t="s">
        <v>153</v>
      </c>
      <c r="B445" s="111" t="s">
        <v>1618</v>
      </c>
      <c r="C445" s="111" t="s">
        <v>154</v>
      </c>
      <c r="D445" s="111" t="s">
        <v>100</v>
      </c>
      <c r="E445" s="111" t="s">
        <v>79</v>
      </c>
      <c r="F445" s="112">
        <v>5135273</v>
      </c>
      <c r="G445" s="113">
        <v>360000</v>
      </c>
      <c r="H445" s="111" t="s">
        <v>82</v>
      </c>
      <c r="I445" s="111" t="s">
        <v>91</v>
      </c>
      <c r="J445" s="114">
        <v>44225</v>
      </c>
    </row>
    <row r="446" spans="1:10" ht="15">
      <c r="A446" s="111" t="s">
        <v>153</v>
      </c>
      <c r="B446" s="111" t="s">
        <v>1618</v>
      </c>
      <c r="C446" s="111" t="s">
        <v>154</v>
      </c>
      <c r="D446" s="111" t="s">
        <v>100</v>
      </c>
      <c r="E446" s="111" t="s">
        <v>79</v>
      </c>
      <c r="F446" s="112">
        <v>5128856</v>
      </c>
      <c r="G446" s="113">
        <v>363000</v>
      </c>
      <c r="H446" s="111" t="s">
        <v>82</v>
      </c>
      <c r="I446" s="111" t="s">
        <v>91</v>
      </c>
      <c r="J446" s="114">
        <v>44211</v>
      </c>
    </row>
    <row r="447" spans="1:10" ht="15">
      <c r="A447" s="111" t="s">
        <v>153</v>
      </c>
      <c r="B447" s="111" t="s">
        <v>1618</v>
      </c>
      <c r="C447" s="111" t="s">
        <v>156</v>
      </c>
      <c r="D447" s="111" t="s">
        <v>100</v>
      </c>
      <c r="E447" s="111" t="s">
        <v>86</v>
      </c>
      <c r="F447" s="112">
        <v>5129056</v>
      </c>
      <c r="G447" s="113">
        <v>454000</v>
      </c>
      <c r="H447" s="111" t="s">
        <v>82</v>
      </c>
      <c r="I447" s="111" t="s">
        <v>91</v>
      </c>
      <c r="J447" s="114">
        <v>44211</v>
      </c>
    </row>
    <row r="448" spans="1:10" ht="15">
      <c r="A448" s="111" t="s">
        <v>153</v>
      </c>
      <c r="B448" s="111" t="s">
        <v>1618</v>
      </c>
      <c r="C448" s="111" t="s">
        <v>154</v>
      </c>
      <c r="D448" s="111" t="s">
        <v>100</v>
      </c>
      <c r="E448" s="111" t="s">
        <v>86</v>
      </c>
      <c r="F448" s="112">
        <v>5132209</v>
      </c>
      <c r="G448" s="113">
        <v>370000</v>
      </c>
      <c r="H448" s="111" t="s">
        <v>82</v>
      </c>
      <c r="I448" s="111" t="s">
        <v>91</v>
      </c>
      <c r="J448" s="114">
        <v>44221</v>
      </c>
    </row>
    <row r="449" spans="1:10" ht="15">
      <c r="A449" s="111" t="s">
        <v>153</v>
      </c>
      <c r="B449" s="111" t="s">
        <v>1618</v>
      </c>
      <c r="C449" s="111" t="s">
        <v>156</v>
      </c>
      <c r="D449" s="111" t="s">
        <v>100</v>
      </c>
      <c r="E449" s="111" t="s">
        <v>79</v>
      </c>
      <c r="F449" s="112">
        <v>5128109</v>
      </c>
      <c r="G449" s="113">
        <v>420000</v>
      </c>
      <c r="H449" s="111" t="s">
        <v>82</v>
      </c>
      <c r="I449" s="111" t="s">
        <v>91</v>
      </c>
      <c r="J449" s="114">
        <v>44209</v>
      </c>
    </row>
    <row r="450" spans="1:10" ht="15">
      <c r="A450" s="111" t="s">
        <v>153</v>
      </c>
      <c r="B450" s="111" t="s">
        <v>1618</v>
      </c>
      <c r="C450" s="111" t="s">
        <v>154</v>
      </c>
      <c r="D450" s="111" t="s">
        <v>100</v>
      </c>
      <c r="E450" s="111" t="s">
        <v>79</v>
      </c>
      <c r="F450" s="112">
        <v>5128457</v>
      </c>
      <c r="G450" s="113">
        <v>275000</v>
      </c>
      <c r="H450" s="111" t="s">
        <v>82</v>
      </c>
      <c r="I450" s="111" t="s">
        <v>91</v>
      </c>
      <c r="J450" s="114">
        <v>44210</v>
      </c>
    </row>
    <row r="451" spans="1:10" ht="15">
      <c r="A451" s="111" t="s">
        <v>153</v>
      </c>
      <c r="B451" s="111" t="s">
        <v>1618</v>
      </c>
      <c r="C451" s="111" t="s">
        <v>156</v>
      </c>
      <c r="D451" s="111" t="s">
        <v>100</v>
      </c>
      <c r="E451" s="111" t="s">
        <v>86</v>
      </c>
      <c r="F451" s="112">
        <v>5129557</v>
      </c>
      <c r="G451" s="113">
        <v>412250</v>
      </c>
      <c r="H451" s="111" t="s">
        <v>82</v>
      </c>
      <c r="I451" s="111" t="s">
        <v>91</v>
      </c>
      <c r="J451" s="114">
        <v>44215</v>
      </c>
    </row>
    <row r="452" spans="1:10" ht="15">
      <c r="A452" s="111" t="s">
        <v>153</v>
      </c>
      <c r="B452" s="111" t="s">
        <v>1618</v>
      </c>
      <c r="C452" s="111" t="s">
        <v>154</v>
      </c>
      <c r="D452" s="111" t="s">
        <v>100</v>
      </c>
      <c r="E452" s="111" t="s">
        <v>86</v>
      </c>
      <c r="F452" s="112">
        <v>5132292</v>
      </c>
      <c r="G452" s="113">
        <v>200000</v>
      </c>
      <c r="H452" s="111" t="s">
        <v>82</v>
      </c>
      <c r="I452" s="111" t="s">
        <v>91</v>
      </c>
      <c r="J452" s="114">
        <v>44222</v>
      </c>
    </row>
    <row r="453" spans="1:10" ht="15">
      <c r="A453" s="111" t="s">
        <v>153</v>
      </c>
      <c r="B453" s="111" t="s">
        <v>1618</v>
      </c>
      <c r="C453" s="111" t="s">
        <v>154</v>
      </c>
      <c r="D453" s="111" t="s">
        <v>100</v>
      </c>
      <c r="E453" s="111" t="s">
        <v>79</v>
      </c>
      <c r="F453" s="112">
        <v>5135203</v>
      </c>
      <c r="G453" s="113">
        <v>490000</v>
      </c>
      <c r="H453" s="111" t="s">
        <v>82</v>
      </c>
      <c r="I453" s="111" t="s">
        <v>91</v>
      </c>
      <c r="J453" s="114">
        <v>44225</v>
      </c>
    </row>
    <row r="454" spans="1:10" ht="15">
      <c r="A454" s="111" t="s">
        <v>153</v>
      </c>
      <c r="B454" s="111" t="s">
        <v>1618</v>
      </c>
      <c r="C454" s="111" t="s">
        <v>154</v>
      </c>
      <c r="D454" s="111" t="s">
        <v>100</v>
      </c>
      <c r="E454" s="111" t="s">
        <v>79</v>
      </c>
      <c r="F454" s="112">
        <v>5135501</v>
      </c>
      <c r="G454" s="113">
        <v>676500</v>
      </c>
      <c r="H454" s="111" t="s">
        <v>82</v>
      </c>
      <c r="I454" s="111" t="s">
        <v>91</v>
      </c>
      <c r="J454" s="114">
        <v>44225</v>
      </c>
    </row>
    <row r="455" spans="1:10" ht="15">
      <c r="A455" s="111" t="s">
        <v>153</v>
      </c>
      <c r="B455" s="111" t="s">
        <v>1618</v>
      </c>
      <c r="C455" s="111" t="s">
        <v>156</v>
      </c>
      <c r="D455" s="111" t="s">
        <v>100</v>
      </c>
      <c r="E455" s="111" t="s">
        <v>79</v>
      </c>
      <c r="F455" s="112">
        <v>5129299</v>
      </c>
      <c r="G455" s="113">
        <v>340000</v>
      </c>
      <c r="H455" s="111" t="s">
        <v>82</v>
      </c>
      <c r="I455" s="111" t="s">
        <v>91</v>
      </c>
      <c r="J455" s="114">
        <v>44211</v>
      </c>
    </row>
    <row r="456" spans="1:10" ht="15">
      <c r="A456" s="111" t="s">
        <v>153</v>
      </c>
      <c r="B456" s="111" t="s">
        <v>1618</v>
      </c>
      <c r="C456" s="111" t="s">
        <v>156</v>
      </c>
      <c r="D456" s="111" t="s">
        <v>100</v>
      </c>
      <c r="E456" s="111" t="s">
        <v>79</v>
      </c>
      <c r="F456" s="112">
        <v>5135381</v>
      </c>
      <c r="G456" s="113">
        <v>287000</v>
      </c>
      <c r="H456" s="111" t="s">
        <v>82</v>
      </c>
      <c r="I456" s="111" t="s">
        <v>91</v>
      </c>
      <c r="J456" s="114">
        <v>44225</v>
      </c>
    </row>
    <row r="457" spans="1:10" ht="15">
      <c r="A457" s="111" t="s">
        <v>153</v>
      </c>
      <c r="B457" s="111" t="s">
        <v>1618</v>
      </c>
      <c r="C457" s="111" t="s">
        <v>154</v>
      </c>
      <c r="D457" s="111" t="s">
        <v>100</v>
      </c>
      <c r="E457" s="111" t="s">
        <v>79</v>
      </c>
      <c r="F457" s="112">
        <v>5125513</v>
      </c>
      <c r="G457" s="113">
        <v>255000</v>
      </c>
      <c r="H457" s="111" t="s">
        <v>82</v>
      </c>
      <c r="I457" s="111" t="s">
        <v>91</v>
      </c>
      <c r="J457" s="114">
        <v>44202</v>
      </c>
    </row>
    <row r="458" spans="1:10" ht="15">
      <c r="A458" s="111" t="s">
        <v>153</v>
      </c>
      <c r="B458" s="111" t="s">
        <v>1618</v>
      </c>
      <c r="C458" s="111" t="s">
        <v>154</v>
      </c>
      <c r="D458" s="111" t="s">
        <v>100</v>
      </c>
      <c r="E458" s="111" t="s">
        <v>79</v>
      </c>
      <c r="F458" s="112">
        <v>5129527</v>
      </c>
      <c r="G458" s="113">
        <v>535000</v>
      </c>
      <c r="H458" s="111" t="s">
        <v>82</v>
      </c>
      <c r="I458" s="111" t="s">
        <v>91</v>
      </c>
      <c r="J458" s="114">
        <v>44215</v>
      </c>
    </row>
    <row r="459" spans="1:10" ht="15">
      <c r="A459" s="111" t="s">
        <v>153</v>
      </c>
      <c r="B459" s="111" t="s">
        <v>1618</v>
      </c>
      <c r="C459" s="111" t="s">
        <v>156</v>
      </c>
      <c r="D459" s="111" t="s">
        <v>100</v>
      </c>
      <c r="E459" s="111" t="s">
        <v>79</v>
      </c>
      <c r="F459" s="112">
        <v>5135452</v>
      </c>
      <c r="G459" s="113">
        <v>359000</v>
      </c>
      <c r="H459" s="111" t="s">
        <v>82</v>
      </c>
      <c r="I459" s="111" t="s">
        <v>91</v>
      </c>
      <c r="J459" s="114">
        <v>44225</v>
      </c>
    </row>
    <row r="460" spans="1:10" ht="15">
      <c r="A460" s="111" t="s">
        <v>153</v>
      </c>
      <c r="B460" s="111" t="s">
        <v>1618</v>
      </c>
      <c r="C460" s="111" t="s">
        <v>154</v>
      </c>
      <c r="D460" s="111" t="s">
        <v>100</v>
      </c>
      <c r="E460" s="111" t="s">
        <v>84</v>
      </c>
      <c r="F460" s="112">
        <v>5129729</v>
      </c>
      <c r="G460" s="113">
        <v>360500</v>
      </c>
      <c r="H460" s="111" t="s">
        <v>82</v>
      </c>
      <c r="I460" s="111" t="s">
        <v>91</v>
      </c>
      <c r="J460" s="114">
        <v>44215</v>
      </c>
    </row>
    <row r="461" spans="1:10" ht="15">
      <c r="A461" s="111" t="s">
        <v>153</v>
      </c>
      <c r="B461" s="111" t="s">
        <v>1618</v>
      </c>
      <c r="C461" s="111" t="s">
        <v>154</v>
      </c>
      <c r="D461" s="111" t="s">
        <v>100</v>
      </c>
      <c r="E461" s="111" t="s">
        <v>79</v>
      </c>
      <c r="F461" s="112">
        <v>5135475</v>
      </c>
      <c r="G461" s="113">
        <v>440000</v>
      </c>
      <c r="H461" s="111" t="s">
        <v>82</v>
      </c>
      <c r="I461" s="111" t="s">
        <v>91</v>
      </c>
      <c r="J461" s="114">
        <v>44225</v>
      </c>
    </row>
    <row r="462" spans="1:10" ht="15">
      <c r="A462" s="111" t="s">
        <v>153</v>
      </c>
      <c r="B462" s="111" t="s">
        <v>1618</v>
      </c>
      <c r="C462" s="111" t="s">
        <v>154</v>
      </c>
      <c r="D462" s="111" t="s">
        <v>100</v>
      </c>
      <c r="E462" s="111" t="s">
        <v>79</v>
      </c>
      <c r="F462" s="112">
        <v>5135480</v>
      </c>
      <c r="G462" s="113">
        <v>552500</v>
      </c>
      <c r="H462" s="111" t="s">
        <v>82</v>
      </c>
      <c r="I462" s="111" t="s">
        <v>91</v>
      </c>
      <c r="J462" s="114">
        <v>44225</v>
      </c>
    </row>
    <row r="463" spans="1:10" ht="15">
      <c r="A463" s="111" t="s">
        <v>153</v>
      </c>
      <c r="B463" s="111" t="s">
        <v>1618</v>
      </c>
      <c r="C463" s="111" t="s">
        <v>154</v>
      </c>
      <c r="D463" s="111" t="s">
        <v>100</v>
      </c>
      <c r="E463" s="111" t="s">
        <v>108</v>
      </c>
      <c r="F463" s="112">
        <v>5135349</v>
      </c>
      <c r="G463" s="113">
        <v>95000</v>
      </c>
      <c r="H463" s="111" t="s">
        <v>82</v>
      </c>
      <c r="I463" s="111" t="s">
        <v>91</v>
      </c>
      <c r="J463" s="114">
        <v>44225</v>
      </c>
    </row>
    <row r="464" spans="1:10" ht="15">
      <c r="A464" s="111" t="s">
        <v>153</v>
      </c>
      <c r="B464" s="111" t="s">
        <v>1618</v>
      </c>
      <c r="C464" s="111" t="s">
        <v>154</v>
      </c>
      <c r="D464" s="111" t="s">
        <v>100</v>
      </c>
      <c r="E464" s="111" t="s">
        <v>79</v>
      </c>
      <c r="F464" s="112">
        <v>5131440</v>
      </c>
      <c r="G464" s="113">
        <v>458000</v>
      </c>
      <c r="H464" s="111" t="s">
        <v>82</v>
      </c>
      <c r="I464" s="111" t="s">
        <v>91</v>
      </c>
      <c r="J464" s="114">
        <v>44218</v>
      </c>
    </row>
    <row r="465" spans="1:10" ht="15">
      <c r="A465" s="111" t="s">
        <v>153</v>
      </c>
      <c r="B465" s="111" t="s">
        <v>1618</v>
      </c>
      <c r="C465" s="111" t="s">
        <v>154</v>
      </c>
      <c r="D465" s="111" t="s">
        <v>100</v>
      </c>
      <c r="E465" s="111" t="s">
        <v>86</v>
      </c>
      <c r="F465" s="112">
        <v>5131445</v>
      </c>
      <c r="G465" s="113">
        <v>190000</v>
      </c>
      <c r="H465" s="111" t="s">
        <v>82</v>
      </c>
      <c r="I465" s="111" t="s">
        <v>91</v>
      </c>
      <c r="J465" s="114">
        <v>44218</v>
      </c>
    </row>
    <row r="466" spans="1:10" ht="15">
      <c r="A466" s="111" t="s">
        <v>153</v>
      </c>
      <c r="B466" s="111" t="s">
        <v>1618</v>
      </c>
      <c r="C466" s="111" t="s">
        <v>156</v>
      </c>
      <c r="D466" s="111" t="s">
        <v>100</v>
      </c>
      <c r="E466" s="111" t="s">
        <v>79</v>
      </c>
      <c r="F466" s="112">
        <v>5129892</v>
      </c>
      <c r="G466" s="113">
        <v>985000</v>
      </c>
      <c r="H466" s="111" t="s">
        <v>82</v>
      </c>
      <c r="I466" s="111" t="s">
        <v>91</v>
      </c>
      <c r="J466" s="114">
        <v>44215</v>
      </c>
    </row>
    <row r="467" spans="1:10" ht="15">
      <c r="A467" s="111" t="s">
        <v>153</v>
      </c>
      <c r="B467" s="111" t="s">
        <v>1618</v>
      </c>
      <c r="C467" s="111" t="s">
        <v>154</v>
      </c>
      <c r="D467" s="111" t="s">
        <v>100</v>
      </c>
      <c r="E467" s="111" t="s">
        <v>79</v>
      </c>
      <c r="F467" s="112">
        <v>5124688</v>
      </c>
      <c r="G467" s="113">
        <v>341000</v>
      </c>
      <c r="H467" s="111" t="s">
        <v>82</v>
      </c>
      <c r="I467" s="111" t="s">
        <v>91</v>
      </c>
      <c r="J467" s="114">
        <v>44201</v>
      </c>
    </row>
    <row r="468" spans="1:10" ht="15">
      <c r="A468" s="111" t="s">
        <v>153</v>
      </c>
      <c r="B468" s="111" t="s">
        <v>1618</v>
      </c>
      <c r="C468" s="111" t="s">
        <v>156</v>
      </c>
      <c r="D468" s="111" t="s">
        <v>100</v>
      </c>
      <c r="E468" s="111" t="s">
        <v>110</v>
      </c>
      <c r="F468" s="112">
        <v>5135593</v>
      </c>
      <c r="G468" s="113">
        <v>297000</v>
      </c>
      <c r="H468" s="111" t="s">
        <v>82</v>
      </c>
      <c r="I468" s="111" t="s">
        <v>91</v>
      </c>
      <c r="J468" s="114">
        <v>44225</v>
      </c>
    </row>
    <row r="469" spans="1:10" ht="15">
      <c r="A469" s="111" t="s">
        <v>153</v>
      </c>
      <c r="B469" s="111" t="s">
        <v>1618</v>
      </c>
      <c r="C469" s="111" t="s">
        <v>154</v>
      </c>
      <c r="D469" s="111" t="s">
        <v>100</v>
      </c>
      <c r="E469" s="111" t="s">
        <v>79</v>
      </c>
      <c r="F469" s="112">
        <v>5130308</v>
      </c>
      <c r="G469" s="113">
        <v>376000</v>
      </c>
      <c r="H469" s="111" t="s">
        <v>82</v>
      </c>
      <c r="I469" s="111" t="s">
        <v>91</v>
      </c>
      <c r="J469" s="114">
        <v>44216</v>
      </c>
    </row>
    <row r="470" spans="1:10" ht="15">
      <c r="A470" s="111" t="s">
        <v>153</v>
      </c>
      <c r="B470" s="111" t="s">
        <v>1618</v>
      </c>
      <c r="C470" s="111" t="s">
        <v>156</v>
      </c>
      <c r="D470" s="111" t="s">
        <v>100</v>
      </c>
      <c r="E470" s="111" t="s">
        <v>105</v>
      </c>
      <c r="F470" s="112">
        <v>5130917</v>
      </c>
      <c r="G470" s="113">
        <v>750000</v>
      </c>
      <c r="H470" s="111" t="s">
        <v>82</v>
      </c>
      <c r="I470" s="111" t="s">
        <v>91</v>
      </c>
      <c r="J470" s="114">
        <v>44217</v>
      </c>
    </row>
    <row r="471" spans="1:10" ht="15">
      <c r="A471" s="111" t="s">
        <v>153</v>
      </c>
      <c r="B471" s="111" t="s">
        <v>1618</v>
      </c>
      <c r="C471" s="111" t="s">
        <v>154</v>
      </c>
      <c r="D471" s="111" t="s">
        <v>100</v>
      </c>
      <c r="E471" s="111" t="s">
        <v>79</v>
      </c>
      <c r="F471" s="112">
        <v>5130902</v>
      </c>
      <c r="G471" s="113">
        <v>520000</v>
      </c>
      <c r="H471" s="111" t="s">
        <v>82</v>
      </c>
      <c r="I471" s="111" t="s">
        <v>91</v>
      </c>
      <c r="J471" s="114">
        <v>44217</v>
      </c>
    </row>
    <row r="472" spans="1:10" ht="15">
      <c r="A472" s="111" t="s">
        <v>153</v>
      </c>
      <c r="B472" s="111" t="s">
        <v>1618</v>
      </c>
      <c r="C472" s="111" t="s">
        <v>154</v>
      </c>
      <c r="D472" s="111" t="s">
        <v>100</v>
      </c>
      <c r="E472" s="111" t="s">
        <v>79</v>
      </c>
      <c r="F472" s="112">
        <v>5130826</v>
      </c>
      <c r="G472" s="113">
        <v>400000</v>
      </c>
      <c r="H472" s="111" t="s">
        <v>82</v>
      </c>
      <c r="I472" s="111" t="s">
        <v>91</v>
      </c>
      <c r="J472" s="114">
        <v>44217</v>
      </c>
    </row>
    <row r="473" spans="1:10" ht="15">
      <c r="A473" s="111" t="s">
        <v>153</v>
      </c>
      <c r="B473" s="111" t="s">
        <v>1618</v>
      </c>
      <c r="C473" s="111" t="s">
        <v>154</v>
      </c>
      <c r="D473" s="111" t="s">
        <v>100</v>
      </c>
      <c r="E473" s="111" t="s">
        <v>108</v>
      </c>
      <c r="F473" s="112">
        <v>5123983</v>
      </c>
      <c r="G473" s="113">
        <v>775000</v>
      </c>
      <c r="H473" s="111" t="s">
        <v>82</v>
      </c>
      <c r="I473" s="111" t="s">
        <v>91</v>
      </c>
      <c r="J473" s="114">
        <v>44200</v>
      </c>
    </row>
    <row r="474" spans="1:10" ht="15">
      <c r="A474" s="111" t="s">
        <v>153</v>
      </c>
      <c r="B474" s="111" t="s">
        <v>1618</v>
      </c>
      <c r="C474" s="111" t="s">
        <v>154</v>
      </c>
      <c r="D474" s="111" t="s">
        <v>100</v>
      </c>
      <c r="E474" s="111" t="s">
        <v>108</v>
      </c>
      <c r="F474" s="112">
        <v>5131456</v>
      </c>
      <c r="G474" s="113">
        <v>180000</v>
      </c>
      <c r="H474" s="111" t="s">
        <v>82</v>
      </c>
      <c r="I474" s="111" t="s">
        <v>91</v>
      </c>
      <c r="J474" s="114">
        <v>44218</v>
      </c>
    </row>
    <row r="475" spans="1:10" ht="15">
      <c r="A475" s="111" t="s">
        <v>153</v>
      </c>
      <c r="B475" s="111" t="s">
        <v>1618</v>
      </c>
      <c r="C475" s="111" t="s">
        <v>154</v>
      </c>
      <c r="D475" s="111" t="s">
        <v>100</v>
      </c>
      <c r="E475" s="111" t="s">
        <v>79</v>
      </c>
      <c r="F475" s="112">
        <v>5131611</v>
      </c>
      <c r="G475" s="113">
        <v>280000</v>
      </c>
      <c r="H475" s="111" t="s">
        <v>82</v>
      </c>
      <c r="I475" s="111" t="s">
        <v>91</v>
      </c>
      <c r="J475" s="114">
        <v>44218</v>
      </c>
    </row>
    <row r="476" spans="1:10" ht="15">
      <c r="A476" s="111" t="s">
        <v>153</v>
      </c>
      <c r="B476" s="111" t="s">
        <v>1618</v>
      </c>
      <c r="C476" s="111" t="s">
        <v>154</v>
      </c>
      <c r="D476" s="111" t="s">
        <v>100</v>
      </c>
      <c r="E476" s="111" t="s">
        <v>79</v>
      </c>
      <c r="F476" s="112">
        <v>5126250</v>
      </c>
      <c r="G476" s="113">
        <v>362000</v>
      </c>
      <c r="H476" s="111" t="s">
        <v>82</v>
      </c>
      <c r="I476" s="111" t="s">
        <v>91</v>
      </c>
      <c r="J476" s="114">
        <v>44204</v>
      </c>
    </row>
    <row r="477" spans="1:10" ht="15">
      <c r="A477" s="111" t="s">
        <v>153</v>
      </c>
      <c r="B477" s="111" t="s">
        <v>1618</v>
      </c>
      <c r="C477" s="111" t="s">
        <v>154</v>
      </c>
      <c r="D477" s="111" t="s">
        <v>100</v>
      </c>
      <c r="E477" s="111" t="s">
        <v>79</v>
      </c>
      <c r="F477" s="112">
        <v>5135250</v>
      </c>
      <c r="G477" s="113">
        <v>280000</v>
      </c>
      <c r="H477" s="111" t="s">
        <v>82</v>
      </c>
      <c r="I477" s="111" t="s">
        <v>91</v>
      </c>
      <c r="J477" s="114">
        <v>44225</v>
      </c>
    </row>
    <row r="478" spans="1:10" ht="15">
      <c r="A478" s="111" t="s">
        <v>153</v>
      </c>
      <c r="B478" s="111" t="s">
        <v>1618</v>
      </c>
      <c r="C478" s="111" t="s">
        <v>154</v>
      </c>
      <c r="D478" s="111" t="s">
        <v>100</v>
      </c>
      <c r="E478" s="111" t="s">
        <v>108</v>
      </c>
      <c r="F478" s="112">
        <v>5125815</v>
      </c>
      <c r="G478" s="113">
        <v>235000</v>
      </c>
      <c r="H478" s="111" t="s">
        <v>82</v>
      </c>
      <c r="I478" s="111" t="s">
        <v>91</v>
      </c>
      <c r="J478" s="114">
        <v>44203</v>
      </c>
    </row>
    <row r="479" spans="1:10" ht="15">
      <c r="A479" s="111" t="s">
        <v>153</v>
      </c>
      <c r="B479" s="111" t="s">
        <v>1618</v>
      </c>
      <c r="C479" s="111" t="s">
        <v>154</v>
      </c>
      <c r="D479" s="111" t="s">
        <v>100</v>
      </c>
      <c r="E479" s="111" t="s">
        <v>79</v>
      </c>
      <c r="F479" s="112">
        <v>5129261</v>
      </c>
      <c r="G479" s="113">
        <v>225000</v>
      </c>
      <c r="H479" s="111" t="s">
        <v>82</v>
      </c>
      <c r="I479" s="111" t="s">
        <v>91</v>
      </c>
      <c r="J479" s="114">
        <v>44211</v>
      </c>
    </row>
    <row r="480" spans="1:10" ht="15">
      <c r="A480" s="111" t="s">
        <v>41</v>
      </c>
      <c r="B480" s="111" t="s">
        <v>1619</v>
      </c>
      <c r="C480" s="111" t="s">
        <v>27</v>
      </c>
      <c r="D480" s="111" t="s">
        <v>162</v>
      </c>
      <c r="E480" s="111" t="s">
        <v>79</v>
      </c>
      <c r="F480" s="112">
        <v>5127603</v>
      </c>
      <c r="G480" s="113">
        <v>305000</v>
      </c>
      <c r="H480" s="111" t="s">
        <v>82</v>
      </c>
      <c r="I480" s="111" t="s">
        <v>91</v>
      </c>
      <c r="J480" s="114">
        <v>44208</v>
      </c>
    </row>
    <row r="481" spans="1:10" ht="15">
      <c r="A481" s="111" t="s">
        <v>41</v>
      </c>
      <c r="B481" s="111" t="s">
        <v>1619</v>
      </c>
      <c r="C481" s="111" t="s">
        <v>27</v>
      </c>
      <c r="D481" s="111" t="s">
        <v>162</v>
      </c>
      <c r="E481" s="111" t="s">
        <v>79</v>
      </c>
      <c r="F481" s="112">
        <v>5134465</v>
      </c>
      <c r="G481" s="113">
        <v>358000</v>
      </c>
      <c r="H481" s="111" t="s">
        <v>82</v>
      </c>
      <c r="I481" s="111" t="s">
        <v>91</v>
      </c>
      <c r="J481" s="114">
        <v>44224</v>
      </c>
    </row>
    <row r="482" spans="1:10" ht="15">
      <c r="A482" s="111" t="s">
        <v>41</v>
      </c>
      <c r="B482" s="111" t="s">
        <v>1619</v>
      </c>
      <c r="C482" s="111" t="s">
        <v>133</v>
      </c>
      <c r="D482" s="111" t="s">
        <v>167</v>
      </c>
      <c r="E482" s="111" t="s">
        <v>79</v>
      </c>
      <c r="F482" s="112">
        <v>5135605</v>
      </c>
      <c r="G482" s="113">
        <v>899500</v>
      </c>
      <c r="H482" s="111" t="s">
        <v>82</v>
      </c>
      <c r="I482" s="111" t="s">
        <v>91</v>
      </c>
      <c r="J482" s="114">
        <v>44225</v>
      </c>
    </row>
    <row r="483" spans="1:10" ht="15">
      <c r="A483" s="111" t="s">
        <v>41</v>
      </c>
      <c r="B483" s="111" t="s">
        <v>1619</v>
      </c>
      <c r="C483" s="111" t="s">
        <v>133</v>
      </c>
      <c r="D483" s="111" t="s">
        <v>167</v>
      </c>
      <c r="E483" s="111" t="s">
        <v>79</v>
      </c>
      <c r="F483" s="112">
        <v>5134476</v>
      </c>
      <c r="G483" s="113">
        <v>350000</v>
      </c>
      <c r="H483" s="111" t="s">
        <v>82</v>
      </c>
      <c r="I483" s="111" t="s">
        <v>91</v>
      </c>
      <c r="J483" s="114">
        <v>44224</v>
      </c>
    </row>
    <row r="484" spans="1:10" ht="15">
      <c r="A484" s="111" t="s">
        <v>41</v>
      </c>
      <c r="B484" s="111" t="s">
        <v>1619</v>
      </c>
      <c r="C484" s="111" t="s">
        <v>133</v>
      </c>
      <c r="D484" s="111" t="s">
        <v>167</v>
      </c>
      <c r="E484" s="111" t="s">
        <v>79</v>
      </c>
      <c r="F484" s="112">
        <v>5127670</v>
      </c>
      <c r="G484" s="113">
        <v>535000</v>
      </c>
      <c r="H484" s="111" t="s">
        <v>82</v>
      </c>
      <c r="I484" s="111" t="s">
        <v>91</v>
      </c>
      <c r="J484" s="114">
        <v>44208</v>
      </c>
    </row>
    <row r="485" spans="1:10" ht="15">
      <c r="A485" s="111" t="s">
        <v>41</v>
      </c>
      <c r="B485" s="111" t="s">
        <v>1619</v>
      </c>
      <c r="C485" s="111" t="s">
        <v>27</v>
      </c>
      <c r="D485" s="111" t="s">
        <v>160</v>
      </c>
      <c r="E485" s="111" t="s">
        <v>79</v>
      </c>
      <c r="F485" s="112">
        <v>5127657</v>
      </c>
      <c r="G485" s="113">
        <v>389900</v>
      </c>
      <c r="H485" s="111" t="s">
        <v>82</v>
      </c>
      <c r="I485" s="111" t="s">
        <v>91</v>
      </c>
      <c r="J485" s="114">
        <v>44208</v>
      </c>
    </row>
    <row r="486" spans="1:10" ht="15">
      <c r="A486" s="111" t="s">
        <v>41</v>
      </c>
      <c r="B486" s="111" t="s">
        <v>1619</v>
      </c>
      <c r="C486" s="111" t="s">
        <v>154</v>
      </c>
      <c r="D486" s="111" t="s">
        <v>168</v>
      </c>
      <c r="E486" s="111" t="s">
        <v>108</v>
      </c>
      <c r="F486" s="112">
        <v>5135623</v>
      </c>
      <c r="G486" s="113">
        <v>135900</v>
      </c>
      <c r="H486" s="111" t="s">
        <v>82</v>
      </c>
      <c r="I486" s="111" t="s">
        <v>91</v>
      </c>
      <c r="J486" s="114">
        <v>44225</v>
      </c>
    </row>
    <row r="487" spans="1:10" ht="15">
      <c r="A487" s="111" t="s">
        <v>41</v>
      </c>
      <c r="B487" s="111" t="s">
        <v>1619</v>
      </c>
      <c r="C487" s="111" t="s">
        <v>27</v>
      </c>
      <c r="D487" s="111" t="s">
        <v>34</v>
      </c>
      <c r="E487" s="111" t="s">
        <v>108</v>
      </c>
      <c r="F487" s="112">
        <v>5126341</v>
      </c>
      <c r="G487" s="113">
        <v>131110</v>
      </c>
      <c r="H487" s="111" t="s">
        <v>82</v>
      </c>
      <c r="I487" s="111" t="s">
        <v>91</v>
      </c>
      <c r="J487" s="114">
        <v>44204</v>
      </c>
    </row>
    <row r="488" spans="1:10" ht="15">
      <c r="A488" s="111" t="s">
        <v>41</v>
      </c>
      <c r="B488" s="111" t="s">
        <v>1619</v>
      </c>
      <c r="C488" s="111" t="s">
        <v>101</v>
      </c>
      <c r="D488" s="111" t="s">
        <v>159</v>
      </c>
      <c r="E488" s="111" t="s">
        <v>86</v>
      </c>
      <c r="F488" s="112">
        <v>5124058</v>
      </c>
      <c r="G488" s="113">
        <v>700000</v>
      </c>
      <c r="H488" s="111" t="s">
        <v>82</v>
      </c>
      <c r="I488" s="111" t="s">
        <v>91</v>
      </c>
      <c r="J488" s="114">
        <v>44200</v>
      </c>
    </row>
    <row r="489" spans="1:10" ht="15">
      <c r="A489" s="111" t="s">
        <v>41</v>
      </c>
      <c r="B489" s="111" t="s">
        <v>1619</v>
      </c>
      <c r="C489" s="111" t="s">
        <v>133</v>
      </c>
      <c r="D489" s="111" t="s">
        <v>167</v>
      </c>
      <c r="E489" s="111" t="s">
        <v>79</v>
      </c>
      <c r="F489" s="112">
        <v>5126375</v>
      </c>
      <c r="G489" s="113">
        <v>320000</v>
      </c>
      <c r="H489" s="111" t="s">
        <v>82</v>
      </c>
      <c r="I489" s="111" t="s">
        <v>91</v>
      </c>
      <c r="J489" s="114">
        <v>44204</v>
      </c>
    </row>
    <row r="490" spans="1:10" ht="15">
      <c r="A490" s="111" t="s">
        <v>41</v>
      </c>
      <c r="B490" s="111" t="s">
        <v>1619</v>
      </c>
      <c r="C490" s="111" t="s">
        <v>154</v>
      </c>
      <c r="D490" s="111" t="s">
        <v>168</v>
      </c>
      <c r="E490" s="111" t="s">
        <v>79</v>
      </c>
      <c r="F490" s="112">
        <v>5135585</v>
      </c>
      <c r="G490" s="113">
        <v>532500</v>
      </c>
      <c r="H490" s="111" t="s">
        <v>82</v>
      </c>
      <c r="I490" s="111" t="s">
        <v>91</v>
      </c>
      <c r="J490" s="114">
        <v>44225</v>
      </c>
    </row>
    <row r="491" spans="1:10" ht="15">
      <c r="A491" s="111" t="s">
        <v>41</v>
      </c>
      <c r="B491" s="111" t="s">
        <v>1619</v>
      </c>
      <c r="C491" s="111" t="s">
        <v>154</v>
      </c>
      <c r="D491" s="111" t="s">
        <v>168</v>
      </c>
      <c r="E491" s="111" t="s">
        <v>79</v>
      </c>
      <c r="F491" s="112">
        <v>5134516</v>
      </c>
      <c r="G491" s="113">
        <v>465000</v>
      </c>
      <c r="H491" s="111" t="s">
        <v>82</v>
      </c>
      <c r="I491" s="111" t="s">
        <v>91</v>
      </c>
      <c r="J491" s="114">
        <v>44224</v>
      </c>
    </row>
    <row r="492" spans="1:10" ht="15">
      <c r="A492" s="111" t="s">
        <v>41</v>
      </c>
      <c r="B492" s="111" t="s">
        <v>1619</v>
      </c>
      <c r="C492" s="111" t="s">
        <v>133</v>
      </c>
      <c r="D492" s="111" t="s">
        <v>134</v>
      </c>
      <c r="E492" s="111" t="s">
        <v>108</v>
      </c>
      <c r="F492" s="112">
        <v>5124108</v>
      </c>
      <c r="G492" s="113">
        <v>100000</v>
      </c>
      <c r="H492" s="111" t="s">
        <v>82</v>
      </c>
      <c r="I492" s="111" t="s">
        <v>91</v>
      </c>
      <c r="J492" s="114">
        <v>44200</v>
      </c>
    </row>
    <row r="493" spans="1:10" ht="15">
      <c r="A493" s="111" t="s">
        <v>41</v>
      </c>
      <c r="B493" s="111" t="s">
        <v>1619</v>
      </c>
      <c r="C493" s="111" t="s">
        <v>27</v>
      </c>
      <c r="D493" s="111" t="s">
        <v>34</v>
      </c>
      <c r="E493" s="111" t="s">
        <v>108</v>
      </c>
      <c r="F493" s="112">
        <v>5124112</v>
      </c>
      <c r="G493" s="113">
        <v>500000</v>
      </c>
      <c r="H493" s="111" t="s">
        <v>82</v>
      </c>
      <c r="I493" s="111" t="s">
        <v>91</v>
      </c>
      <c r="J493" s="114">
        <v>44200</v>
      </c>
    </row>
    <row r="494" spans="1:10" ht="15">
      <c r="A494" s="111" t="s">
        <v>41</v>
      </c>
      <c r="B494" s="111" t="s">
        <v>1619</v>
      </c>
      <c r="C494" s="111" t="s">
        <v>101</v>
      </c>
      <c r="D494" s="111" t="s">
        <v>159</v>
      </c>
      <c r="E494" s="111" t="s">
        <v>86</v>
      </c>
      <c r="F494" s="112">
        <v>5124137</v>
      </c>
      <c r="G494" s="113">
        <v>760000</v>
      </c>
      <c r="H494" s="111" t="s">
        <v>82</v>
      </c>
      <c r="I494" s="111" t="s">
        <v>91</v>
      </c>
      <c r="J494" s="114">
        <v>44200</v>
      </c>
    </row>
    <row r="495" spans="1:10" ht="15">
      <c r="A495" s="111" t="s">
        <v>41</v>
      </c>
      <c r="B495" s="111" t="s">
        <v>1619</v>
      </c>
      <c r="C495" s="111" t="s">
        <v>101</v>
      </c>
      <c r="D495" s="111" t="s">
        <v>159</v>
      </c>
      <c r="E495" s="111" t="s">
        <v>86</v>
      </c>
      <c r="F495" s="112">
        <v>5124140</v>
      </c>
      <c r="G495" s="113">
        <v>1200000</v>
      </c>
      <c r="H495" s="111" t="s">
        <v>82</v>
      </c>
      <c r="I495" s="111" t="s">
        <v>91</v>
      </c>
      <c r="J495" s="114">
        <v>44200</v>
      </c>
    </row>
    <row r="496" spans="1:10" ht="15">
      <c r="A496" s="111" t="s">
        <v>41</v>
      </c>
      <c r="B496" s="111" t="s">
        <v>1619</v>
      </c>
      <c r="C496" s="111" t="s">
        <v>133</v>
      </c>
      <c r="D496" s="111" t="s">
        <v>167</v>
      </c>
      <c r="E496" s="111" t="s">
        <v>79</v>
      </c>
      <c r="F496" s="112">
        <v>5134481</v>
      </c>
      <c r="G496" s="113">
        <v>845000</v>
      </c>
      <c r="H496" s="111" t="s">
        <v>82</v>
      </c>
      <c r="I496" s="111" t="s">
        <v>91</v>
      </c>
      <c r="J496" s="114">
        <v>44224</v>
      </c>
    </row>
    <row r="497" spans="1:10" ht="15">
      <c r="A497" s="111" t="s">
        <v>41</v>
      </c>
      <c r="B497" s="111" t="s">
        <v>1619</v>
      </c>
      <c r="C497" s="111" t="s">
        <v>133</v>
      </c>
      <c r="D497" s="111" t="s">
        <v>167</v>
      </c>
      <c r="E497" s="111" t="s">
        <v>79</v>
      </c>
      <c r="F497" s="112">
        <v>5130648</v>
      </c>
      <c r="G497" s="113">
        <v>3800000</v>
      </c>
      <c r="H497" s="111" t="s">
        <v>82</v>
      </c>
      <c r="I497" s="111" t="s">
        <v>91</v>
      </c>
      <c r="J497" s="114">
        <v>44217</v>
      </c>
    </row>
    <row r="498" spans="1:10" ht="15">
      <c r="A498" s="111" t="s">
        <v>41</v>
      </c>
      <c r="B498" s="111" t="s">
        <v>1619</v>
      </c>
      <c r="C498" s="111" t="s">
        <v>27</v>
      </c>
      <c r="D498" s="111" t="s">
        <v>160</v>
      </c>
      <c r="E498" s="111" t="s">
        <v>79</v>
      </c>
      <c r="F498" s="112">
        <v>5123973</v>
      </c>
      <c r="G498" s="113">
        <v>640000</v>
      </c>
      <c r="H498" s="111" t="s">
        <v>82</v>
      </c>
      <c r="I498" s="111" t="s">
        <v>91</v>
      </c>
      <c r="J498" s="114">
        <v>44200</v>
      </c>
    </row>
    <row r="499" spans="1:10" ht="15">
      <c r="A499" s="111" t="s">
        <v>41</v>
      </c>
      <c r="B499" s="111" t="s">
        <v>1619</v>
      </c>
      <c r="C499" s="111" t="s">
        <v>27</v>
      </c>
      <c r="D499" s="111" t="s">
        <v>162</v>
      </c>
      <c r="E499" s="111" t="s">
        <v>79</v>
      </c>
      <c r="F499" s="112">
        <v>5135225</v>
      </c>
      <c r="G499" s="113">
        <v>724646</v>
      </c>
      <c r="H499" s="111" t="s">
        <v>91</v>
      </c>
      <c r="I499" s="111" t="s">
        <v>91</v>
      </c>
      <c r="J499" s="114">
        <v>44225</v>
      </c>
    </row>
    <row r="500" spans="1:10" ht="15">
      <c r="A500" s="111" t="s">
        <v>41</v>
      </c>
      <c r="B500" s="111" t="s">
        <v>1619</v>
      </c>
      <c r="C500" s="111" t="s">
        <v>27</v>
      </c>
      <c r="D500" s="111" t="s">
        <v>34</v>
      </c>
      <c r="E500" s="111" t="s">
        <v>108</v>
      </c>
      <c r="F500" s="112">
        <v>5135221</v>
      </c>
      <c r="G500" s="113">
        <v>565000</v>
      </c>
      <c r="H500" s="111" t="s">
        <v>82</v>
      </c>
      <c r="I500" s="111" t="s">
        <v>91</v>
      </c>
      <c r="J500" s="114">
        <v>44225</v>
      </c>
    </row>
    <row r="501" spans="1:10" ht="15">
      <c r="A501" s="111" t="s">
        <v>41</v>
      </c>
      <c r="B501" s="111" t="s">
        <v>1619</v>
      </c>
      <c r="C501" s="111" t="s">
        <v>27</v>
      </c>
      <c r="D501" s="111" t="s">
        <v>34</v>
      </c>
      <c r="E501" s="111" t="s">
        <v>84</v>
      </c>
      <c r="F501" s="112">
        <v>5123992</v>
      </c>
      <c r="G501" s="113">
        <v>1025000</v>
      </c>
      <c r="H501" s="111" t="s">
        <v>82</v>
      </c>
      <c r="I501" s="111" t="s">
        <v>91</v>
      </c>
      <c r="J501" s="114">
        <v>44200</v>
      </c>
    </row>
    <row r="502" spans="1:10" ht="15">
      <c r="A502" s="111" t="s">
        <v>41</v>
      </c>
      <c r="B502" s="111" t="s">
        <v>1619</v>
      </c>
      <c r="C502" s="111" t="s">
        <v>133</v>
      </c>
      <c r="D502" s="111" t="s">
        <v>167</v>
      </c>
      <c r="E502" s="111" t="s">
        <v>86</v>
      </c>
      <c r="F502" s="112">
        <v>5128146</v>
      </c>
      <c r="G502" s="113">
        <v>145000</v>
      </c>
      <c r="H502" s="111" t="s">
        <v>82</v>
      </c>
      <c r="I502" s="111" t="s">
        <v>91</v>
      </c>
      <c r="J502" s="114">
        <v>44209</v>
      </c>
    </row>
    <row r="503" spans="1:10" ht="15">
      <c r="A503" s="111" t="s">
        <v>41</v>
      </c>
      <c r="B503" s="111" t="s">
        <v>1619</v>
      </c>
      <c r="C503" s="111" t="s">
        <v>154</v>
      </c>
      <c r="D503" s="111" t="s">
        <v>168</v>
      </c>
      <c r="E503" s="111" t="s">
        <v>108</v>
      </c>
      <c r="F503" s="112">
        <v>5135634</v>
      </c>
      <c r="G503" s="113">
        <v>345000</v>
      </c>
      <c r="H503" s="111" t="s">
        <v>82</v>
      </c>
      <c r="I503" s="111" t="s">
        <v>91</v>
      </c>
      <c r="J503" s="114">
        <v>44225</v>
      </c>
    </row>
    <row r="504" spans="1:10" ht="15">
      <c r="A504" s="111" t="s">
        <v>41</v>
      </c>
      <c r="B504" s="111" t="s">
        <v>1619</v>
      </c>
      <c r="C504" s="111" t="s">
        <v>27</v>
      </c>
      <c r="D504" s="111" t="s">
        <v>160</v>
      </c>
      <c r="E504" s="111" t="s">
        <v>86</v>
      </c>
      <c r="F504" s="112">
        <v>5135631</v>
      </c>
      <c r="G504" s="113">
        <v>130000</v>
      </c>
      <c r="H504" s="111" t="s">
        <v>82</v>
      </c>
      <c r="I504" s="111" t="s">
        <v>91</v>
      </c>
      <c r="J504" s="114">
        <v>44225</v>
      </c>
    </row>
    <row r="505" spans="1:10" ht="15">
      <c r="A505" s="111" t="s">
        <v>41</v>
      </c>
      <c r="B505" s="111" t="s">
        <v>1619</v>
      </c>
      <c r="C505" s="111" t="s">
        <v>27</v>
      </c>
      <c r="D505" s="111" t="s">
        <v>162</v>
      </c>
      <c r="E505" s="111" t="s">
        <v>79</v>
      </c>
      <c r="F505" s="112">
        <v>5124064</v>
      </c>
      <c r="G505" s="113">
        <v>435000</v>
      </c>
      <c r="H505" s="111" t="s">
        <v>82</v>
      </c>
      <c r="I505" s="111" t="s">
        <v>91</v>
      </c>
      <c r="J505" s="114">
        <v>44200</v>
      </c>
    </row>
    <row r="506" spans="1:10" ht="15">
      <c r="A506" s="111" t="s">
        <v>41</v>
      </c>
      <c r="B506" s="111" t="s">
        <v>1619</v>
      </c>
      <c r="C506" s="111" t="s">
        <v>27</v>
      </c>
      <c r="D506" s="111" t="s">
        <v>164</v>
      </c>
      <c r="E506" s="111" t="s">
        <v>79</v>
      </c>
      <c r="F506" s="112">
        <v>5126368</v>
      </c>
      <c r="G506" s="113">
        <v>370000</v>
      </c>
      <c r="H506" s="111" t="s">
        <v>82</v>
      </c>
      <c r="I506" s="111" t="s">
        <v>91</v>
      </c>
      <c r="J506" s="114">
        <v>44204</v>
      </c>
    </row>
    <row r="507" spans="1:10" ht="15">
      <c r="A507" s="111" t="s">
        <v>41</v>
      </c>
      <c r="B507" s="111" t="s">
        <v>1619</v>
      </c>
      <c r="C507" s="111" t="s">
        <v>154</v>
      </c>
      <c r="D507" s="111" t="s">
        <v>168</v>
      </c>
      <c r="E507" s="111" t="s">
        <v>86</v>
      </c>
      <c r="F507" s="112">
        <v>5135541</v>
      </c>
      <c r="G507" s="113">
        <v>395000</v>
      </c>
      <c r="H507" s="111" t="s">
        <v>82</v>
      </c>
      <c r="I507" s="111" t="s">
        <v>91</v>
      </c>
      <c r="J507" s="114">
        <v>44225</v>
      </c>
    </row>
    <row r="508" spans="1:10" ht="15">
      <c r="A508" s="111" t="s">
        <v>41</v>
      </c>
      <c r="B508" s="111" t="s">
        <v>1619</v>
      </c>
      <c r="C508" s="111" t="s">
        <v>101</v>
      </c>
      <c r="D508" s="111" t="s">
        <v>159</v>
      </c>
      <c r="E508" s="111" t="s">
        <v>86</v>
      </c>
      <c r="F508" s="112">
        <v>5134235</v>
      </c>
      <c r="G508" s="113">
        <v>675000</v>
      </c>
      <c r="H508" s="111" t="s">
        <v>82</v>
      </c>
      <c r="I508" s="111" t="s">
        <v>91</v>
      </c>
      <c r="J508" s="114">
        <v>44223</v>
      </c>
    </row>
    <row r="509" spans="1:10" ht="15">
      <c r="A509" s="111" t="s">
        <v>41</v>
      </c>
      <c r="B509" s="111" t="s">
        <v>1619</v>
      </c>
      <c r="C509" s="111" t="s">
        <v>101</v>
      </c>
      <c r="D509" s="111" t="s">
        <v>159</v>
      </c>
      <c r="E509" s="111" t="s">
        <v>86</v>
      </c>
      <c r="F509" s="112">
        <v>5124044</v>
      </c>
      <c r="G509" s="113">
        <v>669000</v>
      </c>
      <c r="H509" s="111" t="s">
        <v>82</v>
      </c>
      <c r="I509" s="111" t="s">
        <v>91</v>
      </c>
      <c r="J509" s="114">
        <v>44200</v>
      </c>
    </row>
    <row r="510" spans="1:10" ht="15">
      <c r="A510" s="111" t="s">
        <v>41</v>
      </c>
      <c r="B510" s="111" t="s">
        <v>1619</v>
      </c>
      <c r="C510" s="111" t="s">
        <v>27</v>
      </c>
      <c r="D510" s="111" t="s">
        <v>160</v>
      </c>
      <c r="E510" s="111" t="s">
        <v>79</v>
      </c>
      <c r="F510" s="112">
        <v>5128000</v>
      </c>
      <c r="G510" s="113">
        <v>352000</v>
      </c>
      <c r="H510" s="111" t="s">
        <v>82</v>
      </c>
      <c r="I510" s="111" t="s">
        <v>91</v>
      </c>
      <c r="J510" s="114">
        <v>44209</v>
      </c>
    </row>
    <row r="511" spans="1:10" ht="15">
      <c r="A511" s="111" t="s">
        <v>41</v>
      </c>
      <c r="B511" s="111" t="s">
        <v>1619</v>
      </c>
      <c r="C511" s="111" t="s">
        <v>27</v>
      </c>
      <c r="D511" s="111" t="s">
        <v>34</v>
      </c>
      <c r="E511" s="111" t="s">
        <v>108</v>
      </c>
      <c r="F511" s="112">
        <v>5126342</v>
      </c>
      <c r="G511" s="113">
        <v>374999.33</v>
      </c>
      <c r="H511" s="111" t="s">
        <v>82</v>
      </c>
      <c r="I511" s="111" t="s">
        <v>91</v>
      </c>
      <c r="J511" s="114">
        <v>44204</v>
      </c>
    </row>
    <row r="512" spans="1:10" ht="15">
      <c r="A512" s="111" t="s">
        <v>41</v>
      </c>
      <c r="B512" s="111" t="s">
        <v>1619</v>
      </c>
      <c r="C512" s="111" t="s">
        <v>27</v>
      </c>
      <c r="D512" s="111" t="s">
        <v>160</v>
      </c>
      <c r="E512" s="111" t="s">
        <v>79</v>
      </c>
      <c r="F512" s="112">
        <v>5127950</v>
      </c>
      <c r="G512" s="113">
        <v>377000</v>
      </c>
      <c r="H512" s="111" t="s">
        <v>82</v>
      </c>
      <c r="I512" s="111" t="s">
        <v>91</v>
      </c>
      <c r="J512" s="114">
        <v>44209</v>
      </c>
    </row>
    <row r="513" spans="1:10" ht="15">
      <c r="A513" s="111" t="s">
        <v>41</v>
      </c>
      <c r="B513" s="111" t="s">
        <v>1619</v>
      </c>
      <c r="C513" s="111" t="s">
        <v>154</v>
      </c>
      <c r="D513" s="111" t="s">
        <v>168</v>
      </c>
      <c r="E513" s="111" t="s">
        <v>86</v>
      </c>
      <c r="F513" s="112">
        <v>5135523</v>
      </c>
      <c r="G513" s="113">
        <v>466000</v>
      </c>
      <c r="H513" s="111" t="s">
        <v>82</v>
      </c>
      <c r="I513" s="111" t="s">
        <v>91</v>
      </c>
      <c r="J513" s="114">
        <v>44225</v>
      </c>
    </row>
    <row r="514" spans="1:10" ht="15">
      <c r="A514" s="111" t="s">
        <v>41</v>
      </c>
      <c r="B514" s="111" t="s">
        <v>1619</v>
      </c>
      <c r="C514" s="111" t="s">
        <v>133</v>
      </c>
      <c r="D514" s="111" t="s">
        <v>167</v>
      </c>
      <c r="E514" s="111" t="s">
        <v>79</v>
      </c>
      <c r="F514" s="112">
        <v>5127902</v>
      </c>
      <c r="G514" s="113">
        <v>465000</v>
      </c>
      <c r="H514" s="111" t="s">
        <v>82</v>
      </c>
      <c r="I514" s="111" t="s">
        <v>91</v>
      </c>
      <c r="J514" s="114">
        <v>44209</v>
      </c>
    </row>
    <row r="515" spans="1:10" ht="15">
      <c r="A515" s="111" t="s">
        <v>41</v>
      </c>
      <c r="B515" s="111" t="s">
        <v>1619</v>
      </c>
      <c r="C515" s="111" t="s">
        <v>101</v>
      </c>
      <c r="D515" s="111" t="s">
        <v>159</v>
      </c>
      <c r="E515" s="111" t="s">
        <v>86</v>
      </c>
      <c r="F515" s="112">
        <v>5134170</v>
      </c>
      <c r="G515" s="113">
        <v>1200000</v>
      </c>
      <c r="H515" s="111" t="s">
        <v>82</v>
      </c>
      <c r="I515" s="111" t="s">
        <v>91</v>
      </c>
      <c r="J515" s="114">
        <v>44223</v>
      </c>
    </row>
    <row r="516" spans="1:10" ht="15">
      <c r="A516" s="111" t="s">
        <v>41</v>
      </c>
      <c r="B516" s="111" t="s">
        <v>1619</v>
      </c>
      <c r="C516" s="111" t="s">
        <v>101</v>
      </c>
      <c r="D516" s="111" t="s">
        <v>159</v>
      </c>
      <c r="E516" s="111" t="s">
        <v>86</v>
      </c>
      <c r="F516" s="112">
        <v>5125287</v>
      </c>
      <c r="G516" s="113">
        <v>775000</v>
      </c>
      <c r="H516" s="111" t="s">
        <v>82</v>
      </c>
      <c r="I516" s="111" t="s">
        <v>91</v>
      </c>
      <c r="J516" s="114">
        <v>44202</v>
      </c>
    </row>
    <row r="517" spans="1:10" ht="15">
      <c r="A517" s="111" t="s">
        <v>41</v>
      </c>
      <c r="B517" s="111" t="s">
        <v>1619</v>
      </c>
      <c r="C517" s="111" t="s">
        <v>27</v>
      </c>
      <c r="D517" s="111" t="s">
        <v>160</v>
      </c>
      <c r="E517" s="111" t="s">
        <v>108</v>
      </c>
      <c r="F517" s="112">
        <v>5127017</v>
      </c>
      <c r="G517" s="113">
        <v>249900</v>
      </c>
      <c r="H517" s="111" t="s">
        <v>82</v>
      </c>
      <c r="I517" s="111" t="s">
        <v>91</v>
      </c>
      <c r="J517" s="114">
        <v>44207</v>
      </c>
    </row>
    <row r="518" spans="1:10" ht="15">
      <c r="A518" s="111" t="s">
        <v>41</v>
      </c>
      <c r="B518" s="111" t="s">
        <v>1619</v>
      </c>
      <c r="C518" s="111" t="s">
        <v>133</v>
      </c>
      <c r="D518" s="111" t="s">
        <v>167</v>
      </c>
      <c r="E518" s="111" t="s">
        <v>79</v>
      </c>
      <c r="F518" s="112">
        <v>5134974</v>
      </c>
      <c r="G518" s="113">
        <v>430000</v>
      </c>
      <c r="H518" s="111" t="s">
        <v>82</v>
      </c>
      <c r="I518" s="111" t="s">
        <v>91</v>
      </c>
      <c r="J518" s="114">
        <v>44225</v>
      </c>
    </row>
    <row r="519" spans="1:10" ht="15">
      <c r="A519" s="111" t="s">
        <v>41</v>
      </c>
      <c r="B519" s="111" t="s">
        <v>1619</v>
      </c>
      <c r="C519" s="111" t="s">
        <v>133</v>
      </c>
      <c r="D519" s="111" t="s">
        <v>167</v>
      </c>
      <c r="E519" s="111" t="s">
        <v>79</v>
      </c>
      <c r="F519" s="112">
        <v>5126142</v>
      </c>
      <c r="G519" s="113">
        <v>1500000</v>
      </c>
      <c r="H519" s="111" t="s">
        <v>82</v>
      </c>
      <c r="I519" s="111" t="s">
        <v>91</v>
      </c>
      <c r="J519" s="114">
        <v>44204</v>
      </c>
    </row>
    <row r="520" spans="1:10" ht="15">
      <c r="A520" s="111" t="s">
        <v>41</v>
      </c>
      <c r="B520" s="111" t="s">
        <v>1619</v>
      </c>
      <c r="C520" s="111" t="s">
        <v>133</v>
      </c>
      <c r="D520" s="111" t="s">
        <v>167</v>
      </c>
      <c r="E520" s="111" t="s">
        <v>79</v>
      </c>
      <c r="F520" s="112">
        <v>5126410</v>
      </c>
      <c r="G520" s="113">
        <v>365000</v>
      </c>
      <c r="H520" s="111" t="s">
        <v>82</v>
      </c>
      <c r="I520" s="111" t="s">
        <v>91</v>
      </c>
      <c r="J520" s="114">
        <v>44204</v>
      </c>
    </row>
    <row r="521" spans="1:10" ht="15">
      <c r="A521" s="111" t="s">
        <v>41</v>
      </c>
      <c r="B521" s="111" t="s">
        <v>1619</v>
      </c>
      <c r="C521" s="111" t="s">
        <v>154</v>
      </c>
      <c r="D521" s="111" t="s">
        <v>168</v>
      </c>
      <c r="E521" s="111" t="s">
        <v>79</v>
      </c>
      <c r="F521" s="112">
        <v>5125089</v>
      </c>
      <c r="G521" s="113">
        <v>350000</v>
      </c>
      <c r="H521" s="111" t="s">
        <v>82</v>
      </c>
      <c r="I521" s="111" t="s">
        <v>91</v>
      </c>
      <c r="J521" s="114">
        <v>44202</v>
      </c>
    </row>
    <row r="522" spans="1:10" ht="15">
      <c r="A522" s="111" t="s">
        <v>41</v>
      </c>
      <c r="B522" s="111" t="s">
        <v>1619</v>
      </c>
      <c r="C522" s="111" t="s">
        <v>154</v>
      </c>
      <c r="D522" s="111" t="s">
        <v>168</v>
      </c>
      <c r="E522" s="111" t="s">
        <v>79</v>
      </c>
      <c r="F522" s="112">
        <v>5135012</v>
      </c>
      <c r="G522" s="113">
        <v>339468</v>
      </c>
      <c r="H522" s="111" t="s">
        <v>82</v>
      </c>
      <c r="I522" s="111" t="s">
        <v>91</v>
      </c>
      <c r="J522" s="114">
        <v>44225</v>
      </c>
    </row>
    <row r="523" spans="1:10" ht="15">
      <c r="A523" s="111" t="s">
        <v>41</v>
      </c>
      <c r="B523" s="111" t="s">
        <v>1619</v>
      </c>
      <c r="C523" s="111" t="s">
        <v>127</v>
      </c>
      <c r="D523" s="111" t="s">
        <v>158</v>
      </c>
      <c r="E523" s="111" t="s">
        <v>108</v>
      </c>
      <c r="F523" s="112">
        <v>5124508</v>
      </c>
      <c r="G523" s="113">
        <v>210000</v>
      </c>
      <c r="H523" s="111" t="s">
        <v>82</v>
      </c>
      <c r="I523" s="111" t="s">
        <v>91</v>
      </c>
      <c r="J523" s="114">
        <v>44201</v>
      </c>
    </row>
    <row r="524" spans="1:10" ht="15">
      <c r="A524" s="111" t="s">
        <v>41</v>
      </c>
      <c r="B524" s="111" t="s">
        <v>1619</v>
      </c>
      <c r="C524" s="111" t="s">
        <v>27</v>
      </c>
      <c r="D524" s="111" t="s">
        <v>160</v>
      </c>
      <c r="E524" s="111" t="s">
        <v>79</v>
      </c>
      <c r="F524" s="112">
        <v>5135142</v>
      </c>
      <c r="G524" s="113">
        <v>367000</v>
      </c>
      <c r="H524" s="111" t="s">
        <v>82</v>
      </c>
      <c r="I524" s="111" t="s">
        <v>91</v>
      </c>
      <c r="J524" s="114">
        <v>44225</v>
      </c>
    </row>
    <row r="525" spans="1:10" ht="15">
      <c r="A525" s="111" t="s">
        <v>41</v>
      </c>
      <c r="B525" s="111" t="s">
        <v>1619</v>
      </c>
      <c r="C525" s="111" t="s">
        <v>154</v>
      </c>
      <c r="D525" s="111" t="s">
        <v>168</v>
      </c>
      <c r="E525" s="111" t="s">
        <v>79</v>
      </c>
      <c r="F525" s="112">
        <v>5134725</v>
      </c>
      <c r="G525" s="113">
        <v>663000</v>
      </c>
      <c r="H525" s="111" t="s">
        <v>82</v>
      </c>
      <c r="I525" s="111" t="s">
        <v>91</v>
      </c>
      <c r="J525" s="114">
        <v>44224</v>
      </c>
    </row>
    <row r="526" spans="1:10" ht="15">
      <c r="A526" s="111" t="s">
        <v>41</v>
      </c>
      <c r="B526" s="111" t="s">
        <v>1619</v>
      </c>
      <c r="C526" s="111" t="s">
        <v>27</v>
      </c>
      <c r="D526" s="111" t="s">
        <v>162</v>
      </c>
      <c r="E526" s="111" t="s">
        <v>79</v>
      </c>
      <c r="F526" s="112">
        <v>5125385</v>
      </c>
      <c r="G526" s="113">
        <v>738067</v>
      </c>
      <c r="H526" s="111" t="s">
        <v>91</v>
      </c>
      <c r="I526" s="111" t="s">
        <v>91</v>
      </c>
      <c r="J526" s="114">
        <v>44202</v>
      </c>
    </row>
    <row r="527" spans="1:10" ht="15">
      <c r="A527" s="111" t="s">
        <v>41</v>
      </c>
      <c r="B527" s="111" t="s">
        <v>1619</v>
      </c>
      <c r="C527" s="111" t="s">
        <v>27</v>
      </c>
      <c r="D527" s="111" t="s">
        <v>160</v>
      </c>
      <c r="E527" s="111" t="s">
        <v>108</v>
      </c>
      <c r="F527" s="112">
        <v>5125667</v>
      </c>
      <c r="G527" s="113">
        <v>62000</v>
      </c>
      <c r="H527" s="111" t="s">
        <v>82</v>
      </c>
      <c r="I527" s="111" t="s">
        <v>91</v>
      </c>
      <c r="J527" s="114">
        <v>44203</v>
      </c>
    </row>
    <row r="528" spans="1:10" ht="15">
      <c r="A528" s="111" t="s">
        <v>41</v>
      </c>
      <c r="B528" s="111" t="s">
        <v>1619</v>
      </c>
      <c r="C528" s="111" t="s">
        <v>27</v>
      </c>
      <c r="D528" s="111" t="s">
        <v>162</v>
      </c>
      <c r="E528" s="111" t="s">
        <v>79</v>
      </c>
      <c r="F528" s="112">
        <v>5125729</v>
      </c>
      <c r="G528" s="113">
        <v>281177</v>
      </c>
      <c r="H528" s="111" t="s">
        <v>82</v>
      </c>
      <c r="I528" s="111" t="s">
        <v>91</v>
      </c>
      <c r="J528" s="114">
        <v>44203</v>
      </c>
    </row>
    <row r="529" spans="1:10" ht="15">
      <c r="A529" s="111" t="s">
        <v>41</v>
      </c>
      <c r="B529" s="111" t="s">
        <v>1619</v>
      </c>
      <c r="C529" s="111" t="s">
        <v>133</v>
      </c>
      <c r="D529" s="111" t="s">
        <v>167</v>
      </c>
      <c r="E529" s="111" t="s">
        <v>79</v>
      </c>
      <c r="F529" s="112">
        <v>5126534</v>
      </c>
      <c r="G529" s="113">
        <v>606000</v>
      </c>
      <c r="H529" s="111" t="s">
        <v>82</v>
      </c>
      <c r="I529" s="111" t="s">
        <v>91</v>
      </c>
      <c r="J529" s="114">
        <v>44204</v>
      </c>
    </row>
    <row r="530" spans="1:10" ht="15">
      <c r="A530" s="111" t="s">
        <v>41</v>
      </c>
      <c r="B530" s="111" t="s">
        <v>1619</v>
      </c>
      <c r="C530" s="111" t="s">
        <v>133</v>
      </c>
      <c r="D530" s="111" t="s">
        <v>167</v>
      </c>
      <c r="E530" s="111" t="s">
        <v>79</v>
      </c>
      <c r="F530" s="112">
        <v>5125752</v>
      </c>
      <c r="G530" s="113">
        <v>1450000</v>
      </c>
      <c r="H530" s="111" t="s">
        <v>82</v>
      </c>
      <c r="I530" s="111" t="s">
        <v>91</v>
      </c>
      <c r="J530" s="114">
        <v>44203</v>
      </c>
    </row>
    <row r="531" spans="1:10" ht="15">
      <c r="A531" s="111" t="s">
        <v>41</v>
      </c>
      <c r="B531" s="111" t="s">
        <v>1619</v>
      </c>
      <c r="C531" s="111" t="s">
        <v>27</v>
      </c>
      <c r="D531" s="111" t="s">
        <v>52</v>
      </c>
      <c r="E531" s="111" t="s">
        <v>86</v>
      </c>
      <c r="F531" s="112">
        <v>5126481</v>
      </c>
      <c r="G531" s="113">
        <v>365000</v>
      </c>
      <c r="H531" s="111" t="s">
        <v>82</v>
      </c>
      <c r="I531" s="111" t="s">
        <v>91</v>
      </c>
      <c r="J531" s="114">
        <v>44204</v>
      </c>
    </row>
    <row r="532" spans="1:10" ht="15">
      <c r="A532" s="111" t="s">
        <v>41</v>
      </c>
      <c r="B532" s="111" t="s">
        <v>1619</v>
      </c>
      <c r="C532" s="111" t="s">
        <v>133</v>
      </c>
      <c r="D532" s="111" t="s">
        <v>167</v>
      </c>
      <c r="E532" s="111" t="s">
        <v>79</v>
      </c>
      <c r="F532" s="112">
        <v>5125796</v>
      </c>
      <c r="G532" s="113">
        <v>310000</v>
      </c>
      <c r="H532" s="111" t="s">
        <v>82</v>
      </c>
      <c r="I532" s="111" t="s">
        <v>91</v>
      </c>
      <c r="J532" s="114">
        <v>44203</v>
      </c>
    </row>
    <row r="533" spans="1:10" ht="15">
      <c r="A533" s="111" t="s">
        <v>41</v>
      </c>
      <c r="B533" s="111" t="s">
        <v>1619</v>
      </c>
      <c r="C533" s="111" t="s">
        <v>27</v>
      </c>
      <c r="D533" s="111" t="s">
        <v>162</v>
      </c>
      <c r="E533" s="111" t="s">
        <v>79</v>
      </c>
      <c r="F533" s="112">
        <v>5126581</v>
      </c>
      <c r="G533" s="113">
        <v>310000</v>
      </c>
      <c r="H533" s="111" t="s">
        <v>82</v>
      </c>
      <c r="I533" s="111" t="s">
        <v>91</v>
      </c>
      <c r="J533" s="114">
        <v>44204</v>
      </c>
    </row>
    <row r="534" spans="1:10" ht="15">
      <c r="A534" s="111" t="s">
        <v>41</v>
      </c>
      <c r="B534" s="111" t="s">
        <v>1619</v>
      </c>
      <c r="C534" s="111" t="s">
        <v>133</v>
      </c>
      <c r="D534" s="111" t="s">
        <v>167</v>
      </c>
      <c r="E534" s="111" t="s">
        <v>86</v>
      </c>
      <c r="F534" s="112">
        <v>5124734</v>
      </c>
      <c r="G534" s="113">
        <v>455000</v>
      </c>
      <c r="H534" s="111" t="s">
        <v>82</v>
      </c>
      <c r="I534" s="111" t="s">
        <v>91</v>
      </c>
      <c r="J534" s="114">
        <v>44201</v>
      </c>
    </row>
    <row r="535" spans="1:10" ht="15">
      <c r="A535" s="111" t="s">
        <v>41</v>
      </c>
      <c r="B535" s="111" t="s">
        <v>1619</v>
      </c>
      <c r="C535" s="111" t="s">
        <v>133</v>
      </c>
      <c r="D535" s="111" t="s">
        <v>167</v>
      </c>
      <c r="E535" s="111" t="s">
        <v>79</v>
      </c>
      <c r="F535" s="112">
        <v>5127125</v>
      </c>
      <c r="G535" s="113">
        <v>687500</v>
      </c>
      <c r="H535" s="111" t="s">
        <v>82</v>
      </c>
      <c r="I535" s="111" t="s">
        <v>91</v>
      </c>
      <c r="J535" s="114">
        <v>44207</v>
      </c>
    </row>
    <row r="536" spans="1:10" ht="15">
      <c r="A536" s="111" t="s">
        <v>41</v>
      </c>
      <c r="B536" s="111" t="s">
        <v>1619</v>
      </c>
      <c r="C536" s="111" t="s">
        <v>133</v>
      </c>
      <c r="D536" s="111" t="s">
        <v>167</v>
      </c>
      <c r="E536" s="111" t="s">
        <v>79</v>
      </c>
      <c r="F536" s="112">
        <v>5124673</v>
      </c>
      <c r="G536" s="113">
        <v>630000</v>
      </c>
      <c r="H536" s="111" t="s">
        <v>82</v>
      </c>
      <c r="I536" s="111" t="s">
        <v>91</v>
      </c>
      <c r="J536" s="114">
        <v>44201</v>
      </c>
    </row>
    <row r="537" spans="1:10" ht="15">
      <c r="A537" s="111" t="s">
        <v>41</v>
      </c>
      <c r="B537" s="111" t="s">
        <v>1619</v>
      </c>
      <c r="C537" s="111" t="s">
        <v>154</v>
      </c>
      <c r="D537" s="111" t="s">
        <v>168</v>
      </c>
      <c r="E537" s="111" t="s">
        <v>79</v>
      </c>
      <c r="F537" s="112">
        <v>5125789</v>
      </c>
      <c r="G537" s="113">
        <v>704500</v>
      </c>
      <c r="H537" s="111" t="s">
        <v>82</v>
      </c>
      <c r="I537" s="111" t="s">
        <v>91</v>
      </c>
      <c r="J537" s="114">
        <v>44203</v>
      </c>
    </row>
    <row r="538" spans="1:10" ht="15">
      <c r="A538" s="111" t="s">
        <v>41</v>
      </c>
      <c r="B538" s="111" t="s">
        <v>1619</v>
      </c>
      <c r="C538" s="111" t="s">
        <v>154</v>
      </c>
      <c r="D538" s="111" t="s">
        <v>168</v>
      </c>
      <c r="E538" s="111" t="s">
        <v>79</v>
      </c>
      <c r="F538" s="112">
        <v>5126336</v>
      </c>
      <c r="G538" s="113">
        <v>2350000</v>
      </c>
      <c r="H538" s="111" t="s">
        <v>82</v>
      </c>
      <c r="I538" s="111" t="s">
        <v>91</v>
      </c>
      <c r="J538" s="114">
        <v>44204</v>
      </c>
    </row>
    <row r="539" spans="1:10" ht="15">
      <c r="A539" s="111" t="s">
        <v>41</v>
      </c>
      <c r="B539" s="111" t="s">
        <v>1619</v>
      </c>
      <c r="C539" s="111" t="s">
        <v>27</v>
      </c>
      <c r="D539" s="111" t="s">
        <v>160</v>
      </c>
      <c r="E539" s="111" t="s">
        <v>79</v>
      </c>
      <c r="F539" s="112">
        <v>5127250</v>
      </c>
      <c r="G539" s="113">
        <v>765000</v>
      </c>
      <c r="H539" s="111" t="s">
        <v>82</v>
      </c>
      <c r="I539" s="111" t="s">
        <v>91</v>
      </c>
      <c r="J539" s="114">
        <v>44207</v>
      </c>
    </row>
    <row r="540" spans="1:10" ht="15">
      <c r="A540" s="111" t="s">
        <v>41</v>
      </c>
      <c r="B540" s="111" t="s">
        <v>1619</v>
      </c>
      <c r="C540" s="111" t="s">
        <v>154</v>
      </c>
      <c r="D540" s="111" t="s">
        <v>168</v>
      </c>
      <c r="E540" s="111" t="s">
        <v>79</v>
      </c>
      <c r="F540" s="112">
        <v>5127233</v>
      </c>
      <c r="G540" s="113">
        <v>720000</v>
      </c>
      <c r="H540" s="111" t="s">
        <v>82</v>
      </c>
      <c r="I540" s="111" t="s">
        <v>91</v>
      </c>
      <c r="J540" s="114">
        <v>44207</v>
      </c>
    </row>
    <row r="541" spans="1:10" ht="15">
      <c r="A541" s="111" t="s">
        <v>41</v>
      </c>
      <c r="B541" s="111" t="s">
        <v>1619</v>
      </c>
      <c r="C541" s="111" t="s">
        <v>101</v>
      </c>
      <c r="D541" s="111" t="s">
        <v>159</v>
      </c>
      <c r="E541" s="111" t="s">
        <v>79</v>
      </c>
      <c r="F541" s="112">
        <v>5126334</v>
      </c>
      <c r="G541" s="113">
        <v>6450000</v>
      </c>
      <c r="H541" s="111" t="s">
        <v>82</v>
      </c>
      <c r="I541" s="111" t="s">
        <v>91</v>
      </c>
      <c r="J541" s="114">
        <v>44204</v>
      </c>
    </row>
    <row r="542" spans="1:10" ht="15">
      <c r="A542" s="111" t="s">
        <v>41</v>
      </c>
      <c r="B542" s="111" t="s">
        <v>1619</v>
      </c>
      <c r="C542" s="111" t="s">
        <v>133</v>
      </c>
      <c r="D542" s="111" t="s">
        <v>167</v>
      </c>
      <c r="E542" s="111" t="s">
        <v>108</v>
      </c>
      <c r="F542" s="112">
        <v>5127042</v>
      </c>
      <c r="G542" s="113">
        <v>85000</v>
      </c>
      <c r="H542" s="111" t="s">
        <v>82</v>
      </c>
      <c r="I542" s="111" t="s">
        <v>91</v>
      </c>
      <c r="J542" s="114">
        <v>44207</v>
      </c>
    </row>
    <row r="543" spans="1:10" ht="15">
      <c r="A543" s="111" t="s">
        <v>41</v>
      </c>
      <c r="B543" s="111" t="s">
        <v>1619</v>
      </c>
      <c r="C543" s="111" t="s">
        <v>133</v>
      </c>
      <c r="D543" s="111" t="s">
        <v>167</v>
      </c>
      <c r="E543" s="111" t="s">
        <v>79</v>
      </c>
      <c r="F543" s="112">
        <v>5127190</v>
      </c>
      <c r="G543" s="113">
        <v>540000</v>
      </c>
      <c r="H543" s="111" t="s">
        <v>82</v>
      </c>
      <c r="I543" s="111" t="s">
        <v>91</v>
      </c>
      <c r="J543" s="114">
        <v>44207</v>
      </c>
    </row>
    <row r="544" spans="1:10" ht="15">
      <c r="A544" s="111" t="s">
        <v>41</v>
      </c>
      <c r="B544" s="111" t="s">
        <v>1619</v>
      </c>
      <c r="C544" s="111" t="s">
        <v>133</v>
      </c>
      <c r="D544" s="111" t="s">
        <v>167</v>
      </c>
      <c r="E544" s="111" t="s">
        <v>79</v>
      </c>
      <c r="F544" s="112">
        <v>5124823</v>
      </c>
      <c r="G544" s="113">
        <v>498000</v>
      </c>
      <c r="H544" s="111" t="s">
        <v>82</v>
      </c>
      <c r="I544" s="111" t="s">
        <v>91</v>
      </c>
      <c r="J544" s="114">
        <v>44201</v>
      </c>
    </row>
    <row r="545" spans="1:10" ht="15">
      <c r="A545" s="111" t="s">
        <v>41</v>
      </c>
      <c r="B545" s="111" t="s">
        <v>1619</v>
      </c>
      <c r="C545" s="111" t="s">
        <v>154</v>
      </c>
      <c r="D545" s="111" t="s">
        <v>168</v>
      </c>
      <c r="E545" s="111" t="s">
        <v>79</v>
      </c>
      <c r="F545" s="112">
        <v>5135494</v>
      </c>
      <c r="G545" s="113">
        <v>641000</v>
      </c>
      <c r="H545" s="111" t="s">
        <v>82</v>
      </c>
      <c r="I545" s="111" t="s">
        <v>91</v>
      </c>
      <c r="J545" s="114">
        <v>44225</v>
      </c>
    </row>
    <row r="546" spans="1:10" ht="15">
      <c r="A546" s="111" t="s">
        <v>41</v>
      </c>
      <c r="B546" s="111" t="s">
        <v>1619</v>
      </c>
      <c r="C546" s="111" t="s">
        <v>27</v>
      </c>
      <c r="D546" s="111" t="s">
        <v>34</v>
      </c>
      <c r="E546" s="111" t="s">
        <v>108</v>
      </c>
      <c r="F546" s="112">
        <v>5126275</v>
      </c>
      <c r="G546" s="113">
        <v>160000</v>
      </c>
      <c r="H546" s="111" t="s">
        <v>82</v>
      </c>
      <c r="I546" s="111" t="s">
        <v>91</v>
      </c>
      <c r="J546" s="114">
        <v>44204</v>
      </c>
    </row>
    <row r="547" spans="1:10" ht="15">
      <c r="A547" s="111" t="s">
        <v>41</v>
      </c>
      <c r="B547" s="111" t="s">
        <v>1619</v>
      </c>
      <c r="C547" s="111" t="s">
        <v>27</v>
      </c>
      <c r="D547" s="111" t="s">
        <v>34</v>
      </c>
      <c r="E547" s="111" t="s">
        <v>108</v>
      </c>
      <c r="F547" s="112">
        <v>5126343</v>
      </c>
      <c r="G547" s="113">
        <v>522500</v>
      </c>
      <c r="H547" s="111" t="s">
        <v>82</v>
      </c>
      <c r="I547" s="111" t="s">
        <v>91</v>
      </c>
      <c r="J547" s="114">
        <v>44204</v>
      </c>
    </row>
    <row r="548" spans="1:10" ht="15">
      <c r="A548" s="111" t="s">
        <v>41</v>
      </c>
      <c r="B548" s="111" t="s">
        <v>1619</v>
      </c>
      <c r="C548" s="111" t="s">
        <v>154</v>
      </c>
      <c r="D548" s="111" t="s">
        <v>168</v>
      </c>
      <c r="E548" s="111" t="s">
        <v>79</v>
      </c>
      <c r="F548" s="112">
        <v>5135483</v>
      </c>
      <c r="G548" s="113">
        <v>630000</v>
      </c>
      <c r="H548" s="111" t="s">
        <v>82</v>
      </c>
      <c r="I548" s="111" t="s">
        <v>91</v>
      </c>
      <c r="J548" s="114">
        <v>44225</v>
      </c>
    </row>
    <row r="549" spans="1:10" ht="15">
      <c r="A549" s="111" t="s">
        <v>41</v>
      </c>
      <c r="B549" s="111" t="s">
        <v>1619</v>
      </c>
      <c r="C549" s="111" t="s">
        <v>101</v>
      </c>
      <c r="D549" s="111" t="s">
        <v>159</v>
      </c>
      <c r="E549" s="111" t="s">
        <v>86</v>
      </c>
      <c r="F549" s="112">
        <v>5124802</v>
      </c>
      <c r="G549" s="113">
        <v>821000</v>
      </c>
      <c r="H549" s="111" t="s">
        <v>82</v>
      </c>
      <c r="I549" s="111" t="s">
        <v>91</v>
      </c>
      <c r="J549" s="114">
        <v>44201</v>
      </c>
    </row>
    <row r="550" spans="1:10" ht="15">
      <c r="A550" s="111" t="s">
        <v>41</v>
      </c>
      <c r="B550" s="111" t="s">
        <v>1619</v>
      </c>
      <c r="C550" s="111" t="s">
        <v>27</v>
      </c>
      <c r="D550" s="111" t="s">
        <v>162</v>
      </c>
      <c r="E550" s="111" t="s">
        <v>79</v>
      </c>
      <c r="F550" s="112">
        <v>5126175</v>
      </c>
      <c r="G550" s="113">
        <v>648280</v>
      </c>
      <c r="H550" s="111" t="s">
        <v>91</v>
      </c>
      <c r="I550" s="111" t="s">
        <v>91</v>
      </c>
      <c r="J550" s="114">
        <v>44204</v>
      </c>
    </row>
    <row r="551" spans="1:10" ht="15">
      <c r="A551" s="111" t="s">
        <v>41</v>
      </c>
      <c r="B551" s="111" t="s">
        <v>1619</v>
      </c>
      <c r="C551" s="111" t="s">
        <v>154</v>
      </c>
      <c r="D551" s="111" t="s">
        <v>168</v>
      </c>
      <c r="E551" s="111" t="s">
        <v>86</v>
      </c>
      <c r="F551" s="112">
        <v>5135536</v>
      </c>
      <c r="G551" s="113">
        <v>199000</v>
      </c>
      <c r="H551" s="111" t="s">
        <v>82</v>
      </c>
      <c r="I551" s="111" t="s">
        <v>91</v>
      </c>
      <c r="J551" s="114">
        <v>44225</v>
      </c>
    </row>
    <row r="552" spans="1:10" ht="15">
      <c r="A552" s="111" t="s">
        <v>41</v>
      </c>
      <c r="B552" s="111" t="s">
        <v>1619</v>
      </c>
      <c r="C552" s="111" t="s">
        <v>27</v>
      </c>
      <c r="D552" s="111" t="s">
        <v>162</v>
      </c>
      <c r="E552" s="111" t="s">
        <v>79</v>
      </c>
      <c r="F552" s="112">
        <v>5126400</v>
      </c>
      <c r="G552" s="113">
        <v>810440</v>
      </c>
      <c r="H552" s="111" t="s">
        <v>91</v>
      </c>
      <c r="I552" s="111" t="s">
        <v>91</v>
      </c>
      <c r="J552" s="114">
        <v>44204</v>
      </c>
    </row>
    <row r="553" spans="1:10" ht="15">
      <c r="A553" s="111" t="s">
        <v>41</v>
      </c>
      <c r="B553" s="111" t="s">
        <v>1619</v>
      </c>
      <c r="C553" s="111" t="s">
        <v>154</v>
      </c>
      <c r="D553" s="111" t="s">
        <v>168</v>
      </c>
      <c r="E553" s="111" t="s">
        <v>79</v>
      </c>
      <c r="F553" s="112">
        <v>5131454</v>
      </c>
      <c r="G553" s="113">
        <v>407000</v>
      </c>
      <c r="H553" s="111" t="s">
        <v>82</v>
      </c>
      <c r="I553" s="111" t="s">
        <v>91</v>
      </c>
      <c r="J553" s="114">
        <v>44218</v>
      </c>
    </row>
    <row r="554" spans="1:10" ht="15">
      <c r="A554" s="111" t="s">
        <v>41</v>
      </c>
      <c r="B554" s="111" t="s">
        <v>1619</v>
      </c>
      <c r="C554" s="111" t="s">
        <v>27</v>
      </c>
      <c r="D554" s="111" t="s">
        <v>161</v>
      </c>
      <c r="E554" s="111" t="s">
        <v>84</v>
      </c>
      <c r="F554" s="112">
        <v>5131557</v>
      </c>
      <c r="G554" s="113">
        <v>11220000</v>
      </c>
      <c r="H554" s="111" t="s">
        <v>82</v>
      </c>
      <c r="I554" s="111" t="s">
        <v>91</v>
      </c>
      <c r="J554" s="114">
        <v>44218</v>
      </c>
    </row>
    <row r="555" spans="1:10" ht="15">
      <c r="A555" s="111" t="s">
        <v>41</v>
      </c>
      <c r="B555" s="111" t="s">
        <v>1619</v>
      </c>
      <c r="C555" s="111" t="s">
        <v>27</v>
      </c>
      <c r="D555" s="111" t="s">
        <v>52</v>
      </c>
      <c r="E555" s="111" t="s">
        <v>110</v>
      </c>
      <c r="F555" s="112">
        <v>5128984</v>
      </c>
      <c r="G555" s="113">
        <v>259000</v>
      </c>
      <c r="H555" s="111" t="s">
        <v>82</v>
      </c>
      <c r="I555" s="111" t="s">
        <v>91</v>
      </c>
      <c r="J555" s="114">
        <v>44211</v>
      </c>
    </row>
    <row r="556" spans="1:10" ht="15">
      <c r="A556" s="111" t="s">
        <v>41</v>
      </c>
      <c r="B556" s="111" t="s">
        <v>1619</v>
      </c>
      <c r="C556" s="111" t="s">
        <v>27</v>
      </c>
      <c r="D556" s="111" t="s">
        <v>34</v>
      </c>
      <c r="E556" s="111" t="s">
        <v>84</v>
      </c>
      <c r="F556" s="112">
        <v>5128955</v>
      </c>
      <c r="G556" s="113">
        <v>670000</v>
      </c>
      <c r="H556" s="111" t="s">
        <v>82</v>
      </c>
      <c r="I556" s="111" t="s">
        <v>91</v>
      </c>
      <c r="J556" s="114">
        <v>44211</v>
      </c>
    </row>
    <row r="557" spans="1:10" ht="15">
      <c r="A557" s="111" t="s">
        <v>41</v>
      </c>
      <c r="B557" s="111" t="s">
        <v>1619</v>
      </c>
      <c r="C557" s="111" t="s">
        <v>27</v>
      </c>
      <c r="D557" s="111" t="s">
        <v>162</v>
      </c>
      <c r="E557" s="111" t="s">
        <v>79</v>
      </c>
      <c r="F557" s="112">
        <v>5128953</v>
      </c>
      <c r="G557" s="113">
        <v>339900</v>
      </c>
      <c r="H557" s="111" t="s">
        <v>82</v>
      </c>
      <c r="I557" s="111" t="s">
        <v>91</v>
      </c>
      <c r="J557" s="114">
        <v>44211</v>
      </c>
    </row>
    <row r="558" spans="1:10" ht="15">
      <c r="A558" s="111" t="s">
        <v>41</v>
      </c>
      <c r="B558" s="111" t="s">
        <v>1619</v>
      </c>
      <c r="C558" s="111" t="s">
        <v>133</v>
      </c>
      <c r="D558" s="111" t="s">
        <v>167</v>
      </c>
      <c r="E558" s="111" t="s">
        <v>86</v>
      </c>
      <c r="F558" s="112">
        <v>5128946</v>
      </c>
      <c r="G558" s="113">
        <v>390000</v>
      </c>
      <c r="H558" s="111" t="s">
        <v>82</v>
      </c>
      <c r="I558" s="111" t="s">
        <v>91</v>
      </c>
      <c r="J558" s="114">
        <v>44211</v>
      </c>
    </row>
    <row r="559" spans="1:10" ht="15">
      <c r="A559" s="111" t="s">
        <v>41</v>
      </c>
      <c r="B559" s="111" t="s">
        <v>1619</v>
      </c>
      <c r="C559" s="111" t="s">
        <v>133</v>
      </c>
      <c r="D559" s="111" t="s">
        <v>167</v>
      </c>
      <c r="E559" s="111" t="s">
        <v>79</v>
      </c>
      <c r="F559" s="112">
        <v>5128939</v>
      </c>
      <c r="G559" s="113">
        <v>248000</v>
      </c>
      <c r="H559" s="111" t="s">
        <v>82</v>
      </c>
      <c r="I559" s="111" t="s">
        <v>91</v>
      </c>
      <c r="J559" s="114">
        <v>44211</v>
      </c>
    </row>
    <row r="560" spans="1:10" ht="15">
      <c r="A560" s="111" t="s">
        <v>41</v>
      </c>
      <c r="B560" s="111" t="s">
        <v>1619</v>
      </c>
      <c r="C560" s="111" t="s">
        <v>133</v>
      </c>
      <c r="D560" s="111" t="s">
        <v>167</v>
      </c>
      <c r="E560" s="111" t="s">
        <v>108</v>
      </c>
      <c r="F560" s="112">
        <v>5128929</v>
      </c>
      <c r="G560" s="113">
        <v>135000</v>
      </c>
      <c r="H560" s="111" t="s">
        <v>82</v>
      </c>
      <c r="I560" s="111" t="s">
        <v>91</v>
      </c>
      <c r="J560" s="114">
        <v>44211</v>
      </c>
    </row>
    <row r="561" spans="1:10" ht="15">
      <c r="A561" s="111" t="s">
        <v>41</v>
      </c>
      <c r="B561" s="111" t="s">
        <v>1619</v>
      </c>
      <c r="C561" s="111" t="s">
        <v>27</v>
      </c>
      <c r="D561" s="111" t="s">
        <v>162</v>
      </c>
      <c r="E561" s="111" t="s">
        <v>79</v>
      </c>
      <c r="F561" s="112">
        <v>5131267</v>
      </c>
      <c r="G561" s="113">
        <v>619248</v>
      </c>
      <c r="H561" s="111" t="s">
        <v>91</v>
      </c>
      <c r="I561" s="111" t="s">
        <v>91</v>
      </c>
      <c r="J561" s="114">
        <v>44218</v>
      </c>
    </row>
    <row r="562" spans="1:10" ht="15">
      <c r="A562" s="111" t="s">
        <v>41</v>
      </c>
      <c r="B562" s="111" t="s">
        <v>1619</v>
      </c>
      <c r="C562" s="111" t="s">
        <v>27</v>
      </c>
      <c r="D562" s="111" t="s">
        <v>161</v>
      </c>
      <c r="E562" s="111" t="s">
        <v>79</v>
      </c>
      <c r="F562" s="112">
        <v>5129781</v>
      </c>
      <c r="G562" s="113">
        <v>478000</v>
      </c>
      <c r="H562" s="111" t="s">
        <v>82</v>
      </c>
      <c r="I562" s="111" t="s">
        <v>91</v>
      </c>
      <c r="J562" s="114">
        <v>44215</v>
      </c>
    </row>
    <row r="563" spans="1:10" ht="15">
      <c r="A563" s="111" t="s">
        <v>41</v>
      </c>
      <c r="B563" s="111" t="s">
        <v>1619</v>
      </c>
      <c r="C563" s="111" t="s">
        <v>27</v>
      </c>
      <c r="D563" s="111" t="s">
        <v>162</v>
      </c>
      <c r="E563" s="111" t="s">
        <v>79</v>
      </c>
      <c r="F563" s="112">
        <v>5129339</v>
      </c>
      <c r="G563" s="113">
        <v>799000</v>
      </c>
      <c r="H563" s="111" t="s">
        <v>82</v>
      </c>
      <c r="I563" s="111" t="s">
        <v>91</v>
      </c>
      <c r="J563" s="114">
        <v>44211</v>
      </c>
    </row>
    <row r="564" spans="1:10" ht="15">
      <c r="A564" s="111" t="s">
        <v>41</v>
      </c>
      <c r="B564" s="111" t="s">
        <v>1619</v>
      </c>
      <c r="C564" s="111" t="s">
        <v>154</v>
      </c>
      <c r="D564" s="111" t="s">
        <v>168</v>
      </c>
      <c r="E564" s="111" t="s">
        <v>86</v>
      </c>
      <c r="F564" s="112">
        <v>5133112</v>
      </c>
      <c r="G564" s="113">
        <v>105000</v>
      </c>
      <c r="H564" s="111" t="s">
        <v>82</v>
      </c>
      <c r="I564" s="111" t="s">
        <v>91</v>
      </c>
      <c r="J564" s="114">
        <v>44222</v>
      </c>
    </row>
    <row r="565" spans="1:10" ht="15">
      <c r="A565" s="111" t="s">
        <v>41</v>
      </c>
      <c r="B565" s="111" t="s">
        <v>1619</v>
      </c>
      <c r="C565" s="111" t="s">
        <v>133</v>
      </c>
      <c r="D565" s="111" t="s">
        <v>167</v>
      </c>
      <c r="E565" s="111" t="s">
        <v>79</v>
      </c>
      <c r="F565" s="112">
        <v>5128889</v>
      </c>
      <c r="G565" s="113">
        <v>268000</v>
      </c>
      <c r="H565" s="111" t="s">
        <v>82</v>
      </c>
      <c r="I565" s="111" t="s">
        <v>91</v>
      </c>
      <c r="J565" s="114">
        <v>44211</v>
      </c>
    </row>
    <row r="566" spans="1:10" ht="15">
      <c r="A566" s="111" t="s">
        <v>41</v>
      </c>
      <c r="B566" s="111" t="s">
        <v>1619</v>
      </c>
      <c r="C566" s="111" t="s">
        <v>154</v>
      </c>
      <c r="D566" s="111" t="s">
        <v>168</v>
      </c>
      <c r="E566" s="111" t="s">
        <v>79</v>
      </c>
      <c r="F566" s="112">
        <v>5129875</v>
      </c>
      <c r="G566" s="113">
        <v>849000</v>
      </c>
      <c r="H566" s="111" t="s">
        <v>82</v>
      </c>
      <c r="I566" s="111" t="s">
        <v>91</v>
      </c>
      <c r="J566" s="114">
        <v>44215</v>
      </c>
    </row>
    <row r="567" spans="1:10" ht="15">
      <c r="A567" s="111" t="s">
        <v>41</v>
      </c>
      <c r="B567" s="111" t="s">
        <v>1619</v>
      </c>
      <c r="C567" s="111" t="s">
        <v>154</v>
      </c>
      <c r="D567" s="111" t="s">
        <v>168</v>
      </c>
      <c r="E567" s="111" t="s">
        <v>108</v>
      </c>
      <c r="F567" s="112">
        <v>5133249</v>
      </c>
      <c r="G567" s="113">
        <v>221000</v>
      </c>
      <c r="H567" s="111" t="s">
        <v>82</v>
      </c>
      <c r="I567" s="111" t="s">
        <v>91</v>
      </c>
      <c r="J567" s="114">
        <v>44222</v>
      </c>
    </row>
    <row r="568" spans="1:10" ht="15">
      <c r="A568" s="111" t="s">
        <v>41</v>
      </c>
      <c r="B568" s="111" t="s">
        <v>1619</v>
      </c>
      <c r="C568" s="111" t="s">
        <v>127</v>
      </c>
      <c r="D568" s="111" t="s">
        <v>158</v>
      </c>
      <c r="E568" s="111" t="s">
        <v>79</v>
      </c>
      <c r="F568" s="112">
        <v>5133251</v>
      </c>
      <c r="G568" s="113">
        <v>425000</v>
      </c>
      <c r="H568" s="111" t="s">
        <v>82</v>
      </c>
      <c r="I568" s="111" t="s">
        <v>91</v>
      </c>
      <c r="J568" s="114">
        <v>44222</v>
      </c>
    </row>
    <row r="569" spans="1:10" ht="15">
      <c r="A569" s="111" t="s">
        <v>41</v>
      </c>
      <c r="B569" s="111" t="s">
        <v>1619</v>
      </c>
      <c r="C569" s="111" t="s">
        <v>27</v>
      </c>
      <c r="D569" s="111" t="s">
        <v>52</v>
      </c>
      <c r="E569" s="111" t="s">
        <v>79</v>
      </c>
      <c r="F569" s="112">
        <v>5133256</v>
      </c>
      <c r="G569" s="113">
        <v>461500</v>
      </c>
      <c r="H569" s="111" t="s">
        <v>82</v>
      </c>
      <c r="I569" s="111" t="s">
        <v>91</v>
      </c>
      <c r="J569" s="114">
        <v>44222</v>
      </c>
    </row>
    <row r="570" spans="1:10" ht="15">
      <c r="A570" s="111" t="s">
        <v>41</v>
      </c>
      <c r="B570" s="111" t="s">
        <v>1619</v>
      </c>
      <c r="C570" s="111" t="s">
        <v>133</v>
      </c>
      <c r="D570" s="111" t="s">
        <v>167</v>
      </c>
      <c r="E570" s="111" t="s">
        <v>79</v>
      </c>
      <c r="F570" s="112">
        <v>5128778</v>
      </c>
      <c r="G570" s="113">
        <v>1249500</v>
      </c>
      <c r="H570" s="111" t="s">
        <v>82</v>
      </c>
      <c r="I570" s="111" t="s">
        <v>91</v>
      </c>
      <c r="J570" s="114">
        <v>44211</v>
      </c>
    </row>
    <row r="571" spans="1:10" ht="15">
      <c r="A571" s="111" t="s">
        <v>41</v>
      </c>
      <c r="B571" s="111" t="s">
        <v>1619</v>
      </c>
      <c r="C571" s="111" t="s">
        <v>133</v>
      </c>
      <c r="D571" s="111" t="s">
        <v>167</v>
      </c>
      <c r="E571" s="111" t="s">
        <v>86</v>
      </c>
      <c r="F571" s="112">
        <v>5132796</v>
      </c>
      <c r="G571" s="113">
        <v>285000</v>
      </c>
      <c r="H571" s="111" t="s">
        <v>82</v>
      </c>
      <c r="I571" s="111" t="s">
        <v>91</v>
      </c>
      <c r="J571" s="114">
        <v>44222</v>
      </c>
    </row>
    <row r="572" spans="1:10" ht="15">
      <c r="A572" s="111" t="s">
        <v>41</v>
      </c>
      <c r="B572" s="111" t="s">
        <v>1619</v>
      </c>
      <c r="C572" s="111" t="s">
        <v>101</v>
      </c>
      <c r="D572" s="111" t="s">
        <v>159</v>
      </c>
      <c r="E572" s="111" t="s">
        <v>79</v>
      </c>
      <c r="F572" s="112">
        <v>5129306</v>
      </c>
      <c r="G572" s="113">
        <v>2500000</v>
      </c>
      <c r="H572" s="111" t="s">
        <v>82</v>
      </c>
      <c r="I572" s="111" t="s">
        <v>91</v>
      </c>
      <c r="J572" s="114">
        <v>44211</v>
      </c>
    </row>
    <row r="573" spans="1:10" ht="15">
      <c r="A573" s="111" t="s">
        <v>41</v>
      </c>
      <c r="B573" s="111" t="s">
        <v>1619</v>
      </c>
      <c r="C573" s="111" t="s">
        <v>27</v>
      </c>
      <c r="D573" s="111" t="s">
        <v>34</v>
      </c>
      <c r="E573" s="111" t="s">
        <v>79</v>
      </c>
      <c r="F573" s="112">
        <v>5131651</v>
      </c>
      <c r="G573" s="113">
        <v>2000000</v>
      </c>
      <c r="H573" s="111" t="s">
        <v>82</v>
      </c>
      <c r="I573" s="111" t="s">
        <v>91</v>
      </c>
      <c r="J573" s="114">
        <v>44218</v>
      </c>
    </row>
    <row r="574" spans="1:10" ht="15">
      <c r="A574" s="111" t="s">
        <v>41</v>
      </c>
      <c r="B574" s="111" t="s">
        <v>1619</v>
      </c>
      <c r="C574" s="111" t="s">
        <v>154</v>
      </c>
      <c r="D574" s="111" t="s">
        <v>168</v>
      </c>
      <c r="E574" s="111" t="s">
        <v>79</v>
      </c>
      <c r="F574" s="112">
        <v>5129233</v>
      </c>
      <c r="G574" s="113">
        <v>611000</v>
      </c>
      <c r="H574" s="111" t="s">
        <v>82</v>
      </c>
      <c r="I574" s="111" t="s">
        <v>91</v>
      </c>
      <c r="J574" s="114">
        <v>44211</v>
      </c>
    </row>
    <row r="575" spans="1:10" ht="15">
      <c r="A575" s="111" t="s">
        <v>41</v>
      </c>
      <c r="B575" s="111" t="s">
        <v>1619</v>
      </c>
      <c r="C575" s="111" t="s">
        <v>133</v>
      </c>
      <c r="D575" s="111" t="s">
        <v>167</v>
      </c>
      <c r="E575" s="111" t="s">
        <v>79</v>
      </c>
      <c r="F575" s="112">
        <v>5129250</v>
      </c>
      <c r="G575" s="113">
        <v>445000</v>
      </c>
      <c r="H575" s="111" t="s">
        <v>82</v>
      </c>
      <c r="I575" s="111" t="s">
        <v>91</v>
      </c>
      <c r="J575" s="114">
        <v>44211</v>
      </c>
    </row>
    <row r="576" spans="1:10" ht="15">
      <c r="A576" s="111" t="s">
        <v>41</v>
      </c>
      <c r="B576" s="111" t="s">
        <v>1619</v>
      </c>
      <c r="C576" s="111" t="s">
        <v>101</v>
      </c>
      <c r="D576" s="111" t="s">
        <v>159</v>
      </c>
      <c r="E576" s="111" t="s">
        <v>79</v>
      </c>
      <c r="F576" s="112">
        <v>5129267</v>
      </c>
      <c r="G576" s="113">
        <v>2000000</v>
      </c>
      <c r="H576" s="111" t="s">
        <v>82</v>
      </c>
      <c r="I576" s="111" t="s">
        <v>91</v>
      </c>
      <c r="J576" s="114">
        <v>44211</v>
      </c>
    </row>
    <row r="577" spans="1:10" ht="15">
      <c r="A577" s="111" t="s">
        <v>41</v>
      </c>
      <c r="B577" s="111" t="s">
        <v>1619</v>
      </c>
      <c r="C577" s="111" t="s">
        <v>27</v>
      </c>
      <c r="D577" s="111" t="s">
        <v>162</v>
      </c>
      <c r="E577" s="111" t="s">
        <v>79</v>
      </c>
      <c r="F577" s="112">
        <v>5129145</v>
      </c>
      <c r="G577" s="113">
        <v>465000</v>
      </c>
      <c r="H577" s="111" t="s">
        <v>82</v>
      </c>
      <c r="I577" s="111" t="s">
        <v>91</v>
      </c>
      <c r="J577" s="114">
        <v>44211</v>
      </c>
    </row>
    <row r="578" spans="1:10" ht="15">
      <c r="A578" s="111" t="s">
        <v>41</v>
      </c>
      <c r="B578" s="111" t="s">
        <v>1619</v>
      </c>
      <c r="C578" s="111" t="s">
        <v>133</v>
      </c>
      <c r="D578" s="111" t="s">
        <v>167</v>
      </c>
      <c r="E578" s="111" t="s">
        <v>79</v>
      </c>
      <c r="F578" s="112">
        <v>5131597</v>
      </c>
      <c r="G578" s="113">
        <v>425000</v>
      </c>
      <c r="H578" s="111" t="s">
        <v>82</v>
      </c>
      <c r="I578" s="111" t="s">
        <v>91</v>
      </c>
      <c r="J578" s="114">
        <v>44218</v>
      </c>
    </row>
    <row r="579" spans="1:10" ht="15">
      <c r="A579" s="111" t="s">
        <v>41</v>
      </c>
      <c r="B579" s="111" t="s">
        <v>1619</v>
      </c>
      <c r="C579" s="111" t="s">
        <v>27</v>
      </c>
      <c r="D579" s="111" t="s">
        <v>160</v>
      </c>
      <c r="E579" s="111" t="s">
        <v>79</v>
      </c>
      <c r="F579" s="112">
        <v>5129143</v>
      </c>
      <c r="G579" s="113">
        <v>359775</v>
      </c>
      <c r="H579" s="111" t="s">
        <v>82</v>
      </c>
      <c r="I579" s="111" t="s">
        <v>91</v>
      </c>
      <c r="J579" s="114">
        <v>44211</v>
      </c>
    </row>
    <row r="580" spans="1:10" ht="15">
      <c r="A580" s="111" t="s">
        <v>41</v>
      </c>
      <c r="B580" s="111" t="s">
        <v>1619</v>
      </c>
      <c r="C580" s="111" t="s">
        <v>101</v>
      </c>
      <c r="D580" s="111" t="s">
        <v>159</v>
      </c>
      <c r="E580" s="111" t="s">
        <v>86</v>
      </c>
      <c r="F580" s="112">
        <v>5123905</v>
      </c>
      <c r="G580" s="113">
        <v>760000</v>
      </c>
      <c r="H580" s="111" t="s">
        <v>82</v>
      </c>
      <c r="I580" s="111" t="s">
        <v>91</v>
      </c>
      <c r="J580" s="114">
        <v>44200</v>
      </c>
    </row>
    <row r="581" spans="1:10" ht="15">
      <c r="A581" s="111" t="s">
        <v>41</v>
      </c>
      <c r="B581" s="111" t="s">
        <v>1619</v>
      </c>
      <c r="C581" s="111" t="s">
        <v>27</v>
      </c>
      <c r="D581" s="111" t="s">
        <v>34</v>
      </c>
      <c r="E581" s="111" t="s">
        <v>84</v>
      </c>
      <c r="F581" s="112">
        <v>5129137</v>
      </c>
      <c r="G581" s="113">
        <v>2163719.4900000002</v>
      </c>
      <c r="H581" s="111" t="s">
        <v>82</v>
      </c>
      <c r="I581" s="111" t="s">
        <v>91</v>
      </c>
      <c r="J581" s="114">
        <v>44211</v>
      </c>
    </row>
    <row r="582" spans="1:10" ht="15">
      <c r="A582" s="111" t="s">
        <v>41</v>
      </c>
      <c r="B582" s="111" t="s">
        <v>1619</v>
      </c>
      <c r="C582" s="111" t="s">
        <v>27</v>
      </c>
      <c r="D582" s="111" t="s">
        <v>162</v>
      </c>
      <c r="E582" s="111" t="s">
        <v>79</v>
      </c>
      <c r="F582" s="112">
        <v>5132254</v>
      </c>
      <c r="G582" s="113">
        <v>470000</v>
      </c>
      <c r="H582" s="111" t="s">
        <v>82</v>
      </c>
      <c r="I582" s="111" t="s">
        <v>91</v>
      </c>
      <c r="J582" s="114">
        <v>44221</v>
      </c>
    </row>
    <row r="583" spans="1:10" ht="15">
      <c r="A583" s="111" t="s">
        <v>41</v>
      </c>
      <c r="B583" s="111" t="s">
        <v>1619</v>
      </c>
      <c r="C583" s="111" t="s">
        <v>101</v>
      </c>
      <c r="D583" s="111" t="s">
        <v>159</v>
      </c>
      <c r="E583" s="111" t="s">
        <v>86</v>
      </c>
      <c r="F583" s="112">
        <v>5132164</v>
      </c>
      <c r="G583" s="113">
        <v>785000</v>
      </c>
      <c r="H583" s="111" t="s">
        <v>82</v>
      </c>
      <c r="I583" s="111" t="s">
        <v>91</v>
      </c>
      <c r="J583" s="114">
        <v>44221</v>
      </c>
    </row>
    <row r="584" spans="1:10" ht="15">
      <c r="A584" s="111" t="s">
        <v>41</v>
      </c>
      <c r="B584" s="111" t="s">
        <v>1619</v>
      </c>
      <c r="C584" s="111" t="s">
        <v>27</v>
      </c>
      <c r="D584" s="111" t="s">
        <v>162</v>
      </c>
      <c r="E584" s="111" t="s">
        <v>79</v>
      </c>
      <c r="F584" s="112">
        <v>5131585</v>
      </c>
      <c r="G584" s="113">
        <v>660472</v>
      </c>
      <c r="H584" s="111" t="s">
        <v>91</v>
      </c>
      <c r="I584" s="111" t="s">
        <v>91</v>
      </c>
      <c r="J584" s="114">
        <v>44218</v>
      </c>
    </row>
    <row r="585" spans="1:10" ht="15">
      <c r="A585" s="111" t="s">
        <v>41</v>
      </c>
      <c r="B585" s="111" t="s">
        <v>1619</v>
      </c>
      <c r="C585" s="111" t="s">
        <v>154</v>
      </c>
      <c r="D585" s="111" t="s">
        <v>168</v>
      </c>
      <c r="E585" s="111" t="s">
        <v>79</v>
      </c>
      <c r="F585" s="112">
        <v>5131573</v>
      </c>
      <c r="G585" s="113">
        <v>425000</v>
      </c>
      <c r="H585" s="111" t="s">
        <v>82</v>
      </c>
      <c r="I585" s="111" t="s">
        <v>91</v>
      </c>
      <c r="J585" s="114">
        <v>44218</v>
      </c>
    </row>
    <row r="586" spans="1:10" ht="15">
      <c r="A586" s="111" t="s">
        <v>41</v>
      </c>
      <c r="B586" s="111" t="s">
        <v>1619</v>
      </c>
      <c r="C586" s="111" t="s">
        <v>101</v>
      </c>
      <c r="D586" s="111" t="s">
        <v>159</v>
      </c>
      <c r="E586" s="111" t="s">
        <v>79</v>
      </c>
      <c r="F586" s="112">
        <v>5132196</v>
      </c>
      <c r="G586" s="113">
        <v>2575000</v>
      </c>
      <c r="H586" s="111" t="s">
        <v>82</v>
      </c>
      <c r="I586" s="111" t="s">
        <v>91</v>
      </c>
      <c r="J586" s="114">
        <v>44221</v>
      </c>
    </row>
    <row r="587" spans="1:10" ht="15">
      <c r="A587" s="111" t="s">
        <v>41</v>
      </c>
      <c r="B587" s="111" t="s">
        <v>1619</v>
      </c>
      <c r="C587" s="111" t="s">
        <v>27</v>
      </c>
      <c r="D587" s="111" t="s">
        <v>160</v>
      </c>
      <c r="E587" s="111" t="s">
        <v>79</v>
      </c>
      <c r="F587" s="112">
        <v>5129059</v>
      </c>
      <c r="G587" s="113">
        <v>555000</v>
      </c>
      <c r="H587" s="111" t="s">
        <v>82</v>
      </c>
      <c r="I587" s="111" t="s">
        <v>91</v>
      </c>
      <c r="J587" s="114">
        <v>44211</v>
      </c>
    </row>
    <row r="588" spans="1:10" ht="15">
      <c r="A588" s="111" t="s">
        <v>41</v>
      </c>
      <c r="B588" s="111" t="s">
        <v>1619</v>
      </c>
      <c r="C588" s="111" t="s">
        <v>101</v>
      </c>
      <c r="D588" s="111" t="s">
        <v>159</v>
      </c>
      <c r="E588" s="111" t="s">
        <v>86</v>
      </c>
      <c r="F588" s="112">
        <v>5132233</v>
      </c>
      <c r="G588" s="113">
        <v>750000</v>
      </c>
      <c r="H588" s="111" t="s">
        <v>82</v>
      </c>
      <c r="I588" s="111" t="s">
        <v>91</v>
      </c>
      <c r="J588" s="114">
        <v>44221</v>
      </c>
    </row>
    <row r="589" spans="1:10" ht="15">
      <c r="A589" s="111" t="s">
        <v>41</v>
      </c>
      <c r="B589" s="111" t="s">
        <v>1619</v>
      </c>
      <c r="C589" s="111" t="s">
        <v>27</v>
      </c>
      <c r="D589" s="111" t="s">
        <v>162</v>
      </c>
      <c r="E589" s="111" t="s">
        <v>79</v>
      </c>
      <c r="F589" s="112">
        <v>5129029</v>
      </c>
      <c r="G589" s="113">
        <v>659366</v>
      </c>
      <c r="H589" s="111" t="s">
        <v>91</v>
      </c>
      <c r="I589" s="111" t="s">
        <v>91</v>
      </c>
      <c r="J589" s="114">
        <v>44211</v>
      </c>
    </row>
    <row r="590" spans="1:10" ht="15">
      <c r="A590" s="111" t="s">
        <v>41</v>
      </c>
      <c r="B590" s="111" t="s">
        <v>1619</v>
      </c>
      <c r="C590" s="111" t="s">
        <v>127</v>
      </c>
      <c r="D590" s="111" t="s">
        <v>158</v>
      </c>
      <c r="E590" s="111" t="s">
        <v>79</v>
      </c>
      <c r="F590" s="112">
        <v>5131467</v>
      </c>
      <c r="G590" s="113">
        <v>379000</v>
      </c>
      <c r="H590" s="111" t="s">
        <v>82</v>
      </c>
      <c r="I590" s="111" t="s">
        <v>91</v>
      </c>
      <c r="J590" s="114">
        <v>44218</v>
      </c>
    </row>
    <row r="591" spans="1:10" ht="15">
      <c r="A591" s="111" t="s">
        <v>41</v>
      </c>
      <c r="B591" s="111" t="s">
        <v>1619</v>
      </c>
      <c r="C591" s="111" t="s">
        <v>154</v>
      </c>
      <c r="D591" s="111" t="s">
        <v>168</v>
      </c>
      <c r="E591" s="111" t="s">
        <v>108</v>
      </c>
      <c r="F591" s="112">
        <v>5129303</v>
      </c>
      <c r="G591" s="113">
        <v>435000</v>
      </c>
      <c r="H591" s="111" t="s">
        <v>82</v>
      </c>
      <c r="I591" s="111" t="s">
        <v>91</v>
      </c>
      <c r="J591" s="114">
        <v>44211</v>
      </c>
    </row>
    <row r="592" spans="1:10" ht="15">
      <c r="A592" s="111" t="s">
        <v>41</v>
      </c>
      <c r="B592" s="111" t="s">
        <v>1619</v>
      </c>
      <c r="C592" s="111" t="s">
        <v>133</v>
      </c>
      <c r="D592" s="111" t="s">
        <v>167</v>
      </c>
      <c r="E592" s="111" t="s">
        <v>86</v>
      </c>
      <c r="F592" s="112">
        <v>5128210</v>
      </c>
      <c r="G592" s="113">
        <v>209700</v>
      </c>
      <c r="H592" s="111" t="s">
        <v>82</v>
      </c>
      <c r="I592" s="111" t="s">
        <v>91</v>
      </c>
      <c r="J592" s="114">
        <v>44209</v>
      </c>
    </row>
    <row r="593" spans="1:10" ht="15">
      <c r="A593" s="111" t="s">
        <v>41</v>
      </c>
      <c r="B593" s="111" t="s">
        <v>1619</v>
      </c>
      <c r="C593" s="111" t="s">
        <v>101</v>
      </c>
      <c r="D593" s="111" t="s">
        <v>159</v>
      </c>
      <c r="E593" s="111" t="s">
        <v>79</v>
      </c>
      <c r="F593" s="112">
        <v>5128442</v>
      </c>
      <c r="G593" s="113">
        <v>1090000</v>
      </c>
      <c r="H593" s="111" t="s">
        <v>82</v>
      </c>
      <c r="I593" s="111" t="s">
        <v>91</v>
      </c>
      <c r="J593" s="114">
        <v>44210</v>
      </c>
    </row>
    <row r="594" spans="1:10" ht="15">
      <c r="A594" s="111" t="s">
        <v>41</v>
      </c>
      <c r="B594" s="111" t="s">
        <v>1619</v>
      </c>
      <c r="C594" s="111" t="s">
        <v>27</v>
      </c>
      <c r="D594" s="111" t="s">
        <v>164</v>
      </c>
      <c r="E594" s="111" t="s">
        <v>79</v>
      </c>
      <c r="F594" s="112">
        <v>5130383</v>
      </c>
      <c r="G594" s="113">
        <v>360000</v>
      </c>
      <c r="H594" s="111" t="s">
        <v>82</v>
      </c>
      <c r="I594" s="111" t="s">
        <v>91</v>
      </c>
      <c r="J594" s="114">
        <v>44216</v>
      </c>
    </row>
    <row r="595" spans="1:10" ht="15">
      <c r="A595" s="111" t="s">
        <v>41</v>
      </c>
      <c r="B595" s="111" t="s">
        <v>1619</v>
      </c>
      <c r="C595" s="111" t="s">
        <v>27</v>
      </c>
      <c r="D595" s="111" t="s">
        <v>162</v>
      </c>
      <c r="E595" s="111" t="s">
        <v>79</v>
      </c>
      <c r="F595" s="112">
        <v>5130957</v>
      </c>
      <c r="G595" s="113">
        <v>353000</v>
      </c>
      <c r="H595" s="111" t="s">
        <v>82</v>
      </c>
      <c r="I595" s="111" t="s">
        <v>91</v>
      </c>
      <c r="J595" s="114">
        <v>44217</v>
      </c>
    </row>
    <row r="596" spans="1:10" ht="15">
      <c r="A596" s="111" t="s">
        <v>41</v>
      </c>
      <c r="B596" s="111" t="s">
        <v>1619</v>
      </c>
      <c r="C596" s="111" t="s">
        <v>101</v>
      </c>
      <c r="D596" s="111" t="s">
        <v>159</v>
      </c>
      <c r="E596" s="111" t="s">
        <v>86</v>
      </c>
      <c r="F596" s="112">
        <v>5130982</v>
      </c>
      <c r="G596" s="113">
        <v>1000000</v>
      </c>
      <c r="H596" s="111" t="s">
        <v>82</v>
      </c>
      <c r="I596" s="111" t="s">
        <v>91</v>
      </c>
      <c r="J596" s="114">
        <v>44217</v>
      </c>
    </row>
    <row r="597" spans="1:10" ht="15">
      <c r="A597" s="111" t="s">
        <v>41</v>
      </c>
      <c r="B597" s="111" t="s">
        <v>1619</v>
      </c>
      <c r="C597" s="111" t="s">
        <v>154</v>
      </c>
      <c r="D597" s="111" t="s">
        <v>168</v>
      </c>
      <c r="E597" s="111" t="s">
        <v>79</v>
      </c>
      <c r="F597" s="112">
        <v>5130489</v>
      </c>
      <c r="G597" s="113">
        <v>415000</v>
      </c>
      <c r="H597" s="111" t="s">
        <v>82</v>
      </c>
      <c r="I597" s="111" t="s">
        <v>91</v>
      </c>
      <c r="J597" s="114">
        <v>44216</v>
      </c>
    </row>
    <row r="598" spans="1:10" ht="15">
      <c r="A598" s="111" t="s">
        <v>41</v>
      </c>
      <c r="B598" s="111" t="s">
        <v>1619</v>
      </c>
      <c r="C598" s="111" t="s">
        <v>27</v>
      </c>
      <c r="D598" s="111" t="s">
        <v>160</v>
      </c>
      <c r="E598" s="111" t="s">
        <v>86</v>
      </c>
      <c r="F598" s="112">
        <v>5133850</v>
      </c>
      <c r="G598" s="113">
        <v>385000</v>
      </c>
      <c r="H598" s="111" t="s">
        <v>82</v>
      </c>
      <c r="I598" s="111" t="s">
        <v>91</v>
      </c>
      <c r="J598" s="114">
        <v>44223</v>
      </c>
    </row>
    <row r="599" spans="1:10" ht="15">
      <c r="A599" s="111" t="s">
        <v>41</v>
      </c>
      <c r="B599" s="111" t="s">
        <v>1619</v>
      </c>
      <c r="C599" s="111" t="s">
        <v>154</v>
      </c>
      <c r="D599" s="111" t="s">
        <v>168</v>
      </c>
      <c r="E599" s="111" t="s">
        <v>79</v>
      </c>
      <c r="F599" s="112">
        <v>5128246</v>
      </c>
      <c r="G599" s="113">
        <v>570000</v>
      </c>
      <c r="H599" s="111" t="s">
        <v>82</v>
      </c>
      <c r="I599" s="111" t="s">
        <v>91</v>
      </c>
      <c r="J599" s="114">
        <v>44209</v>
      </c>
    </row>
    <row r="600" spans="1:10" ht="15">
      <c r="A600" s="111" t="s">
        <v>41</v>
      </c>
      <c r="B600" s="111" t="s">
        <v>1619</v>
      </c>
      <c r="C600" s="111" t="s">
        <v>133</v>
      </c>
      <c r="D600" s="111" t="s">
        <v>167</v>
      </c>
      <c r="E600" s="111" t="s">
        <v>79</v>
      </c>
      <c r="F600" s="112">
        <v>5130271</v>
      </c>
      <c r="G600" s="113">
        <v>728000</v>
      </c>
      <c r="H600" s="111" t="s">
        <v>82</v>
      </c>
      <c r="I600" s="111" t="s">
        <v>91</v>
      </c>
      <c r="J600" s="114">
        <v>44216</v>
      </c>
    </row>
    <row r="601" spans="1:10" ht="15">
      <c r="A601" s="111" t="s">
        <v>41</v>
      </c>
      <c r="B601" s="111" t="s">
        <v>1619</v>
      </c>
      <c r="C601" s="111" t="s">
        <v>133</v>
      </c>
      <c r="D601" s="111" t="s">
        <v>167</v>
      </c>
      <c r="E601" s="111" t="s">
        <v>79</v>
      </c>
      <c r="F601" s="112">
        <v>5130764</v>
      </c>
      <c r="G601" s="113">
        <v>394000</v>
      </c>
      <c r="H601" s="111" t="s">
        <v>82</v>
      </c>
      <c r="I601" s="111" t="s">
        <v>91</v>
      </c>
      <c r="J601" s="114">
        <v>44217</v>
      </c>
    </row>
    <row r="602" spans="1:10" ht="15">
      <c r="A602" s="111" t="s">
        <v>41</v>
      </c>
      <c r="B602" s="111" t="s">
        <v>1619</v>
      </c>
      <c r="C602" s="111" t="s">
        <v>133</v>
      </c>
      <c r="D602" s="111" t="s">
        <v>167</v>
      </c>
      <c r="E602" s="111" t="s">
        <v>108</v>
      </c>
      <c r="F602" s="112">
        <v>5130269</v>
      </c>
      <c r="G602" s="113">
        <v>145000</v>
      </c>
      <c r="H602" s="111" t="s">
        <v>82</v>
      </c>
      <c r="I602" s="111" t="s">
        <v>91</v>
      </c>
      <c r="J602" s="114">
        <v>44216</v>
      </c>
    </row>
    <row r="603" spans="1:10" ht="15">
      <c r="A603" s="111" t="s">
        <v>41</v>
      </c>
      <c r="B603" s="111" t="s">
        <v>1619</v>
      </c>
      <c r="C603" s="111" t="s">
        <v>27</v>
      </c>
      <c r="D603" s="111" t="s">
        <v>162</v>
      </c>
      <c r="E603" s="111" t="s">
        <v>84</v>
      </c>
      <c r="F603" s="112">
        <v>5128588</v>
      </c>
      <c r="G603" s="113">
        <v>737500</v>
      </c>
      <c r="H603" s="111" t="s">
        <v>82</v>
      </c>
      <c r="I603" s="111" t="s">
        <v>91</v>
      </c>
      <c r="J603" s="114">
        <v>44210</v>
      </c>
    </row>
    <row r="604" spans="1:10" ht="15">
      <c r="A604" s="111" t="s">
        <v>41</v>
      </c>
      <c r="B604" s="111" t="s">
        <v>1619</v>
      </c>
      <c r="C604" s="111" t="s">
        <v>133</v>
      </c>
      <c r="D604" s="111" t="s">
        <v>167</v>
      </c>
      <c r="E604" s="111" t="s">
        <v>79</v>
      </c>
      <c r="F604" s="112">
        <v>5131250</v>
      </c>
      <c r="G604" s="113">
        <v>585000</v>
      </c>
      <c r="H604" s="111" t="s">
        <v>82</v>
      </c>
      <c r="I604" s="111" t="s">
        <v>91</v>
      </c>
      <c r="J604" s="114">
        <v>44218</v>
      </c>
    </row>
    <row r="605" spans="1:10" ht="15">
      <c r="A605" s="111" t="s">
        <v>41</v>
      </c>
      <c r="B605" s="111" t="s">
        <v>1619</v>
      </c>
      <c r="C605" s="111" t="s">
        <v>154</v>
      </c>
      <c r="D605" s="111" t="s">
        <v>168</v>
      </c>
      <c r="E605" s="111" t="s">
        <v>79</v>
      </c>
      <c r="F605" s="112">
        <v>5128196</v>
      </c>
      <c r="G605" s="113">
        <v>472000</v>
      </c>
      <c r="H605" s="111" t="s">
        <v>82</v>
      </c>
      <c r="I605" s="111" t="s">
        <v>91</v>
      </c>
      <c r="J605" s="114">
        <v>44209</v>
      </c>
    </row>
    <row r="606" spans="1:10" ht="15">
      <c r="A606" s="111" t="s">
        <v>41</v>
      </c>
      <c r="B606" s="111" t="s">
        <v>1619</v>
      </c>
      <c r="C606" s="111" t="s">
        <v>27</v>
      </c>
      <c r="D606" s="111" t="s">
        <v>160</v>
      </c>
      <c r="E606" s="111" t="s">
        <v>79</v>
      </c>
      <c r="F606" s="112">
        <v>5130805</v>
      </c>
      <c r="G606" s="113">
        <v>428000</v>
      </c>
      <c r="H606" s="111" t="s">
        <v>82</v>
      </c>
      <c r="I606" s="111" t="s">
        <v>91</v>
      </c>
      <c r="J606" s="114">
        <v>44217</v>
      </c>
    </row>
    <row r="607" spans="1:10" ht="15">
      <c r="A607" s="111" t="s">
        <v>41</v>
      </c>
      <c r="B607" s="111" t="s">
        <v>1619</v>
      </c>
      <c r="C607" s="111" t="s">
        <v>133</v>
      </c>
      <c r="D607" s="111" t="s">
        <v>167</v>
      </c>
      <c r="E607" s="111" t="s">
        <v>79</v>
      </c>
      <c r="F607" s="112">
        <v>5130664</v>
      </c>
      <c r="G607" s="113">
        <v>245000</v>
      </c>
      <c r="H607" s="111" t="s">
        <v>82</v>
      </c>
      <c r="I607" s="111" t="s">
        <v>91</v>
      </c>
      <c r="J607" s="114">
        <v>44217</v>
      </c>
    </row>
    <row r="608" spans="1:10" ht="15">
      <c r="A608" s="111" t="s">
        <v>41</v>
      </c>
      <c r="B608" s="111" t="s">
        <v>1619</v>
      </c>
      <c r="C608" s="111" t="s">
        <v>27</v>
      </c>
      <c r="D608" s="111" t="s">
        <v>162</v>
      </c>
      <c r="E608" s="111" t="s">
        <v>79</v>
      </c>
      <c r="F608" s="112">
        <v>5130250</v>
      </c>
      <c r="G608" s="113">
        <v>412500</v>
      </c>
      <c r="H608" s="111" t="s">
        <v>82</v>
      </c>
      <c r="I608" s="111" t="s">
        <v>91</v>
      </c>
      <c r="J608" s="114">
        <v>44216</v>
      </c>
    </row>
    <row r="609" spans="1:10" ht="15">
      <c r="A609" s="111" t="s">
        <v>57</v>
      </c>
      <c r="B609" s="111" t="s">
        <v>1620</v>
      </c>
      <c r="C609" s="111" t="s">
        <v>35</v>
      </c>
      <c r="D609" s="111" t="s">
        <v>100</v>
      </c>
      <c r="E609" s="111" t="s">
        <v>110</v>
      </c>
      <c r="F609" s="112">
        <v>5124604</v>
      </c>
      <c r="G609" s="113">
        <v>243000</v>
      </c>
      <c r="H609" s="111" t="s">
        <v>82</v>
      </c>
      <c r="I609" s="111" t="s">
        <v>91</v>
      </c>
      <c r="J609" s="114">
        <v>44201</v>
      </c>
    </row>
    <row r="610" spans="1:10" ht="15">
      <c r="A610" s="111" t="s">
        <v>57</v>
      </c>
      <c r="B610" s="111" t="s">
        <v>1620</v>
      </c>
      <c r="C610" s="111" t="s">
        <v>35</v>
      </c>
      <c r="D610" s="111" t="s">
        <v>169</v>
      </c>
      <c r="E610" s="111" t="s">
        <v>79</v>
      </c>
      <c r="F610" s="112">
        <v>5126989</v>
      </c>
      <c r="G610" s="113">
        <v>217500</v>
      </c>
      <c r="H610" s="111" t="s">
        <v>82</v>
      </c>
      <c r="I610" s="111" t="s">
        <v>91</v>
      </c>
      <c r="J610" s="114">
        <v>44207</v>
      </c>
    </row>
    <row r="611" spans="1:10" ht="15">
      <c r="A611" s="111" t="s">
        <v>57</v>
      </c>
      <c r="B611" s="111" t="s">
        <v>1620</v>
      </c>
      <c r="C611" s="111" t="s">
        <v>35</v>
      </c>
      <c r="D611" s="111" t="s">
        <v>169</v>
      </c>
      <c r="E611" s="111" t="s">
        <v>86</v>
      </c>
      <c r="F611" s="112">
        <v>5131515</v>
      </c>
      <c r="G611" s="113">
        <v>115000</v>
      </c>
      <c r="H611" s="111" t="s">
        <v>82</v>
      </c>
      <c r="I611" s="111" t="s">
        <v>91</v>
      </c>
      <c r="J611" s="114">
        <v>44218</v>
      </c>
    </row>
    <row r="612" spans="1:10" ht="15">
      <c r="A612" s="111" t="s">
        <v>57</v>
      </c>
      <c r="B612" s="111" t="s">
        <v>1620</v>
      </c>
      <c r="C612" s="111" t="s">
        <v>35</v>
      </c>
      <c r="D612" s="111" t="s">
        <v>100</v>
      </c>
      <c r="E612" s="111" t="s">
        <v>86</v>
      </c>
      <c r="F612" s="112">
        <v>5124829</v>
      </c>
      <c r="G612" s="113">
        <v>360000</v>
      </c>
      <c r="H612" s="111" t="s">
        <v>82</v>
      </c>
      <c r="I612" s="111" t="s">
        <v>91</v>
      </c>
      <c r="J612" s="114">
        <v>44201</v>
      </c>
    </row>
    <row r="613" spans="1:10" ht="15">
      <c r="A613" s="111" t="s">
        <v>57</v>
      </c>
      <c r="B613" s="111" t="s">
        <v>1620</v>
      </c>
      <c r="C613" s="111" t="s">
        <v>35</v>
      </c>
      <c r="D613" s="111" t="s">
        <v>100</v>
      </c>
      <c r="E613" s="111" t="s">
        <v>79</v>
      </c>
      <c r="F613" s="112">
        <v>5129932</v>
      </c>
      <c r="G613" s="113">
        <v>495000</v>
      </c>
      <c r="H613" s="111" t="s">
        <v>82</v>
      </c>
      <c r="I613" s="111" t="s">
        <v>91</v>
      </c>
      <c r="J613" s="114">
        <v>44215</v>
      </c>
    </row>
    <row r="614" spans="1:10" ht="15">
      <c r="A614" s="111" t="s">
        <v>57</v>
      </c>
      <c r="B614" s="111" t="s">
        <v>1620</v>
      </c>
      <c r="C614" s="111" t="s">
        <v>35</v>
      </c>
      <c r="D614" s="111" t="s">
        <v>170</v>
      </c>
      <c r="E614" s="111" t="s">
        <v>86</v>
      </c>
      <c r="F614" s="112">
        <v>5125250</v>
      </c>
      <c r="G614" s="113">
        <v>175000</v>
      </c>
      <c r="H614" s="111" t="s">
        <v>82</v>
      </c>
      <c r="I614" s="111" t="s">
        <v>91</v>
      </c>
      <c r="J614" s="114">
        <v>44202</v>
      </c>
    </row>
    <row r="615" spans="1:10" ht="15">
      <c r="A615" s="111" t="s">
        <v>57</v>
      </c>
      <c r="B615" s="111" t="s">
        <v>1620</v>
      </c>
      <c r="C615" s="111" t="s">
        <v>35</v>
      </c>
      <c r="D615" s="111" t="s">
        <v>169</v>
      </c>
      <c r="E615" s="111" t="s">
        <v>79</v>
      </c>
      <c r="F615" s="112">
        <v>5134107</v>
      </c>
      <c r="G615" s="113">
        <v>275000</v>
      </c>
      <c r="H615" s="111" t="s">
        <v>82</v>
      </c>
      <c r="I615" s="111" t="s">
        <v>91</v>
      </c>
      <c r="J615" s="114">
        <v>44223</v>
      </c>
    </row>
    <row r="616" spans="1:10" ht="15">
      <c r="A616" s="111" t="s">
        <v>57</v>
      </c>
      <c r="B616" s="111" t="s">
        <v>1620</v>
      </c>
      <c r="C616" s="111" t="s">
        <v>35</v>
      </c>
      <c r="D616" s="111" t="s">
        <v>100</v>
      </c>
      <c r="E616" s="111" t="s">
        <v>79</v>
      </c>
      <c r="F616" s="112">
        <v>5129349</v>
      </c>
      <c r="G616" s="113">
        <v>369000</v>
      </c>
      <c r="H616" s="111" t="s">
        <v>82</v>
      </c>
      <c r="I616" s="111" t="s">
        <v>91</v>
      </c>
      <c r="J616" s="114">
        <v>44211</v>
      </c>
    </row>
    <row r="617" spans="1:10" ht="15">
      <c r="A617" s="111" t="s">
        <v>57</v>
      </c>
      <c r="B617" s="111" t="s">
        <v>1620</v>
      </c>
      <c r="C617" s="111" t="s">
        <v>35</v>
      </c>
      <c r="D617" s="111" t="s">
        <v>100</v>
      </c>
      <c r="E617" s="111" t="s">
        <v>79</v>
      </c>
      <c r="F617" s="112">
        <v>5129170</v>
      </c>
      <c r="G617" s="113">
        <v>445000</v>
      </c>
      <c r="H617" s="111" t="s">
        <v>82</v>
      </c>
      <c r="I617" s="111" t="s">
        <v>91</v>
      </c>
      <c r="J617" s="114">
        <v>44211</v>
      </c>
    </row>
    <row r="618" spans="1:10" ht="15">
      <c r="A618" s="111" t="s">
        <v>57</v>
      </c>
      <c r="B618" s="111" t="s">
        <v>1620</v>
      </c>
      <c r="C618" s="111" t="s">
        <v>35</v>
      </c>
      <c r="D618" s="111" t="s">
        <v>169</v>
      </c>
      <c r="E618" s="111" t="s">
        <v>79</v>
      </c>
      <c r="F618" s="112">
        <v>5127229</v>
      </c>
      <c r="G618" s="113">
        <v>500000</v>
      </c>
      <c r="H618" s="111" t="s">
        <v>82</v>
      </c>
      <c r="I618" s="111" t="s">
        <v>91</v>
      </c>
      <c r="J618" s="114">
        <v>44207</v>
      </c>
    </row>
    <row r="619" spans="1:10" ht="15">
      <c r="A619" s="111" t="s">
        <v>171</v>
      </c>
      <c r="B619" s="111" t="s">
        <v>1621</v>
      </c>
      <c r="C619" s="111" t="s">
        <v>154</v>
      </c>
      <c r="D619" s="111" t="s">
        <v>172</v>
      </c>
      <c r="E619" s="111" t="s">
        <v>79</v>
      </c>
      <c r="F619" s="112">
        <v>5133941</v>
      </c>
      <c r="G619" s="113">
        <v>495000</v>
      </c>
      <c r="H619" s="111" t="s">
        <v>82</v>
      </c>
      <c r="I619" s="111" t="s">
        <v>91</v>
      </c>
      <c r="J619" s="114">
        <v>44223</v>
      </c>
    </row>
    <row r="620" spans="1:10" ht="15">
      <c r="A620" s="111" t="s">
        <v>171</v>
      </c>
      <c r="B620" s="111" t="s">
        <v>1621</v>
      </c>
      <c r="C620" s="111" t="s">
        <v>154</v>
      </c>
      <c r="D620" s="111" t="s">
        <v>172</v>
      </c>
      <c r="E620" s="111" t="s">
        <v>86</v>
      </c>
      <c r="F620" s="112">
        <v>5124727</v>
      </c>
      <c r="G620" s="113">
        <v>185000</v>
      </c>
      <c r="H620" s="111" t="s">
        <v>82</v>
      </c>
      <c r="I620" s="111" t="s">
        <v>91</v>
      </c>
      <c r="J620" s="114">
        <v>44201</v>
      </c>
    </row>
    <row r="621" spans="1:10" ht="15">
      <c r="A621" s="111" t="s">
        <v>171</v>
      </c>
      <c r="B621" s="111" t="s">
        <v>1621</v>
      </c>
      <c r="C621" s="111" t="s">
        <v>154</v>
      </c>
      <c r="D621" s="111" t="s">
        <v>172</v>
      </c>
      <c r="E621" s="111" t="s">
        <v>79</v>
      </c>
      <c r="F621" s="112">
        <v>5128278</v>
      </c>
      <c r="G621" s="113">
        <v>71000</v>
      </c>
      <c r="H621" s="111" t="s">
        <v>82</v>
      </c>
      <c r="I621" s="111" t="s">
        <v>91</v>
      </c>
      <c r="J621" s="114">
        <v>44209</v>
      </c>
    </row>
    <row r="622" spans="1:10" ht="15">
      <c r="A622" s="111" t="s">
        <v>40</v>
      </c>
      <c r="B622" s="111" t="s">
        <v>1622</v>
      </c>
      <c r="C622" s="111" t="s">
        <v>27</v>
      </c>
      <c r="D622" s="111" t="s">
        <v>177</v>
      </c>
      <c r="E622" s="111" t="s">
        <v>79</v>
      </c>
      <c r="F622" s="112">
        <v>5124026</v>
      </c>
      <c r="G622" s="113">
        <v>385000</v>
      </c>
      <c r="H622" s="111" t="s">
        <v>82</v>
      </c>
      <c r="I622" s="111" t="s">
        <v>91</v>
      </c>
      <c r="J622" s="114">
        <v>44200</v>
      </c>
    </row>
    <row r="623" spans="1:10" ht="15">
      <c r="A623" s="111" t="s">
        <v>40</v>
      </c>
      <c r="B623" s="111" t="s">
        <v>1622</v>
      </c>
      <c r="C623" s="111" t="s">
        <v>27</v>
      </c>
      <c r="D623" s="111" t="s">
        <v>173</v>
      </c>
      <c r="E623" s="111" t="s">
        <v>79</v>
      </c>
      <c r="F623" s="112">
        <v>5125884</v>
      </c>
      <c r="G623" s="113">
        <v>443087</v>
      </c>
      <c r="H623" s="111" t="s">
        <v>91</v>
      </c>
      <c r="I623" s="111" t="s">
        <v>91</v>
      </c>
      <c r="J623" s="114">
        <v>44203</v>
      </c>
    </row>
    <row r="624" spans="1:10" ht="15">
      <c r="A624" s="111" t="s">
        <v>40</v>
      </c>
      <c r="B624" s="111" t="s">
        <v>1622</v>
      </c>
      <c r="C624" s="111" t="s">
        <v>188</v>
      </c>
      <c r="D624" s="111" t="s">
        <v>189</v>
      </c>
      <c r="E624" s="111" t="s">
        <v>86</v>
      </c>
      <c r="F624" s="112">
        <v>5124054</v>
      </c>
      <c r="G624" s="113">
        <v>292765</v>
      </c>
      <c r="H624" s="111" t="s">
        <v>91</v>
      </c>
      <c r="I624" s="111" t="s">
        <v>91</v>
      </c>
      <c r="J624" s="114">
        <v>44200</v>
      </c>
    </row>
    <row r="625" spans="1:10" ht="15">
      <c r="A625" s="111" t="s">
        <v>40</v>
      </c>
      <c r="B625" s="111" t="s">
        <v>1622</v>
      </c>
      <c r="C625" s="111" t="s">
        <v>27</v>
      </c>
      <c r="D625" s="111" t="s">
        <v>175</v>
      </c>
      <c r="E625" s="111" t="s">
        <v>79</v>
      </c>
      <c r="F625" s="112">
        <v>5130936</v>
      </c>
      <c r="G625" s="113">
        <v>400000</v>
      </c>
      <c r="H625" s="111" t="s">
        <v>82</v>
      </c>
      <c r="I625" s="111" t="s">
        <v>91</v>
      </c>
      <c r="J625" s="114">
        <v>44217</v>
      </c>
    </row>
    <row r="626" spans="1:10" ht="15">
      <c r="A626" s="111" t="s">
        <v>40</v>
      </c>
      <c r="B626" s="111" t="s">
        <v>1622</v>
      </c>
      <c r="C626" s="111" t="s">
        <v>27</v>
      </c>
      <c r="D626" s="111" t="s">
        <v>177</v>
      </c>
      <c r="E626" s="111" t="s">
        <v>79</v>
      </c>
      <c r="F626" s="112">
        <v>5125469</v>
      </c>
      <c r="G626" s="113">
        <v>1035000</v>
      </c>
      <c r="H626" s="111" t="s">
        <v>82</v>
      </c>
      <c r="I626" s="111" t="s">
        <v>91</v>
      </c>
      <c r="J626" s="114">
        <v>44202</v>
      </c>
    </row>
    <row r="627" spans="1:10" ht="15">
      <c r="A627" s="111" t="s">
        <v>40</v>
      </c>
      <c r="B627" s="111" t="s">
        <v>1622</v>
      </c>
      <c r="C627" s="111" t="s">
        <v>27</v>
      </c>
      <c r="D627" s="111" t="s">
        <v>173</v>
      </c>
      <c r="E627" s="111" t="s">
        <v>79</v>
      </c>
      <c r="F627" s="112">
        <v>5124016</v>
      </c>
      <c r="G627" s="113">
        <v>450345</v>
      </c>
      <c r="H627" s="111" t="s">
        <v>91</v>
      </c>
      <c r="I627" s="111" t="s">
        <v>91</v>
      </c>
      <c r="J627" s="114">
        <v>44200</v>
      </c>
    </row>
    <row r="628" spans="1:10" ht="15">
      <c r="A628" s="111" t="s">
        <v>40</v>
      </c>
      <c r="B628" s="111" t="s">
        <v>1622</v>
      </c>
      <c r="C628" s="111" t="s">
        <v>27</v>
      </c>
      <c r="D628" s="111" t="s">
        <v>175</v>
      </c>
      <c r="E628" s="111" t="s">
        <v>79</v>
      </c>
      <c r="F628" s="112">
        <v>5135411</v>
      </c>
      <c r="G628" s="113">
        <v>375000</v>
      </c>
      <c r="H628" s="111" t="s">
        <v>82</v>
      </c>
      <c r="I628" s="111" t="s">
        <v>91</v>
      </c>
      <c r="J628" s="114">
        <v>44225</v>
      </c>
    </row>
    <row r="629" spans="1:10" ht="15">
      <c r="A629" s="111" t="s">
        <v>40</v>
      </c>
      <c r="B629" s="111" t="s">
        <v>1622</v>
      </c>
      <c r="C629" s="111" t="s">
        <v>188</v>
      </c>
      <c r="D629" s="111" t="s">
        <v>191</v>
      </c>
      <c r="E629" s="111" t="s">
        <v>79</v>
      </c>
      <c r="F629" s="112">
        <v>5135652</v>
      </c>
      <c r="G629" s="113">
        <v>465000</v>
      </c>
      <c r="H629" s="111" t="s">
        <v>82</v>
      </c>
      <c r="I629" s="111" t="s">
        <v>91</v>
      </c>
      <c r="J629" s="114">
        <v>44225</v>
      </c>
    </row>
    <row r="630" spans="1:10" ht="15">
      <c r="A630" s="111" t="s">
        <v>40</v>
      </c>
      <c r="B630" s="111" t="s">
        <v>1622</v>
      </c>
      <c r="C630" s="111" t="s">
        <v>27</v>
      </c>
      <c r="D630" s="111" t="s">
        <v>176</v>
      </c>
      <c r="E630" s="111" t="s">
        <v>79</v>
      </c>
      <c r="F630" s="112">
        <v>5130905</v>
      </c>
      <c r="G630" s="113">
        <v>413698</v>
      </c>
      <c r="H630" s="111" t="s">
        <v>91</v>
      </c>
      <c r="I630" s="111" t="s">
        <v>91</v>
      </c>
      <c r="J630" s="114">
        <v>44217</v>
      </c>
    </row>
    <row r="631" spans="1:10" ht="15">
      <c r="A631" s="111" t="s">
        <v>40</v>
      </c>
      <c r="B631" s="111" t="s">
        <v>1622</v>
      </c>
      <c r="C631" s="111" t="s">
        <v>27</v>
      </c>
      <c r="D631" s="111" t="s">
        <v>177</v>
      </c>
      <c r="E631" s="111" t="s">
        <v>79</v>
      </c>
      <c r="F631" s="112">
        <v>5125481</v>
      </c>
      <c r="G631" s="113">
        <v>435000</v>
      </c>
      <c r="H631" s="111" t="s">
        <v>82</v>
      </c>
      <c r="I631" s="111" t="s">
        <v>91</v>
      </c>
      <c r="J631" s="114">
        <v>44202</v>
      </c>
    </row>
    <row r="632" spans="1:10" ht="15">
      <c r="A632" s="111" t="s">
        <v>40</v>
      </c>
      <c r="B632" s="111" t="s">
        <v>1622</v>
      </c>
      <c r="C632" s="111" t="s">
        <v>27</v>
      </c>
      <c r="D632" s="111" t="s">
        <v>175</v>
      </c>
      <c r="E632" s="111" t="s">
        <v>86</v>
      </c>
      <c r="F632" s="112">
        <v>5125909</v>
      </c>
      <c r="G632" s="113">
        <v>236000</v>
      </c>
      <c r="H632" s="111" t="s">
        <v>82</v>
      </c>
      <c r="I632" s="111" t="s">
        <v>91</v>
      </c>
      <c r="J632" s="114">
        <v>44203</v>
      </c>
    </row>
    <row r="633" spans="1:10" ht="15">
      <c r="A633" s="111" t="s">
        <v>40</v>
      </c>
      <c r="B633" s="111" t="s">
        <v>1622</v>
      </c>
      <c r="C633" s="111" t="s">
        <v>27</v>
      </c>
      <c r="D633" s="111" t="s">
        <v>173</v>
      </c>
      <c r="E633" s="111" t="s">
        <v>79</v>
      </c>
      <c r="F633" s="112">
        <v>5124013</v>
      </c>
      <c r="G633" s="113">
        <v>347500</v>
      </c>
      <c r="H633" s="111" t="s">
        <v>82</v>
      </c>
      <c r="I633" s="111" t="s">
        <v>91</v>
      </c>
      <c r="J633" s="114">
        <v>44200</v>
      </c>
    </row>
    <row r="634" spans="1:10" ht="15">
      <c r="A634" s="111" t="s">
        <v>40</v>
      </c>
      <c r="B634" s="111" t="s">
        <v>1622</v>
      </c>
      <c r="C634" s="111" t="s">
        <v>27</v>
      </c>
      <c r="D634" s="111" t="s">
        <v>51</v>
      </c>
      <c r="E634" s="111" t="s">
        <v>108</v>
      </c>
      <c r="F634" s="112">
        <v>5131577</v>
      </c>
      <c r="G634" s="113">
        <v>145000</v>
      </c>
      <c r="H634" s="111" t="s">
        <v>82</v>
      </c>
      <c r="I634" s="111" t="s">
        <v>91</v>
      </c>
      <c r="J634" s="114">
        <v>44218</v>
      </c>
    </row>
    <row r="635" spans="1:10" ht="15">
      <c r="A635" s="111" t="s">
        <v>40</v>
      </c>
      <c r="B635" s="111" t="s">
        <v>1622</v>
      </c>
      <c r="C635" s="111" t="s">
        <v>188</v>
      </c>
      <c r="D635" s="111" t="s">
        <v>189</v>
      </c>
      <c r="E635" s="111" t="s">
        <v>79</v>
      </c>
      <c r="F635" s="112">
        <v>5130483</v>
      </c>
      <c r="G635" s="113">
        <v>307000</v>
      </c>
      <c r="H635" s="111" t="s">
        <v>82</v>
      </c>
      <c r="I635" s="111" t="s">
        <v>91</v>
      </c>
      <c r="J635" s="114">
        <v>44216</v>
      </c>
    </row>
    <row r="636" spans="1:10" ht="15">
      <c r="A636" s="111" t="s">
        <v>40</v>
      </c>
      <c r="B636" s="111" t="s">
        <v>1622</v>
      </c>
      <c r="C636" s="111" t="s">
        <v>27</v>
      </c>
      <c r="D636" s="111" t="s">
        <v>173</v>
      </c>
      <c r="E636" s="111" t="s">
        <v>79</v>
      </c>
      <c r="F636" s="112">
        <v>5135299</v>
      </c>
      <c r="G636" s="113">
        <v>378571</v>
      </c>
      <c r="H636" s="111" t="s">
        <v>91</v>
      </c>
      <c r="I636" s="111" t="s">
        <v>91</v>
      </c>
      <c r="J636" s="114">
        <v>44225</v>
      </c>
    </row>
    <row r="637" spans="1:10" ht="15">
      <c r="A637" s="111" t="s">
        <v>40</v>
      </c>
      <c r="B637" s="111" t="s">
        <v>1622</v>
      </c>
      <c r="C637" s="111" t="s">
        <v>27</v>
      </c>
      <c r="D637" s="111" t="s">
        <v>51</v>
      </c>
      <c r="E637" s="111" t="s">
        <v>79</v>
      </c>
      <c r="F637" s="112">
        <v>5130491</v>
      </c>
      <c r="G637" s="113">
        <v>835000</v>
      </c>
      <c r="H637" s="111" t="s">
        <v>82</v>
      </c>
      <c r="I637" s="111" t="s">
        <v>91</v>
      </c>
      <c r="J637" s="114">
        <v>44216</v>
      </c>
    </row>
    <row r="638" spans="1:10" ht="15">
      <c r="A638" s="111" t="s">
        <v>40</v>
      </c>
      <c r="B638" s="111" t="s">
        <v>1622</v>
      </c>
      <c r="C638" s="111" t="s">
        <v>27</v>
      </c>
      <c r="D638" s="111" t="s">
        <v>177</v>
      </c>
      <c r="E638" s="111" t="s">
        <v>79</v>
      </c>
      <c r="F638" s="112">
        <v>5135420</v>
      </c>
      <c r="G638" s="113">
        <v>435071</v>
      </c>
      <c r="H638" s="111" t="s">
        <v>91</v>
      </c>
      <c r="I638" s="111" t="s">
        <v>91</v>
      </c>
      <c r="J638" s="114">
        <v>44225</v>
      </c>
    </row>
    <row r="639" spans="1:10" ht="15">
      <c r="A639" s="111" t="s">
        <v>40</v>
      </c>
      <c r="B639" s="111" t="s">
        <v>1622</v>
      </c>
      <c r="C639" s="111" t="s">
        <v>27</v>
      </c>
      <c r="D639" s="111" t="s">
        <v>51</v>
      </c>
      <c r="E639" s="111" t="s">
        <v>79</v>
      </c>
      <c r="F639" s="112">
        <v>5131629</v>
      </c>
      <c r="G639" s="113">
        <v>320000</v>
      </c>
      <c r="H639" s="111" t="s">
        <v>82</v>
      </c>
      <c r="I639" s="111" t="s">
        <v>91</v>
      </c>
      <c r="J639" s="114">
        <v>44218</v>
      </c>
    </row>
    <row r="640" spans="1:10" ht="15">
      <c r="A640" s="111" t="s">
        <v>40</v>
      </c>
      <c r="B640" s="111" t="s">
        <v>1622</v>
      </c>
      <c r="C640" s="111" t="s">
        <v>27</v>
      </c>
      <c r="D640" s="111" t="s">
        <v>51</v>
      </c>
      <c r="E640" s="111" t="s">
        <v>79</v>
      </c>
      <c r="F640" s="112">
        <v>5129296</v>
      </c>
      <c r="G640" s="113">
        <v>629900</v>
      </c>
      <c r="H640" s="111" t="s">
        <v>82</v>
      </c>
      <c r="I640" s="111" t="s">
        <v>91</v>
      </c>
      <c r="J640" s="114">
        <v>44211</v>
      </c>
    </row>
    <row r="641" spans="1:10" ht="15">
      <c r="A641" s="111" t="s">
        <v>40</v>
      </c>
      <c r="B641" s="111" t="s">
        <v>1622</v>
      </c>
      <c r="C641" s="111" t="s">
        <v>27</v>
      </c>
      <c r="D641" s="111" t="s">
        <v>177</v>
      </c>
      <c r="E641" s="111" t="s">
        <v>79</v>
      </c>
      <c r="F641" s="112">
        <v>5131600</v>
      </c>
      <c r="G641" s="113">
        <v>200000</v>
      </c>
      <c r="H641" s="111" t="s">
        <v>82</v>
      </c>
      <c r="I641" s="111" t="s">
        <v>91</v>
      </c>
      <c r="J641" s="114">
        <v>44218</v>
      </c>
    </row>
    <row r="642" spans="1:10" ht="15">
      <c r="A642" s="111" t="s">
        <v>40</v>
      </c>
      <c r="B642" s="111" t="s">
        <v>1622</v>
      </c>
      <c r="C642" s="111" t="s">
        <v>127</v>
      </c>
      <c r="D642" s="111" t="s">
        <v>61</v>
      </c>
      <c r="E642" s="111" t="s">
        <v>79</v>
      </c>
      <c r="F642" s="112">
        <v>5131605</v>
      </c>
      <c r="G642" s="113">
        <v>416764</v>
      </c>
      <c r="H642" s="111" t="s">
        <v>82</v>
      </c>
      <c r="I642" s="111" t="s">
        <v>91</v>
      </c>
      <c r="J642" s="114">
        <v>44218</v>
      </c>
    </row>
    <row r="643" spans="1:10" ht="15">
      <c r="A643" s="111" t="s">
        <v>40</v>
      </c>
      <c r="B643" s="111" t="s">
        <v>1622</v>
      </c>
      <c r="C643" s="111" t="s">
        <v>27</v>
      </c>
      <c r="D643" s="111" t="s">
        <v>173</v>
      </c>
      <c r="E643" s="111" t="s">
        <v>79</v>
      </c>
      <c r="F643" s="112">
        <v>5131617</v>
      </c>
      <c r="G643" s="113">
        <v>543044</v>
      </c>
      <c r="H643" s="111" t="s">
        <v>91</v>
      </c>
      <c r="I643" s="111" t="s">
        <v>91</v>
      </c>
      <c r="J643" s="114">
        <v>44218</v>
      </c>
    </row>
    <row r="644" spans="1:10" ht="15">
      <c r="A644" s="111" t="s">
        <v>40</v>
      </c>
      <c r="B644" s="111" t="s">
        <v>1622</v>
      </c>
      <c r="C644" s="111" t="s">
        <v>27</v>
      </c>
      <c r="D644" s="111" t="s">
        <v>175</v>
      </c>
      <c r="E644" s="111" t="s">
        <v>86</v>
      </c>
      <c r="F644" s="112">
        <v>5131627</v>
      </c>
      <c r="G644" s="113">
        <v>400000</v>
      </c>
      <c r="H644" s="111" t="s">
        <v>82</v>
      </c>
      <c r="I644" s="111" t="s">
        <v>91</v>
      </c>
      <c r="J644" s="114">
        <v>44218</v>
      </c>
    </row>
    <row r="645" spans="1:10" ht="15">
      <c r="A645" s="111" t="s">
        <v>40</v>
      </c>
      <c r="B645" s="111" t="s">
        <v>1622</v>
      </c>
      <c r="C645" s="111" t="s">
        <v>188</v>
      </c>
      <c r="D645" s="111" t="s">
        <v>191</v>
      </c>
      <c r="E645" s="111" t="s">
        <v>79</v>
      </c>
      <c r="F645" s="112">
        <v>5123952</v>
      </c>
      <c r="G645" s="113">
        <v>360000</v>
      </c>
      <c r="H645" s="111" t="s">
        <v>82</v>
      </c>
      <c r="I645" s="111" t="s">
        <v>91</v>
      </c>
      <c r="J645" s="114">
        <v>44200</v>
      </c>
    </row>
    <row r="646" spans="1:10" ht="15">
      <c r="A646" s="111" t="s">
        <v>40</v>
      </c>
      <c r="B646" s="111" t="s">
        <v>1622</v>
      </c>
      <c r="C646" s="111" t="s">
        <v>27</v>
      </c>
      <c r="D646" s="111" t="s">
        <v>173</v>
      </c>
      <c r="E646" s="111" t="s">
        <v>79</v>
      </c>
      <c r="F646" s="112">
        <v>5129256</v>
      </c>
      <c r="G646" s="113">
        <v>322750</v>
      </c>
      <c r="H646" s="111" t="s">
        <v>91</v>
      </c>
      <c r="I646" s="111" t="s">
        <v>91</v>
      </c>
      <c r="J646" s="114">
        <v>44211</v>
      </c>
    </row>
    <row r="647" spans="1:10" ht="15">
      <c r="A647" s="111" t="s">
        <v>40</v>
      </c>
      <c r="B647" s="111" t="s">
        <v>1622</v>
      </c>
      <c r="C647" s="111" t="s">
        <v>27</v>
      </c>
      <c r="D647" s="111" t="s">
        <v>178</v>
      </c>
      <c r="E647" s="111" t="s">
        <v>79</v>
      </c>
      <c r="F647" s="112">
        <v>5125717</v>
      </c>
      <c r="G647" s="113">
        <v>395000</v>
      </c>
      <c r="H647" s="111" t="s">
        <v>82</v>
      </c>
      <c r="I647" s="111" t="s">
        <v>91</v>
      </c>
      <c r="J647" s="114">
        <v>44203</v>
      </c>
    </row>
    <row r="648" spans="1:10" ht="15">
      <c r="A648" s="111" t="s">
        <v>40</v>
      </c>
      <c r="B648" s="111" t="s">
        <v>1622</v>
      </c>
      <c r="C648" s="111" t="s">
        <v>27</v>
      </c>
      <c r="D648" s="111" t="s">
        <v>177</v>
      </c>
      <c r="E648" s="111" t="s">
        <v>79</v>
      </c>
      <c r="F648" s="112">
        <v>5124695</v>
      </c>
      <c r="G648" s="113">
        <v>525000</v>
      </c>
      <c r="H648" s="111" t="s">
        <v>82</v>
      </c>
      <c r="I648" s="111" t="s">
        <v>91</v>
      </c>
      <c r="J648" s="114">
        <v>44201</v>
      </c>
    </row>
    <row r="649" spans="1:10" ht="15">
      <c r="A649" s="111" t="s">
        <v>40</v>
      </c>
      <c r="B649" s="111" t="s">
        <v>1622</v>
      </c>
      <c r="C649" s="111" t="s">
        <v>27</v>
      </c>
      <c r="D649" s="111" t="s">
        <v>173</v>
      </c>
      <c r="E649" s="111" t="s">
        <v>79</v>
      </c>
      <c r="F649" s="112">
        <v>5129650</v>
      </c>
      <c r="G649" s="113">
        <v>521709</v>
      </c>
      <c r="H649" s="111" t="s">
        <v>91</v>
      </c>
      <c r="I649" s="111" t="s">
        <v>91</v>
      </c>
      <c r="J649" s="114">
        <v>44215</v>
      </c>
    </row>
    <row r="650" spans="1:10" ht="15">
      <c r="A650" s="111" t="s">
        <v>40</v>
      </c>
      <c r="B650" s="111" t="s">
        <v>1622</v>
      </c>
      <c r="C650" s="111" t="s">
        <v>27</v>
      </c>
      <c r="D650" s="111" t="s">
        <v>177</v>
      </c>
      <c r="E650" s="111" t="s">
        <v>86</v>
      </c>
      <c r="F650" s="112">
        <v>5124793</v>
      </c>
      <c r="G650" s="113">
        <v>179000</v>
      </c>
      <c r="H650" s="111" t="s">
        <v>82</v>
      </c>
      <c r="I650" s="111" t="s">
        <v>91</v>
      </c>
      <c r="J650" s="114">
        <v>44201</v>
      </c>
    </row>
    <row r="651" spans="1:10" ht="15">
      <c r="A651" s="111" t="s">
        <v>40</v>
      </c>
      <c r="B651" s="111" t="s">
        <v>1622</v>
      </c>
      <c r="C651" s="111" t="s">
        <v>27</v>
      </c>
      <c r="D651" s="111" t="s">
        <v>176</v>
      </c>
      <c r="E651" s="111" t="s">
        <v>79</v>
      </c>
      <c r="F651" s="112">
        <v>5129847</v>
      </c>
      <c r="G651" s="113">
        <v>369997</v>
      </c>
      <c r="H651" s="111" t="s">
        <v>91</v>
      </c>
      <c r="I651" s="111" t="s">
        <v>91</v>
      </c>
      <c r="J651" s="114">
        <v>44215</v>
      </c>
    </row>
    <row r="652" spans="1:10" ht="15">
      <c r="A652" s="111" t="s">
        <v>40</v>
      </c>
      <c r="B652" s="111" t="s">
        <v>1622</v>
      </c>
      <c r="C652" s="111" t="s">
        <v>188</v>
      </c>
      <c r="D652" s="111" t="s">
        <v>189</v>
      </c>
      <c r="E652" s="111" t="s">
        <v>86</v>
      </c>
      <c r="F652" s="112">
        <v>5124744</v>
      </c>
      <c r="G652" s="113">
        <v>289875</v>
      </c>
      <c r="H652" s="111" t="s">
        <v>91</v>
      </c>
      <c r="I652" s="111" t="s">
        <v>91</v>
      </c>
      <c r="J652" s="114">
        <v>44201</v>
      </c>
    </row>
    <row r="653" spans="1:10" ht="15">
      <c r="A653" s="111" t="s">
        <v>40</v>
      </c>
      <c r="B653" s="111" t="s">
        <v>1622</v>
      </c>
      <c r="C653" s="111" t="s">
        <v>63</v>
      </c>
      <c r="D653" s="111" t="s">
        <v>64</v>
      </c>
      <c r="E653" s="111" t="s">
        <v>86</v>
      </c>
      <c r="F653" s="112">
        <v>5129857</v>
      </c>
      <c r="G653" s="113">
        <v>415000</v>
      </c>
      <c r="H653" s="111" t="s">
        <v>82</v>
      </c>
      <c r="I653" s="111" t="s">
        <v>91</v>
      </c>
      <c r="J653" s="114">
        <v>44215</v>
      </c>
    </row>
    <row r="654" spans="1:10" ht="15">
      <c r="A654" s="111" t="s">
        <v>40</v>
      </c>
      <c r="B654" s="111" t="s">
        <v>1622</v>
      </c>
      <c r="C654" s="111" t="s">
        <v>27</v>
      </c>
      <c r="D654" s="111" t="s">
        <v>175</v>
      </c>
      <c r="E654" s="111" t="s">
        <v>86</v>
      </c>
      <c r="F654" s="112">
        <v>5129870</v>
      </c>
      <c r="G654" s="113">
        <v>370000</v>
      </c>
      <c r="H654" s="111" t="s">
        <v>82</v>
      </c>
      <c r="I654" s="111" t="s">
        <v>91</v>
      </c>
      <c r="J654" s="114">
        <v>44215</v>
      </c>
    </row>
    <row r="655" spans="1:10" ht="15">
      <c r="A655" s="111" t="s">
        <v>40</v>
      </c>
      <c r="B655" s="111" t="s">
        <v>1622</v>
      </c>
      <c r="C655" s="111" t="s">
        <v>188</v>
      </c>
      <c r="D655" s="111" t="s">
        <v>189</v>
      </c>
      <c r="E655" s="111" t="s">
        <v>79</v>
      </c>
      <c r="F655" s="112">
        <v>5135505</v>
      </c>
      <c r="G655" s="113">
        <v>515000</v>
      </c>
      <c r="H655" s="111" t="s">
        <v>82</v>
      </c>
      <c r="I655" s="111" t="s">
        <v>91</v>
      </c>
      <c r="J655" s="114">
        <v>44225</v>
      </c>
    </row>
    <row r="656" spans="1:10" ht="15">
      <c r="A656" s="111" t="s">
        <v>40</v>
      </c>
      <c r="B656" s="111" t="s">
        <v>1622</v>
      </c>
      <c r="C656" s="111" t="s">
        <v>27</v>
      </c>
      <c r="D656" s="111" t="s">
        <v>175</v>
      </c>
      <c r="E656" s="111" t="s">
        <v>79</v>
      </c>
      <c r="F656" s="112">
        <v>5130275</v>
      </c>
      <c r="G656" s="113">
        <v>494250</v>
      </c>
      <c r="H656" s="111" t="s">
        <v>82</v>
      </c>
      <c r="I656" s="111" t="s">
        <v>91</v>
      </c>
      <c r="J656" s="114">
        <v>44216</v>
      </c>
    </row>
    <row r="657" spans="1:10" ht="15">
      <c r="A657" s="111" t="s">
        <v>40</v>
      </c>
      <c r="B657" s="111" t="s">
        <v>1622</v>
      </c>
      <c r="C657" s="111" t="s">
        <v>127</v>
      </c>
      <c r="D657" s="111" t="s">
        <v>62</v>
      </c>
      <c r="E657" s="111" t="s">
        <v>105</v>
      </c>
      <c r="F657" s="112">
        <v>5135507</v>
      </c>
      <c r="G657" s="113">
        <v>155000</v>
      </c>
      <c r="H657" s="111" t="s">
        <v>82</v>
      </c>
      <c r="I657" s="111" t="s">
        <v>91</v>
      </c>
      <c r="J657" s="114">
        <v>44225</v>
      </c>
    </row>
    <row r="658" spans="1:10" ht="15">
      <c r="A658" s="111" t="s">
        <v>40</v>
      </c>
      <c r="B658" s="111" t="s">
        <v>1622</v>
      </c>
      <c r="C658" s="111" t="s">
        <v>27</v>
      </c>
      <c r="D658" s="111" t="s">
        <v>177</v>
      </c>
      <c r="E658" s="111" t="s">
        <v>110</v>
      </c>
      <c r="F658" s="112">
        <v>5131638</v>
      </c>
      <c r="G658" s="113">
        <v>200000</v>
      </c>
      <c r="H658" s="111" t="s">
        <v>82</v>
      </c>
      <c r="I658" s="111" t="s">
        <v>91</v>
      </c>
      <c r="J658" s="114">
        <v>44218</v>
      </c>
    </row>
    <row r="659" spans="1:10" ht="15">
      <c r="A659" s="111" t="s">
        <v>40</v>
      </c>
      <c r="B659" s="111" t="s">
        <v>1622</v>
      </c>
      <c r="C659" s="111" t="s">
        <v>27</v>
      </c>
      <c r="D659" s="111" t="s">
        <v>177</v>
      </c>
      <c r="E659" s="111" t="s">
        <v>79</v>
      </c>
      <c r="F659" s="112">
        <v>5131419</v>
      </c>
      <c r="G659" s="113">
        <v>485000</v>
      </c>
      <c r="H659" s="111" t="s">
        <v>82</v>
      </c>
      <c r="I659" s="111" t="s">
        <v>91</v>
      </c>
      <c r="J659" s="114">
        <v>44218</v>
      </c>
    </row>
    <row r="660" spans="1:10" ht="15">
      <c r="A660" s="111" t="s">
        <v>40</v>
      </c>
      <c r="B660" s="111" t="s">
        <v>1622</v>
      </c>
      <c r="C660" s="111" t="s">
        <v>27</v>
      </c>
      <c r="D660" s="111" t="s">
        <v>177</v>
      </c>
      <c r="E660" s="111" t="s">
        <v>79</v>
      </c>
      <c r="F660" s="112">
        <v>5124686</v>
      </c>
      <c r="G660" s="113">
        <v>318000</v>
      </c>
      <c r="H660" s="111" t="s">
        <v>82</v>
      </c>
      <c r="I660" s="111" t="s">
        <v>91</v>
      </c>
      <c r="J660" s="114">
        <v>44201</v>
      </c>
    </row>
    <row r="661" spans="1:10" ht="15">
      <c r="A661" s="111" t="s">
        <v>40</v>
      </c>
      <c r="B661" s="111" t="s">
        <v>1622</v>
      </c>
      <c r="C661" s="111" t="s">
        <v>27</v>
      </c>
      <c r="D661" s="111" t="s">
        <v>176</v>
      </c>
      <c r="E661" s="111" t="s">
        <v>79</v>
      </c>
      <c r="F661" s="112">
        <v>5131336</v>
      </c>
      <c r="G661" s="113">
        <v>365000</v>
      </c>
      <c r="H661" s="111" t="s">
        <v>82</v>
      </c>
      <c r="I661" s="111" t="s">
        <v>91</v>
      </c>
      <c r="J661" s="114">
        <v>44218</v>
      </c>
    </row>
    <row r="662" spans="1:10" ht="15">
      <c r="A662" s="111" t="s">
        <v>40</v>
      </c>
      <c r="B662" s="111" t="s">
        <v>1622</v>
      </c>
      <c r="C662" s="111" t="s">
        <v>27</v>
      </c>
      <c r="D662" s="111" t="s">
        <v>51</v>
      </c>
      <c r="E662" s="111" t="s">
        <v>79</v>
      </c>
      <c r="F662" s="112">
        <v>5124162</v>
      </c>
      <c r="G662" s="113">
        <v>310000</v>
      </c>
      <c r="H662" s="111" t="s">
        <v>82</v>
      </c>
      <c r="I662" s="111" t="s">
        <v>91</v>
      </c>
      <c r="J662" s="114">
        <v>44200</v>
      </c>
    </row>
    <row r="663" spans="1:10" ht="15">
      <c r="A663" s="111" t="s">
        <v>40</v>
      </c>
      <c r="B663" s="111" t="s">
        <v>1622</v>
      </c>
      <c r="C663" s="111" t="s">
        <v>27</v>
      </c>
      <c r="D663" s="111" t="s">
        <v>51</v>
      </c>
      <c r="E663" s="111" t="s">
        <v>110</v>
      </c>
      <c r="F663" s="112">
        <v>5129952</v>
      </c>
      <c r="G663" s="113">
        <v>294000</v>
      </c>
      <c r="H663" s="111" t="s">
        <v>82</v>
      </c>
      <c r="I663" s="111" t="s">
        <v>91</v>
      </c>
      <c r="J663" s="114">
        <v>44215</v>
      </c>
    </row>
    <row r="664" spans="1:10" ht="15">
      <c r="A664" s="111" t="s">
        <v>40</v>
      </c>
      <c r="B664" s="111" t="s">
        <v>1622</v>
      </c>
      <c r="C664" s="111" t="s">
        <v>127</v>
      </c>
      <c r="D664" s="111" t="s">
        <v>62</v>
      </c>
      <c r="E664" s="111" t="s">
        <v>79</v>
      </c>
      <c r="F664" s="112">
        <v>5130079</v>
      </c>
      <c r="G664" s="113">
        <v>300000</v>
      </c>
      <c r="H664" s="111" t="s">
        <v>82</v>
      </c>
      <c r="I664" s="111" t="s">
        <v>91</v>
      </c>
      <c r="J664" s="114">
        <v>44216</v>
      </c>
    </row>
    <row r="665" spans="1:10" ht="15">
      <c r="A665" s="111" t="s">
        <v>40</v>
      </c>
      <c r="B665" s="111" t="s">
        <v>1622</v>
      </c>
      <c r="C665" s="111" t="s">
        <v>27</v>
      </c>
      <c r="D665" s="111" t="s">
        <v>173</v>
      </c>
      <c r="E665" s="111" t="s">
        <v>79</v>
      </c>
      <c r="F665" s="112">
        <v>5130072</v>
      </c>
      <c r="G665" s="113">
        <v>410429</v>
      </c>
      <c r="H665" s="111" t="s">
        <v>91</v>
      </c>
      <c r="I665" s="111" t="s">
        <v>91</v>
      </c>
      <c r="J665" s="114">
        <v>44216</v>
      </c>
    </row>
    <row r="666" spans="1:10" ht="15">
      <c r="A666" s="111" t="s">
        <v>40</v>
      </c>
      <c r="B666" s="111" t="s">
        <v>1622</v>
      </c>
      <c r="C666" s="111" t="s">
        <v>188</v>
      </c>
      <c r="D666" s="111" t="s">
        <v>192</v>
      </c>
      <c r="E666" s="111" t="s">
        <v>79</v>
      </c>
      <c r="F666" s="112">
        <v>5124228</v>
      </c>
      <c r="G666" s="113">
        <v>650000</v>
      </c>
      <c r="H666" s="111" t="s">
        <v>82</v>
      </c>
      <c r="I666" s="111" t="s">
        <v>91</v>
      </c>
      <c r="J666" s="114">
        <v>44200</v>
      </c>
    </row>
    <row r="667" spans="1:10" ht="15">
      <c r="A667" s="111" t="s">
        <v>40</v>
      </c>
      <c r="B667" s="111" t="s">
        <v>1622</v>
      </c>
      <c r="C667" s="111" t="s">
        <v>27</v>
      </c>
      <c r="D667" s="111" t="s">
        <v>177</v>
      </c>
      <c r="E667" s="111" t="s">
        <v>79</v>
      </c>
      <c r="F667" s="112">
        <v>5130257</v>
      </c>
      <c r="G667" s="113">
        <v>366721</v>
      </c>
      <c r="H667" s="111" t="s">
        <v>91</v>
      </c>
      <c r="I667" s="111" t="s">
        <v>91</v>
      </c>
      <c r="J667" s="114">
        <v>44216</v>
      </c>
    </row>
    <row r="668" spans="1:10" ht="15">
      <c r="A668" s="111" t="s">
        <v>40</v>
      </c>
      <c r="B668" s="111" t="s">
        <v>1622</v>
      </c>
      <c r="C668" s="111" t="s">
        <v>27</v>
      </c>
      <c r="D668" s="111" t="s">
        <v>175</v>
      </c>
      <c r="E668" s="111" t="s">
        <v>79</v>
      </c>
      <c r="F668" s="112">
        <v>5125153</v>
      </c>
      <c r="G668" s="113">
        <v>450500</v>
      </c>
      <c r="H668" s="111" t="s">
        <v>82</v>
      </c>
      <c r="I668" s="111" t="s">
        <v>91</v>
      </c>
      <c r="J668" s="114">
        <v>44202</v>
      </c>
    </row>
    <row r="669" spans="1:10" ht="15">
      <c r="A669" s="111" t="s">
        <v>40</v>
      </c>
      <c r="B669" s="111" t="s">
        <v>1622</v>
      </c>
      <c r="C669" s="111" t="s">
        <v>27</v>
      </c>
      <c r="D669" s="111" t="s">
        <v>51</v>
      </c>
      <c r="E669" s="111" t="s">
        <v>86</v>
      </c>
      <c r="F669" s="112">
        <v>5135424</v>
      </c>
      <c r="G669" s="113">
        <v>350000</v>
      </c>
      <c r="H669" s="111" t="s">
        <v>82</v>
      </c>
      <c r="I669" s="111" t="s">
        <v>91</v>
      </c>
      <c r="J669" s="114">
        <v>44225</v>
      </c>
    </row>
    <row r="670" spans="1:10" ht="15">
      <c r="A670" s="111" t="s">
        <v>40</v>
      </c>
      <c r="B670" s="111" t="s">
        <v>1622</v>
      </c>
      <c r="C670" s="111" t="s">
        <v>27</v>
      </c>
      <c r="D670" s="111" t="s">
        <v>51</v>
      </c>
      <c r="E670" s="111" t="s">
        <v>79</v>
      </c>
      <c r="F670" s="112">
        <v>5135431</v>
      </c>
      <c r="G670" s="113">
        <v>239900</v>
      </c>
      <c r="H670" s="111" t="s">
        <v>82</v>
      </c>
      <c r="I670" s="111" t="s">
        <v>91</v>
      </c>
      <c r="J670" s="114">
        <v>44225</v>
      </c>
    </row>
    <row r="671" spans="1:10" ht="15">
      <c r="A671" s="111" t="s">
        <v>40</v>
      </c>
      <c r="B671" s="111" t="s">
        <v>1622</v>
      </c>
      <c r="C671" s="111" t="s">
        <v>27</v>
      </c>
      <c r="D671" s="111" t="s">
        <v>176</v>
      </c>
      <c r="E671" s="111" t="s">
        <v>79</v>
      </c>
      <c r="F671" s="112">
        <v>5124061</v>
      </c>
      <c r="G671" s="113">
        <v>373000</v>
      </c>
      <c r="H671" s="111" t="s">
        <v>82</v>
      </c>
      <c r="I671" s="111" t="s">
        <v>91</v>
      </c>
      <c r="J671" s="114">
        <v>44200</v>
      </c>
    </row>
    <row r="672" spans="1:10" ht="15">
      <c r="A672" s="111" t="s">
        <v>40</v>
      </c>
      <c r="B672" s="111" t="s">
        <v>1622</v>
      </c>
      <c r="C672" s="111" t="s">
        <v>27</v>
      </c>
      <c r="D672" s="111" t="s">
        <v>176</v>
      </c>
      <c r="E672" s="111" t="s">
        <v>79</v>
      </c>
      <c r="F672" s="112">
        <v>5125255</v>
      </c>
      <c r="G672" s="113">
        <v>402755</v>
      </c>
      <c r="H672" s="111" t="s">
        <v>91</v>
      </c>
      <c r="I672" s="111" t="s">
        <v>91</v>
      </c>
      <c r="J672" s="114">
        <v>44202</v>
      </c>
    </row>
    <row r="673" spans="1:10" ht="15">
      <c r="A673" s="111" t="s">
        <v>40</v>
      </c>
      <c r="B673" s="111" t="s">
        <v>1622</v>
      </c>
      <c r="C673" s="111" t="s">
        <v>27</v>
      </c>
      <c r="D673" s="111" t="s">
        <v>51</v>
      </c>
      <c r="E673" s="111" t="s">
        <v>110</v>
      </c>
      <c r="F673" s="112">
        <v>5135629</v>
      </c>
      <c r="G673" s="113">
        <v>137500</v>
      </c>
      <c r="H673" s="111" t="s">
        <v>82</v>
      </c>
      <c r="I673" s="111" t="s">
        <v>91</v>
      </c>
      <c r="J673" s="114">
        <v>44225</v>
      </c>
    </row>
    <row r="674" spans="1:10" ht="15">
      <c r="A674" s="111" t="s">
        <v>40</v>
      </c>
      <c r="B674" s="111" t="s">
        <v>1622</v>
      </c>
      <c r="C674" s="111" t="s">
        <v>27</v>
      </c>
      <c r="D674" s="111" t="s">
        <v>176</v>
      </c>
      <c r="E674" s="111" t="s">
        <v>79</v>
      </c>
      <c r="F674" s="112">
        <v>5129769</v>
      </c>
      <c r="G674" s="113">
        <v>569965</v>
      </c>
      <c r="H674" s="111" t="s">
        <v>91</v>
      </c>
      <c r="I674" s="111" t="s">
        <v>91</v>
      </c>
      <c r="J674" s="114">
        <v>44215</v>
      </c>
    </row>
    <row r="675" spans="1:10" ht="15">
      <c r="A675" s="111" t="s">
        <v>40</v>
      </c>
      <c r="B675" s="111" t="s">
        <v>1622</v>
      </c>
      <c r="C675" s="111" t="s">
        <v>27</v>
      </c>
      <c r="D675" s="111" t="s">
        <v>176</v>
      </c>
      <c r="E675" s="111" t="s">
        <v>79</v>
      </c>
      <c r="F675" s="112">
        <v>5125176</v>
      </c>
      <c r="G675" s="113">
        <v>405076</v>
      </c>
      <c r="H675" s="111" t="s">
        <v>91</v>
      </c>
      <c r="I675" s="111" t="s">
        <v>91</v>
      </c>
      <c r="J675" s="114">
        <v>44202</v>
      </c>
    </row>
    <row r="676" spans="1:10" ht="15">
      <c r="A676" s="111" t="s">
        <v>40</v>
      </c>
      <c r="B676" s="111" t="s">
        <v>1622</v>
      </c>
      <c r="C676" s="111" t="s">
        <v>27</v>
      </c>
      <c r="D676" s="111" t="s">
        <v>173</v>
      </c>
      <c r="E676" s="111" t="s">
        <v>108</v>
      </c>
      <c r="F676" s="112">
        <v>5129178</v>
      </c>
      <c r="G676" s="113">
        <v>136000</v>
      </c>
      <c r="H676" s="111" t="s">
        <v>91</v>
      </c>
      <c r="I676" s="111" t="s">
        <v>91</v>
      </c>
      <c r="J676" s="114">
        <v>44211</v>
      </c>
    </row>
    <row r="677" spans="1:10" ht="15">
      <c r="A677" s="111" t="s">
        <v>40</v>
      </c>
      <c r="B677" s="111" t="s">
        <v>1622</v>
      </c>
      <c r="C677" s="111" t="s">
        <v>27</v>
      </c>
      <c r="D677" s="111" t="s">
        <v>173</v>
      </c>
      <c r="E677" s="111" t="s">
        <v>79</v>
      </c>
      <c r="F677" s="112">
        <v>5129672</v>
      </c>
      <c r="G677" s="113">
        <v>445003</v>
      </c>
      <c r="H677" s="111" t="s">
        <v>91</v>
      </c>
      <c r="I677" s="111" t="s">
        <v>91</v>
      </c>
      <c r="J677" s="114">
        <v>44215</v>
      </c>
    </row>
    <row r="678" spans="1:10" ht="15">
      <c r="A678" s="111" t="s">
        <v>40</v>
      </c>
      <c r="B678" s="111" t="s">
        <v>1622</v>
      </c>
      <c r="C678" s="111" t="s">
        <v>27</v>
      </c>
      <c r="D678" s="111" t="s">
        <v>178</v>
      </c>
      <c r="E678" s="111" t="s">
        <v>79</v>
      </c>
      <c r="F678" s="112">
        <v>5125372</v>
      </c>
      <c r="G678" s="113">
        <v>355000</v>
      </c>
      <c r="H678" s="111" t="s">
        <v>82</v>
      </c>
      <c r="I678" s="111" t="s">
        <v>91</v>
      </c>
      <c r="J678" s="114">
        <v>44202</v>
      </c>
    </row>
    <row r="679" spans="1:10" ht="15">
      <c r="A679" s="111" t="s">
        <v>40</v>
      </c>
      <c r="B679" s="111" t="s">
        <v>1622</v>
      </c>
      <c r="C679" s="111" t="s">
        <v>27</v>
      </c>
      <c r="D679" s="111" t="s">
        <v>177</v>
      </c>
      <c r="E679" s="111" t="s">
        <v>79</v>
      </c>
      <c r="F679" s="112">
        <v>5125146</v>
      </c>
      <c r="G679" s="113">
        <v>471000</v>
      </c>
      <c r="H679" s="111" t="s">
        <v>82</v>
      </c>
      <c r="I679" s="111" t="s">
        <v>91</v>
      </c>
      <c r="J679" s="114">
        <v>44202</v>
      </c>
    </row>
    <row r="680" spans="1:10" ht="15">
      <c r="A680" s="111" t="s">
        <v>40</v>
      </c>
      <c r="B680" s="111" t="s">
        <v>1622</v>
      </c>
      <c r="C680" s="111" t="s">
        <v>188</v>
      </c>
      <c r="D680" s="111" t="s">
        <v>189</v>
      </c>
      <c r="E680" s="111" t="s">
        <v>79</v>
      </c>
      <c r="F680" s="112">
        <v>5129677</v>
      </c>
      <c r="G680" s="113">
        <v>798500</v>
      </c>
      <c r="H680" s="111" t="s">
        <v>82</v>
      </c>
      <c r="I680" s="111" t="s">
        <v>91</v>
      </c>
      <c r="J680" s="114">
        <v>44215</v>
      </c>
    </row>
    <row r="681" spans="1:10" ht="15">
      <c r="A681" s="111" t="s">
        <v>40</v>
      </c>
      <c r="B681" s="111" t="s">
        <v>1622</v>
      </c>
      <c r="C681" s="111" t="s">
        <v>27</v>
      </c>
      <c r="D681" s="111" t="s">
        <v>175</v>
      </c>
      <c r="E681" s="111" t="s">
        <v>86</v>
      </c>
      <c r="F681" s="112">
        <v>5131555</v>
      </c>
      <c r="G681" s="113">
        <v>730000</v>
      </c>
      <c r="H681" s="111" t="s">
        <v>82</v>
      </c>
      <c r="I681" s="111" t="s">
        <v>91</v>
      </c>
      <c r="J681" s="114">
        <v>44218</v>
      </c>
    </row>
    <row r="682" spans="1:10" ht="15">
      <c r="A682" s="111" t="s">
        <v>40</v>
      </c>
      <c r="B682" s="111" t="s">
        <v>1622</v>
      </c>
      <c r="C682" s="111" t="s">
        <v>27</v>
      </c>
      <c r="D682" s="111" t="s">
        <v>173</v>
      </c>
      <c r="E682" s="111" t="s">
        <v>79</v>
      </c>
      <c r="F682" s="112">
        <v>5130298</v>
      </c>
      <c r="G682" s="113">
        <v>430048.5</v>
      </c>
      <c r="H682" s="111" t="s">
        <v>91</v>
      </c>
      <c r="I682" s="111" t="s">
        <v>91</v>
      </c>
      <c r="J682" s="114">
        <v>44216</v>
      </c>
    </row>
    <row r="683" spans="1:10" ht="15">
      <c r="A683" s="111" t="s">
        <v>40</v>
      </c>
      <c r="B683" s="111" t="s">
        <v>1622</v>
      </c>
      <c r="C683" s="111" t="s">
        <v>188</v>
      </c>
      <c r="D683" s="111" t="s">
        <v>189</v>
      </c>
      <c r="E683" s="111" t="s">
        <v>79</v>
      </c>
      <c r="F683" s="112">
        <v>5129710</v>
      </c>
      <c r="G683" s="113">
        <v>380000</v>
      </c>
      <c r="H683" s="111" t="s">
        <v>82</v>
      </c>
      <c r="I683" s="111" t="s">
        <v>91</v>
      </c>
      <c r="J683" s="114">
        <v>44215</v>
      </c>
    </row>
    <row r="684" spans="1:10" ht="15">
      <c r="A684" s="111" t="s">
        <v>40</v>
      </c>
      <c r="B684" s="111" t="s">
        <v>1622</v>
      </c>
      <c r="C684" s="111" t="s">
        <v>27</v>
      </c>
      <c r="D684" s="111" t="s">
        <v>177</v>
      </c>
      <c r="E684" s="111" t="s">
        <v>86</v>
      </c>
      <c r="F684" s="112">
        <v>5131523</v>
      </c>
      <c r="G684" s="113">
        <v>290000</v>
      </c>
      <c r="H684" s="111" t="s">
        <v>82</v>
      </c>
      <c r="I684" s="111" t="s">
        <v>91</v>
      </c>
      <c r="J684" s="114">
        <v>44218</v>
      </c>
    </row>
    <row r="685" spans="1:10" ht="15">
      <c r="A685" s="111" t="s">
        <v>40</v>
      </c>
      <c r="B685" s="111" t="s">
        <v>1622</v>
      </c>
      <c r="C685" s="111" t="s">
        <v>27</v>
      </c>
      <c r="D685" s="111" t="s">
        <v>51</v>
      </c>
      <c r="E685" s="111" t="s">
        <v>79</v>
      </c>
      <c r="F685" s="112">
        <v>5124872</v>
      </c>
      <c r="G685" s="113">
        <v>630000</v>
      </c>
      <c r="H685" s="111" t="s">
        <v>82</v>
      </c>
      <c r="I685" s="111" t="s">
        <v>91</v>
      </c>
      <c r="J685" s="114">
        <v>44201</v>
      </c>
    </row>
    <row r="686" spans="1:10" ht="15">
      <c r="A686" s="111" t="s">
        <v>40</v>
      </c>
      <c r="B686" s="111" t="s">
        <v>1622</v>
      </c>
      <c r="C686" s="111" t="s">
        <v>27</v>
      </c>
      <c r="D686" s="111" t="s">
        <v>176</v>
      </c>
      <c r="E686" s="111" t="s">
        <v>84</v>
      </c>
      <c r="F686" s="112">
        <v>5124100</v>
      </c>
      <c r="G686" s="113">
        <v>3000000</v>
      </c>
      <c r="H686" s="111" t="s">
        <v>82</v>
      </c>
      <c r="I686" s="111" t="s">
        <v>91</v>
      </c>
      <c r="J686" s="114">
        <v>44200</v>
      </c>
    </row>
    <row r="687" spans="1:10" ht="15">
      <c r="A687" s="111" t="s">
        <v>40</v>
      </c>
      <c r="B687" s="111" t="s">
        <v>1622</v>
      </c>
      <c r="C687" s="111" t="s">
        <v>27</v>
      </c>
      <c r="D687" s="111" t="s">
        <v>51</v>
      </c>
      <c r="E687" s="111" t="s">
        <v>110</v>
      </c>
      <c r="F687" s="112">
        <v>5124271</v>
      </c>
      <c r="G687" s="113">
        <v>292000</v>
      </c>
      <c r="H687" s="111" t="s">
        <v>82</v>
      </c>
      <c r="I687" s="111" t="s">
        <v>91</v>
      </c>
      <c r="J687" s="114">
        <v>44201</v>
      </c>
    </row>
    <row r="688" spans="1:10" ht="15">
      <c r="A688" s="111" t="s">
        <v>40</v>
      </c>
      <c r="B688" s="111" t="s">
        <v>1622</v>
      </c>
      <c r="C688" s="111" t="s">
        <v>27</v>
      </c>
      <c r="D688" s="111" t="s">
        <v>177</v>
      </c>
      <c r="E688" s="111" t="s">
        <v>185</v>
      </c>
      <c r="F688" s="112">
        <v>5127111</v>
      </c>
      <c r="G688" s="113">
        <v>600000</v>
      </c>
      <c r="H688" s="111" t="s">
        <v>82</v>
      </c>
      <c r="I688" s="111" t="s">
        <v>91</v>
      </c>
      <c r="J688" s="114">
        <v>44207</v>
      </c>
    </row>
    <row r="689" spans="1:10" ht="15">
      <c r="A689" s="111" t="s">
        <v>40</v>
      </c>
      <c r="B689" s="111" t="s">
        <v>1622</v>
      </c>
      <c r="C689" s="111" t="s">
        <v>188</v>
      </c>
      <c r="D689" s="111" t="s">
        <v>191</v>
      </c>
      <c r="E689" s="111" t="s">
        <v>86</v>
      </c>
      <c r="F689" s="112">
        <v>5134577</v>
      </c>
      <c r="G689" s="113">
        <v>360000</v>
      </c>
      <c r="H689" s="111" t="s">
        <v>82</v>
      </c>
      <c r="I689" s="111" t="s">
        <v>91</v>
      </c>
      <c r="J689" s="114">
        <v>44224</v>
      </c>
    </row>
    <row r="690" spans="1:10" ht="15">
      <c r="A690" s="111" t="s">
        <v>40</v>
      </c>
      <c r="B690" s="111" t="s">
        <v>1622</v>
      </c>
      <c r="C690" s="111" t="s">
        <v>27</v>
      </c>
      <c r="D690" s="111" t="s">
        <v>178</v>
      </c>
      <c r="E690" s="111" t="s">
        <v>108</v>
      </c>
      <c r="F690" s="112">
        <v>5134636</v>
      </c>
      <c r="G690" s="113">
        <v>315000</v>
      </c>
      <c r="H690" s="111" t="s">
        <v>82</v>
      </c>
      <c r="I690" s="111" t="s">
        <v>91</v>
      </c>
      <c r="J690" s="114">
        <v>44224</v>
      </c>
    </row>
    <row r="691" spans="1:10" ht="15">
      <c r="A691" s="111" t="s">
        <v>40</v>
      </c>
      <c r="B691" s="111" t="s">
        <v>1622</v>
      </c>
      <c r="C691" s="111" t="s">
        <v>27</v>
      </c>
      <c r="D691" s="111" t="s">
        <v>175</v>
      </c>
      <c r="E691" s="111" t="s">
        <v>79</v>
      </c>
      <c r="F691" s="112">
        <v>5127217</v>
      </c>
      <c r="G691" s="113">
        <v>522000</v>
      </c>
      <c r="H691" s="111" t="s">
        <v>82</v>
      </c>
      <c r="I691" s="111" t="s">
        <v>91</v>
      </c>
      <c r="J691" s="114">
        <v>44207</v>
      </c>
    </row>
    <row r="692" spans="1:10" ht="15">
      <c r="A692" s="111" t="s">
        <v>40</v>
      </c>
      <c r="B692" s="111" t="s">
        <v>1622</v>
      </c>
      <c r="C692" s="111" t="s">
        <v>27</v>
      </c>
      <c r="D692" s="111" t="s">
        <v>177</v>
      </c>
      <c r="E692" s="111" t="s">
        <v>79</v>
      </c>
      <c r="F692" s="112">
        <v>5127215</v>
      </c>
      <c r="G692" s="113">
        <v>1450000</v>
      </c>
      <c r="H692" s="111" t="s">
        <v>82</v>
      </c>
      <c r="I692" s="111" t="s">
        <v>91</v>
      </c>
      <c r="J692" s="114">
        <v>44207</v>
      </c>
    </row>
    <row r="693" spans="1:10" ht="15">
      <c r="A693" s="111" t="s">
        <v>40</v>
      </c>
      <c r="B693" s="111" t="s">
        <v>1622</v>
      </c>
      <c r="C693" s="111" t="s">
        <v>27</v>
      </c>
      <c r="D693" s="111" t="s">
        <v>177</v>
      </c>
      <c r="E693" s="111" t="s">
        <v>108</v>
      </c>
      <c r="F693" s="112">
        <v>5133186</v>
      </c>
      <c r="G693" s="113">
        <v>65000</v>
      </c>
      <c r="H693" s="111" t="s">
        <v>82</v>
      </c>
      <c r="I693" s="111" t="s">
        <v>91</v>
      </c>
      <c r="J693" s="114">
        <v>44222</v>
      </c>
    </row>
    <row r="694" spans="1:10" ht="15">
      <c r="A694" s="111" t="s">
        <v>40</v>
      </c>
      <c r="B694" s="111" t="s">
        <v>1622</v>
      </c>
      <c r="C694" s="111" t="s">
        <v>27</v>
      </c>
      <c r="D694" s="111" t="s">
        <v>173</v>
      </c>
      <c r="E694" s="111" t="s">
        <v>79</v>
      </c>
      <c r="F694" s="112">
        <v>5134647</v>
      </c>
      <c r="G694" s="113">
        <v>341000</v>
      </c>
      <c r="H694" s="111" t="s">
        <v>91</v>
      </c>
      <c r="I694" s="111" t="s">
        <v>91</v>
      </c>
      <c r="J694" s="114">
        <v>44224</v>
      </c>
    </row>
    <row r="695" spans="1:10" ht="15">
      <c r="A695" s="111" t="s">
        <v>40</v>
      </c>
      <c r="B695" s="111" t="s">
        <v>1622</v>
      </c>
      <c r="C695" s="111" t="s">
        <v>27</v>
      </c>
      <c r="D695" s="111" t="s">
        <v>175</v>
      </c>
      <c r="E695" s="111" t="s">
        <v>79</v>
      </c>
      <c r="F695" s="112">
        <v>5134663</v>
      </c>
      <c r="G695" s="113">
        <v>670000</v>
      </c>
      <c r="H695" s="111" t="s">
        <v>82</v>
      </c>
      <c r="I695" s="111" t="s">
        <v>91</v>
      </c>
      <c r="J695" s="114">
        <v>44224</v>
      </c>
    </row>
    <row r="696" spans="1:10" ht="15">
      <c r="A696" s="111" t="s">
        <v>40</v>
      </c>
      <c r="B696" s="111" t="s">
        <v>1622</v>
      </c>
      <c r="C696" s="111" t="s">
        <v>188</v>
      </c>
      <c r="D696" s="111" t="s">
        <v>189</v>
      </c>
      <c r="E696" s="111" t="s">
        <v>79</v>
      </c>
      <c r="F696" s="112">
        <v>5128970</v>
      </c>
      <c r="G696" s="113">
        <v>315000</v>
      </c>
      <c r="H696" s="111" t="s">
        <v>82</v>
      </c>
      <c r="I696" s="111" t="s">
        <v>91</v>
      </c>
      <c r="J696" s="114">
        <v>44211</v>
      </c>
    </row>
    <row r="697" spans="1:10" ht="15">
      <c r="A697" s="111" t="s">
        <v>40</v>
      </c>
      <c r="B697" s="111" t="s">
        <v>1622</v>
      </c>
      <c r="C697" s="111" t="s">
        <v>27</v>
      </c>
      <c r="D697" s="111" t="s">
        <v>173</v>
      </c>
      <c r="E697" s="111" t="s">
        <v>79</v>
      </c>
      <c r="F697" s="112">
        <v>5128897</v>
      </c>
      <c r="G697" s="113">
        <v>514087</v>
      </c>
      <c r="H697" s="111" t="s">
        <v>91</v>
      </c>
      <c r="I697" s="111" t="s">
        <v>91</v>
      </c>
      <c r="J697" s="114">
        <v>44211</v>
      </c>
    </row>
    <row r="698" spans="1:10" ht="15">
      <c r="A698" s="111" t="s">
        <v>40</v>
      </c>
      <c r="B698" s="111" t="s">
        <v>1622</v>
      </c>
      <c r="C698" s="111" t="s">
        <v>27</v>
      </c>
      <c r="D698" s="111" t="s">
        <v>51</v>
      </c>
      <c r="E698" s="111" t="s">
        <v>110</v>
      </c>
      <c r="F698" s="112">
        <v>5128698</v>
      </c>
      <c r="G698" s="113">
        <v>315000</v>
      </c>
      <c r="H698" s="111" t="s">
        <v>82</v>
      </c>
      <c r="I698" s="111" t="s">
        <v>91</v>
      </c>
      <c r="J698" s="114">
        <v>44210</v>
      </c>
    </row>
    <row r="699" spans="1:10" ht="15">
      <c r="A699" s="111" t="s">
        <v>40</v>
      </c>
      <c r="B699" s="111" t="s">
        <v>1622</v>
      </c>
      <c r="C699" s="111" t="s">
        <v>188</v>
      </c>
      <c r="D699" s="111" t="s">
        <v>194</v>
      </c>
      <c r="E699" s="111" t="s">
        <v>79</v>
      </c>
      <c r="F699" s="112">
        <v>5133000</v>
      </c>
      <c r="G699" s="113">
        <v>475000</v>
      </c>
      <c r="H699" s="111" t="s">
        <v>82</v>
      </c>
      <c r="I699" s="111" t="s">
        <v>91</v>
      </c>
      <c r="J699" s="114">
        <v>44222</v>
      </c>
    </row>
    <row r="700" spans="1:10" ht="15">
      <c r="A700" s="111" t="s">
        <v>40</v>
      </c>
      <c r="B700" s="111" t="s">
        <v>1622</v>
      </c>
      <c r="C700" s="111" t="s">
        <v>27</v>
      </c>
      <c r="D700" s="111" t="s">
        <v>176</v>
      </c>
      <c r="E700" s="111" t="s">
        <v>79</v>
      </c>
      <c r="F700" s="112">
        <v>5125946</v>
      </c>
      <c r="G700" s="113">
        <v>410000</v>
      </c>
      <c r="H700" s="111" t="s">
        <v>82</v>
      </c>
      <c r="I700" s="111" t="s">
        <v>91</v>
      </c>
      <c r="J700" s="114">
        <v>44203</v>
      </c>
    </row>
    <row r="701" spans="1:10" ht="15">
      <c r="A701" s="111" t="s">
        <v>40</v>
      </c>
      <c r="B701" s="111" t="s">
        <v>1622</v>
      </c>
      <c r="C701" s="111" t="s">
        <v>27</v>
      </c>
      <c r="D701" s="111" t="s">
        <v>175</v>
      </c>
      <c r="E701" s="111" t="s">
        <v>79</v>
      </c>
      <c r="F701" s="112">
        <v>5132948</v>
      </c>
      <c r="G701" s="113">
        <v>435000</v>
      </c>
      <c r="H701" s="111" t="s">
        <v>82</v>
      </c>
      <c r="I701" s="111" t="s">
        <v>91</v>
      </c>
      <c r="J701" s="114">
        <v>44222</v>
      </c>
    </row>
    <row r="702" spans="1:10" ht="15">
      <c r="A702" s="111" t="s">
        <v>40</v>
      </c>
      <c r="B702" s="111" t="s">
        <v>1622</v>
      </c>
      <c r="C702" s="111" t="s">
        <v>27</v>
      </c>
      <c r="D702" s="111" t="s">
        <v>175</v>
      </c>
      <c r="E702" s="111" t="s">
        <v>79</v>
      </c>
      <c r="F702" s="112">
        <v>5127095</v>
      </c>
      <c r="G702" s="113">
        <v>680000</v>
      </c>
      <c r="H702" s="111" t="s">
        <v>82</v>
      </c>
      <c r="I702" s="111" t="s">
        <v>91</v>
      </c>
      <c r="J702" s="114">
        <v>44207</v>
      </c>
    </row>
    <row r="703" spans="1:10" ht="15">
      <c r="A703" s="111" t="s">
        <v>40</v>
      </c>
      <c r="B703" s="111" t="s">
        <v>1622</v>
      </c>
      <c r="C703" s="111" t="s">
        <v>63</v>
      </c>
      <c r="D703" s="111" t="s">
        <v>64</v>
      </c>
      <c r="E703" s="111" t="s">
        <v>79</v>
      </c>
      <c r="F703" s="112">
        <v>5128926</v>
      </c>
      <c r="G703" s="113">
        <v>320000</v>
      </c>
      <c r="H703" s="111" t="s">
        <v>82</v>
      </c>
      <c r="I703" s="111" t="s">
        <v>91</v>
      </c>
      <c r="J703" s="114">
        <v>44211</v>
      </c>
    </row>
    <row r="704" spans="1:10" ht="15">
      <c r="A704" s="111" t="s">
        <v>40</v>
      </c>
      <c r="B704" s="111" t="s">
        <v>1622</v>
      </c>
      <c r="C704" s="111" t="s">
        <v>188</v>
      </c>
      <c r="D704" s="111" t="s">
        <v>192</v>
      </c>
      <c r="E704" s="111" t="s">
        <v>79</v>
      </c>
      <c r="F704" s="112">
        <v>5126893</v>
      </c>
      <c r="G704" s="113">
        <v>445000</v>
      </c>
      <c r="H704" s="111" t="s">
        <v>82</v>
      </c>
      <c r="I704" s="111" t="s">
        <v>91</v>
      </c>
      <c r="J704" s="114">
        <v>44207</v>
      </c>
    </row>
    <row r="705" spans="1:10" ht="15">
      <c r="A705" s="111" t="s">
        <v>40</v>
      </c>
      <c r="B705" s="111" t="s">
        <v>1622</v>
      </c>
      <c r="C705" s="111" t="s">
        <v>27</v>
      </c>
      <c r="D705" s="111" t="s">
        <v>51</v>
      </c>
      <c r="E705" s="111" t="s">
        <v>79</v>
      </c>
      <c r="F705" s="112">
        <v>5126601</v>
      </c>
      <c r="G705" s="113">
        <v>398000</v>
      </c>
      <c r="H705" s="111" t="s">
        <v>82</v>
      </c>
      <c r="I705" s="111" t="s">
        <v>91</v>
      </c>
      <c r="J705" s="114">
        <v>44204</v>
      </c>
    </row>
    <row r="706" spans="1:10" ht="15">
      <c r="A706" s="111" t="s">
        <v>40</v>
      </c>
      <c r="B706" s="111" t="s">
        <v>1622</v>
      </c>
      <c r="C706" s="111" t="s">
        <v>27</v>
      </c>
      <c r="D706" s="111" t="s">
        <v>51</v>
      </c>
      <c r="E706" s="111" t="s">
        <v>79</v>
      </c>
      <c r="F706" s="112">
        <v>5127134</v>
      </c>
      <c r="G706" s="113">
        <v>430000</v>
      </c>
      <c r="H706" s="111" t="s">
        <v>82</v>
      </c>
      <c r="I706" s="111" t="s">
        <v>91</v>
      </c>
      <c r="J706" s="114">
        <v>44207</v>
      </c>
    </row>
    <row r="707" spans="1:10" ht="15">
      <c r="A707" s="111" t="s">
        <v>40</v>
      </c>
      <c r="B707" s="111" t="s">
        <v>1622</v>
      </c>
      <c r="C707" s="111" t="s">
        <v>27</v>
      </c>
      <c r="D707" s="111" t="s">
        <v>51</v>
      </c>
      <c r="E707" s="111" t="s">
        <v>79</v>
      </c>
      <c r="F707" s="112">
        <v>5128450</v>
      </c>
      <c r="G707" s="113">
        <v>325000</v>
      </c>
      <c r="H707" s="111" t="s">
        <v>82</v>
      </c>
      <c r="I707" s="111" t="s">
        <v>91</v>
      </c>
      <c r="J707" s="114">
        <v>44210</v>
      </c>
    </row>
    <row r="708" spans="1:10" ht="15">
      <c r="A708" s="111" t="s">
        <v>40</v>
      </c>
      <c r="B708" s="111" t="s">
        <v>1622</v>
      </c>
      <c r="C708" s="111" t="s">
        <v>188</v>
      </c>
      <c r="D708" s="111" t="s">
        <v>189</v>
      </c>
      <c r="E708" s="111" t="s">
        <v>86</v>
      </c>
      <c r="F708" s="112">
        <v>5128151</v>
      </c>
      <c r="G708" s="113">
        <v>303724</v>
      </c>
      <c r="H708" s="111" t="s">
        <v>91</v>
      </c>
      <c r="I708" s="111" t="s">
        <v>91</v>
      </c>
      <c r="J708" s="114">
        <v>44209</v>
      </c>
    </row>
    <row r="709" spans="1:10" ht="15">
      <c r="A709" s="111" t="s">
        <v>40</v>
      </c>
      <c r="B709" s="111" t="s">
        <v>1622</v>
      </c>
      <c r="C709" s="111" t="s">
        <v>27</v>
      </c>
      <c r="D709" s="111" t="s">
        <v>173</v>
      </c>
      <c r="E709" s="111" t="s">
        <v>79</v>
      </c>
      <c r="F709" s="112">
        <v>5128144</v>
      </c>
      <c r="G709" s="113">
        <v>357760</v>
      </c>
      <c r="H709" s="111" t="s">
        <v>91</v>
      </c>
      <c r="I709" s="111" t="s">
        <v>91</v>
      </c>
      <c r="J709" s="114">
        <v>44209</v>
      </c>
    </row>
    <row r="710" spans="1:10" ht="15">
      <c r="A710" s="111" t="s">
        <v>40</v>
      </c>
      <c r="B710" s="111" t="s">
        <v>1622</v>
      </c>
      <c r="C710" s="111" t="s">
        <v>188</v>
      </c>
      <c r="D710" s="111" t="s">
        <v>189</v>
      </c>
      <c r="E710" s="111" t="s">
        <v>79</v>
      </c>
      <c r="F710" s="112">
        <v>5134039</v>
      </c>
      <c r="G710" s="113">
        <v>333000</v>
      </c>
      <c r="H710" s="111" t="s">
        <v>82</v>
      </c>
      <c r="I710" s="111" t="s">
        <v>91</v>
      </c>
      <c r="J710" s="114">
        <v>44223</v>
      </c>
    </row>
    <row r="711" spans="1:10" ht="15">
      <c r="A711" s="111" t="s">
        <v>40</v>
      </c>
      <c r="B711" s="111" t="s">
        <v>1622</v>
      </c>
      <c r="C711" s="111" t="s">
        <v>27</v>
      </c>
      <c r="D711" s="111" t="s">
        <v>51</v>
      </c>
      <c r="E711" s="111" t="s">
        <v>79</v>
      </c>
      <c r="F711" s="112">
        <v>5128255</v>
      </c>
      <c r="G711" s="113">
        <v>243000</v>
      </c>
      <c r="H711" s="111" t="s">
        <v>82</v>
      </c>
      <c r="I711" s="111" t="s">
        <v>91</v>
      </c>
      <c r="J711" s="114">
        <v>44209</v>
      </c>
    </row>
    <row r="712" spans="1:10" ht="15">
      <c r="A712" s="111" t="s">
        <v>40</v>
      </c>
      <c r="B712" s="111" t="s">
        <v>1622</v>
      </c>
      <c r="C712" s="111" t="s">
        <v>27</v>
      </c>
      <c r="D712" s="111" t="s">
        <v>177</v>
      </c>
      <c r="E712" s="111" t="s">
        <v>79</v>
      </c>
      <c r="F712" s="112">
        <v>5134034</v>
      </c>
      <c r="G712" s="113">
        <v>317207</v>
      </c>
      <c r="H712" s="111" t="s">
        <v>91</v>
      </c>
      <c r="I712" s="111" t="s">
        <v>91</v>
      </c>
      <c r="J712" s="114">
        <v>44223</v>
      </c>
    </row>
    <row r="713" spans="1:10" ht="15">
      <c r="A713" s="111" t="s">
        <v>40</v>
      </c>
      <c r="B713" s="111" t="s">
        <v>1622</v>
      </c>
      <c r="C713" s="111" t="s">
        <v>188</v>
      </c>
      <c r="D713" s="111" t="s">
        <v>191</v>
      </c>
      <c r="E713" s="111" t="s">
        <v>86</v>
      </c>
      <c r="F713" s="112">
        <v>5128408</v>
      </c>
      <c r="G713" s="113">
        <v>110000</v>
      </c>
      <c r="H713" s="111" t="s">
        <v>82</v>
      </c>
      <c r="I713" s="111" t="s">
        <v>91</v>
      </c>
      <c r="J713" s="114">
        <v>44210</v>
      </c>
    </row>
    <row r="714" spans="1:10" ht="15">
      <c r="A714" s="111" t="s">
        <v>40</v>
      </c>
      <c r="B714" s="111" t="s">
        <v>1622</v>
      </c>
      <c r="C714" s="111" t="s">
        <v>27</v>
      </c>
      <c r="D714" s="111" t="s">
        <v>51</v>
      </c>
      <c r="E714" s="111" t="s">
        <v>110</v>
      </c>
      <c r="F714" s="112">
        <v>5134250</v>
      </c>
      <c r="G714" s="113">
        <v>200000</v>
      </c>
      <c r="H714" s="111" t="s">
        <v>82</v>
      </c>
      <c r="I714" s="111" t="s">
        <v>91</v>
      </c>
      <c r="J714" s="114">
        <v>44223</v>
      </c>
    </row>
    <row r="715" spans="1:10" ht="15">
      <c r="A715" s="111" t="s">
        <v>40</v>
      </c>
      <c r="B715" s="111" t="s">
        <v>1622</v>
      </c>
      <c r="C715" s="111" t="s">
        <v>188</v>
      </c>
      <c r="D715" s="111" t="s">
        <v>192</v>
      </c>
      <c r="E715" s="111" t="s">
        <v>79</v>
      </c>
      <c r="F715" s="112">
        <v>5133262</v>
      </c>
      <c r="G715" s="113">
        <v>495000</v>
      </c>
      <c r="H715" s="111" t="s">
        <v>82</v>
      </c>
      <c r="I715" s="111" t="s">
        <v>91</v>
      </c>
      <c r="J715" s="114">
        <v>44222</v>
      </c>
    </row>
    <row r="716" spans="1:10" ht="15">
      <c r="A716" s="111" t="s">
        <v>40</v>
      </c>
      <c r="B716" s="111" t="s">
        <v>1622</v>
      </c>
      <c r="C716" s="111" t="s">
        <v>27</v>
      </c>
      <c r="D716" s="111" t="s">
        <v>178</v>
      </c>
      <c r="E716" s="111" t="s">
        <v>79</v>
      </c>
      <c r="F716" s="112">
        <v>5134024</v>
      </c>
      <c r="G716" s="113">
        <v>325000</v>
      </c>
      <c r="H716" s="111" t="s">
        <v>82</v>
      </c>
      <c r="I716" s="111" t="s">
        <v>91</v>
      </c>
      <c r="J716" s="114">
        <v>44223</v>
      </c>
    </row>
    <row r="717" spans="1:10" ht="15">
      <c r="A717" s="111" t="s">
        <v>40</v>
      </c>
      <c r="B717" s="111" t="s">
        <v>1622</v>
      </c>
      <c r="C717" s="111" t="s">
        <v>188</v>
      </c>
      <c r="D717" s="111" t="s">
        <v>189</v>
      </c>
      <c r="E717" s="111" t="s">
        <v>86</v>
      </c>
      <c r="F717" s="112">
        <v>5128716</v>
      </c>
      <c r="G717" s="113">
        <v>338711</v>
      </c>
      <c r="H717" s="111" t="s">
        <v>91</v>
      </c>
      <c r="I717" s="111" t="s">
        <v>91</v>
      </c>
      <c r="J717" s="114">
        <v>44210</v>
      </c>
    </row>
    <row r="718" spans="1:10" ht="15">
      <c r="A718" s="111" t="s">
        <v>40</v>
      </c>
      <c r="B718" s="111" t="s">
        <v>1622</v>
      </c>
      <c r="C718" s="111" t="s">
        <v>27</v>
      </c>
      <c r="D718" s="111" t="s">
        <v>173</v>
      </c>
      <c r="E718" s="111" t="s">
        <v>79</v>
      </c>
      <c r="F718" s="112">
        <v>5133954</v>
      </c>
      <c r="G718" s="113">
        <v>366964</v>
      </c>
      <c r="H718" s="111" t="s">
        <v>91</v>
      </c>
      <c r="I718" s="111" t="s">
        <v>91</v>
      </c>
      <c r="J718" s="114">
        <v>44223</v>
      </c>
    </row>
    <row r="719" spans="1:10" ht="15">
      <c r="A719" s="111" t="s">
        <v>40</v>
      </c>
      <c r="B719" s="111" t="s">
        <v>1622</v>
      </c>
      <c r="C719" s="111" t="s">
        <v>188</v>
      </c>
      <c r="D719" s="111" t="s">
        <v>189</v>
      </c>
      <c r="E719" s="111" t="s">
        <v>86</v>
      </c>
      <c r="F719" s="112">
        <v>5127660</v>
      </c>
      <c r="G719" s="113">
        <v>313358</v>
      </c>
      <c r="H719" s="111" t="s">
        <v>91</v>
      </c>
      <c r="I719" s="111" t="s">
        <v>91</v>
      </c>
      <c r="J719" s="114">
        <v>44208</v>
      </c>
    </row>
    <row r="720" spans="1:10" ht="15">
      <c r="A720" s="111" t="s">
        <v>40</v>
      </c>
      <c r="B720" s="111" t="s">
        <v>1622</v>
      </c>
      <c r="C720" s="111" t="s">
        <v>27</v>
      </c>
      <c r="D720" s="111" t="s">
        <v>177</v>
      </c>
      <c r="E720" s="111" t="s">
        <v>79</v>
      </c>
      <c r="F720" s="112">
        <v>5127650</v>
      </c>
      <c r="G720" s="113">
        <v>499900</v>
      </c>
      <c r="H720" s="111" t="s">
        <v>82</v>
      </c>
      <c r="I720" s="111" t="s">
        <v>91</v>
      </c>
      <c r="J720" s="114">
        <v>44208</v>
      </c>
    </row>
    <row r="721" spans="1:10" ht="15">
      <c r="A721" s="111" t="s">
        <v>40</v>
      </c>
      <c r="B721" s="111" t="s">
        <v>1622</v>
      </c>
      <c r="C721" s="111" t="s">
        <v>27</v>
      </c>
      <c r="D721" s="111" t="s">
        <v>51</v>
      </c>
      <c r="E721" s="111" t="s">
        <v>110</v>
      </c>
      <c r="F721" s="112">
        <v>5127590</v>
      </c>
      <c r="G721" s="113">
        <v>245000</v>
      </c>
      <c r="H721" s="111" t="s">
        <v>82</v>
      </c>
      <c r="I721" s="111" t="s">
        <v>91</v>
      </c>
      <c r="J721" s="114">
        <v>44208</v>
      </c>
    </row>
    <row r="722" spans="1:10" ht="15">
      <c r="A722" s="111" t="s">
        <v>40</v>
      </c>
      <c r="B722" s="111" t="s">
        <v>1622</v>
      </c>
      <c r="C722" s="111" t="s">
        <v>27</v>
      </c>
      <c r="D722" s="111" t="s">
        <v>178</v>
      </c>
      <c r="E722" s="111" t="s">
        <v>79</v>
      </c>
      <c r="F722" s="112">
        <v>5127585</v>
      </c>
      <c r="G722" s="113">
        <v>331000</v>
      </c>
      <c r="H722" s="111" t="s">
        <v>82</v>
      </c>
      <c r="I722" s="111" t="s">
        <v>91</v>
      </c>
      <c r="J722" s="114">
        <v>44208</v>
      </c>
    </row>
    <row r="723" spans="1:10" ht="15">
      <c r="A723" s="111" t="s">
        <v>40</v>
      </c>
      <c r="B723" s="111" t="s">
        <v>1622</v>
      </c>
      <c r="C723" s="111" t="s">
        <v>188</v>
      </c>
      <c r="D723" s="111" t="s">
        <v>195</v>
      </c>
      <c r="E723" s="111" t="s">
        <v>84</v>
      </c>
      <c r="F723" s="112">
        <v>5128634</v>
      </c>
      <c r="G723" s="113">
        <v>685000</v>
      </c>
      <c r="H723" s="111" t="s">
        <v>82</v>
      </c>
      <c r="I723" s="111" t="s">
        <v>91</v>
      </c>
      <c r="J723" s="114">
        <v>44210</v>
      </c>
    </row>
    <row r="724" spans="1:10" ht="15">
      <c r="A724" s="111" t="s">
        <v>40</v>
      </c>
      <c r="B724" s="111" t="s">
        <v>1622</v>
      </c>
      <c r="C724" s="111" t="s">
        <v>27</v>
      </c>
      <c r="D724" s="111" t="s">
        <v>177</v>
      </c>
      <c r="E724" s="111" t="s">
        <v>86</v>
      </c>
      <c r="F724" s="112">
        <v>5128646</v>
      </c>
      <c r="G724" s="113">
        <v>235000</v>
      </c>
      <c r="H724" s="111" t="s">
        <v>82</v>
      </c>
      <c r="I724" s="111" t="s">
        <v>91</v>
      </c>
      <c r="J724" s="114">
        <v>44210</v>
      </c>
    </row>
    <row r="725" spans="1:10" ht="15">
      <c r="A725" s="111" t="s">
        <v>40</v>
      </c>
      <c r="B725" s="111" t="s">
        <v>1622</v>
      </c>
      <c r="C725" s="111" t="s">
        <v>27</v>
      </c>
      <c r="D725" s="111" t="s">
        <v>175</v>
      </c>
      <c r="E725" s="111" t="s">
        <v>86</v>
      </c>
      <c r="F725" s="112">
        <v>5134680</v>
      </c>
      <c r="G725" s="113">
        <v>310500</v>
      </c>
      <c r="H725" s="111" t="s">
        <v>82</v>
      </c>
      <c r="I725" s="111" t="s">
        <v>91</v>
      </c>
      <c r="J725" s="114">
        <v>44224</v>
      </c>
    </row>
    <row r="726" spans="1:10" ht="15">
      <c r="A726" s="111" t="s">
        <v>40</v>
      </c>
      <c r="B726" s="111" t="s">
        <v>1622</v>
      </c>
      <c r="C726" s="111" t="s">
        <v>188</v>
      </c>
      <c r="D726" s="111" t="s">
        <v>189</v>
      </c>
      <c r="E726" s="111" t="s">
        <v>79</v>
      </c>
      <c r="F726" s="112">
        <v>5128023</v>
      </c>
      <c r="G726" s="113">
        <v>808000</v>
      </c>
      <c r="H726" s="111" t="s">
        <v>82</v>
      </c>
      <c r="I726" s="111" t="s">
        <v>91</v>
      </c>
      <c r="J726" s="114">
        <v>44209</v>
      </c>
    </row>
    <row r="727" spans="1:10" ht="15">
      <c r="A727" s="111" t="s">
        <v>40</v>
      </c>
      <c r="B727" s="111" t="s">
        <v>1622</v>
      </c>
      <c r="C727" s="111" t="s">
        <v>27</v>
      </c>
      <c r="D727" s="111" t="s">
        <v>173</v>
      </c>
      <c r="E727" s="111" t="s">
        <v>79</v>
      </c>
      <c r="F727" s="112">
        <v>5129154</v>
      </c>
      <c r="G727" s="113">
        <v>395477</v>
      </c>
      <c r="H727" s="111" t="s">
        <v>91</v>
      </c>
      <c r="I727" s="111" t="s">
        <v>91</v>
      </c>
      <c r="J727" s="114">
        <v>44211</v>
      </c>
    </row>
    <row r="728" spans="1:10" ht="15">
      <c r="A728" s="111" t="s">
        <v>40</v>
      </c>
      <c r="B728" s="111" t="s">
        <v>1622</v>
      </c>
      <c r="C728" s="111" t="s">
        <v>188</v>
      </c>
      <c r="D728" s="111" t="s">
        <v>191</v>
      </c>
      <c r="E728" s="111" t="s">
        <v>79</v>
      </c>
      <c r="F728" s="112">
        <v>5135102</v>
      </c>
      <c r="G728" s="113">
        <v>435000</v>
      </c>
      <c r="H728" s="111" t="s">
        <v>82</v>
      </c>
      <c r="I728" s="111" t="s">
        <v>91</v>
      </c>
      <c r="J728" s="114">
        <v>44225</v>
      </c>
    </row>
    <row r="729" spans="1:10" ht="15">
      <c r="A729" s="111" t="s">
        <v>40</v>
      </c>
      <c r="B729" s="111" t="s">
        <v>1622</v>
      </c>
      <c r="C729" s="111" t="s">
        <v>188</v>
      </c>
      <c r="D729" s="111" t="s">
        <v>189</v>
      </c>
      <c r="E729" s="111" t="s">
        <v>108</v>
      </c>
      <c r="F729" s="112">
        <v>5129048</v>
      </c>
      <c r="G729" s="113">
        <v>149900</v>
      </c>
      <c r="H729" s="111" t="s">
        <v>82</v>
      </c>
      <c r="I729" s="111" t="s">
        <v>91</v>
      </c>
      <c r="J729" s="114">
        <v>44211</v>
      </c>
    </row>
    <row r="730" spans="1:10" ht="15">
      <c r="A730" s="111" t="s">
        <v>40</v>
      </c>
      <c r="B730" s="111" t="s">
        <v>1622</v>
      </c>
      <c r="C730" s="111" t="s">
        <v>188</v>
      </c>
      <c r="D730" s="111" t="s">
        <v>189</v>
      </c>
      <c r="E730" s="111" t="s">
        <v>79</v>
      </c>
      <c r="F730" s="112">
        <v>5129089</v>
      </c>
      <c r="G730" s="113">
        <v>605000</v>
      </c>
      <c r="H730" s="111" t="s">
        <v>82</v>
      </c>
      <c r="I730" s="111" t="s">
        <v>91</v>
      </c>
      <c r="J730" s="114">
        <v>44211</v>
      </c>
    </row>
    <row r="731" spans="1:10" ht="15">
      <c r="A731" s="111" t="s">
        <v>40</v>
      </c>
      <c r="B731" s="111" t="s">
        <v>1622</v>
      </c>
      <c r="C731" s="111" t="s">
        <v>27</v>
      </c>
      <c r="D731" s="111" t="s">
        <v>51</v>
      </c>
      <c r="E731" s="111" t="s">
        <v>79</v>
      </c>
      <c r="F731" s="112">
        <v>5129092</v>
      </c>
      <c r="G731" s="113">
        <v>890000</v>
      </c>
      <c r="H731" s="111" t="s">
        <v>82</v>
      </c>
      <c r="I731" s="111" t="s">
        <v>91</v>
      </c>
      <c r="J731" s="114">
        <v>44211</v>
      </c>
    </row>
    <row r="732" spans="1:10" ht="15">
      <c r="A732" s="111" t="s">
        <v>40</v>
      </c>
      <c r="B732" s="111" t="s">
        <v>1622</v>
      </c>
      <c r="C732" s="111" t="s">
        <v>188</v>
      </c>
      <c r="D732" s="111" t="s">
        <v>189</v>
      </c>
      <c r="E732" s="111" t="s">
        <v>79</v>
      </c>
      <c r="F732" s="112">
        <v>5126377</v>
      </c>
      <c r="G732" s="113">
        <v>645000</v>
      </c>
      <c r="H732" s="111" t="s">
        <v>82</v>
      </c>
      <c r="I732" s="111" t="s">
        <v>91</v>
      </c>
      <c r="J732" s="114">
        <v>44204</v>
      </c>
    </row>
    <row r="733" spans="1:10" ht="15">
      <c r="A733" s="111" t="s">
        <v>40</v>
      </c>
      <c r="B733" s="111" t="s">
        <v>1622</v>
      </c>
      <c r="C733" s="111" t="s">
        <v>188</v>
      </c>
      <c r="D733" s="111" t="s">
        <v>192</v>
      </c>
      <c r="E733" s="111" t="s">
        <v>79</v>
      </c>
      <c r="F733" s="112">
        <v>5132191</v>
      </c>
      <c r="G733" s="113">
        <v>275000</v>
      </c>
      <c r="H733" s="111" t="s">
        <v>82</v>
      </c>
      <c r="I733" s="111" t="s">
        <v>91</v>
      </c>
      <c r="J733" s="114">
        <v>44221</v>
      </c>
    </row>
    <row r="734" spans="1:10" ht="15">
      <c r="A734" s="111" t="s">
        <v>40</v>
      </c>
      <c r="B734" s="111" t="s">
        <v>1622</v>
      </c>
      <c r="C734" s="111" t="s">
        <v>27</v>
      </c>
      <c r="D734" s="111" t="s">
        <v>178</v>
      </c>
      <c r="E734" s="111" t="s">
        <v>79</v>
      </c>
      <c r="F734" s="112">
        <v>5135052</v>
      </c>
      <c r="G734" s="113">
        <v>550000</v>
      </c>
      <c r="H734" s="111" t="s">
        <v>82</v>
      </c>
      <c r="I734" s="111" t="s">
        <v>91</v>
      </c>
      <c r="J734" s="114">
        <v>44225</v>
      </c>
    </row>
    <row r="735" spans="1:10" ht="15">
      <c r="A735" s="111" t="s">
        <v>40</v>
      </c>
      <c r="B735" s="111" t="s">
        <v>1622</v>
      </c>
      <c r="C735" s="111" t="s">
        <v>27</v>
      </c>
      <c r="D735" s="111" t="s">
        <v>173</v>
      </c>
      <c r="E735" s="111" t="s">
        <v>79</v>
      </c>
      <c r="F735" s="112">
        <v>5126357</v>
      </c>
      <c r="G735" s="113">
        <v>370000</v>
      </c>
      <c r="H735" s="111" t="s">
        <v>82</v>
      </c>
      <c r="I735" s="111" t="s">
        <v>91</v>
      </c>
      <c r="J735" s="114">
        <v>44204</v>
      </c>
    </row>
    <row r="736" spans="1:10" ht="15">
      <c r="A736" s="111" t="s">
        <v>40</v>
      </c>
      <c r="B736" s="111" t="s">
        <v>1622</v>
      </c>
      <c r="C736" s="111" t="s">
        <v>27</v>
      </c>
      <c r="D736" s="111" t="s">
        <v>177</v>
      </c>
      <c r="E736" s="111" t="s">
        <v>185</v>
      </c>
      <c r="F736" s="112">
        <v>5127110</v>
      </c>
      <c r="G736" s="113">
        <v>494700</v>
      </c>
      <c r="H736" s="111" t="s">
        <v>82</v>
      </c>
      <c r="I736" s="111" t="s">
        <v>91</v>
      </c>
      <c r="J736" s="114">
        <v>44207</v>
      </c>
    </row>
    <row r="737" spans="1:10" ht="15">
      <c r="A737" s="111" t="s">
        <v>40</v>
      </c>
      <c r="B737" s="111" t="s">
        <v>1622</v>
      </c>
      <c r="C737" s="111" t="s">
        <v>27</v>
      </c>
      <c r="D737" s="111" t="s">
        <v>51</v>
      </c>
      <c r="E737" s="111" t="s">
        <v>79</v>
      </c>
      <c r="F737" s="112">
        <v>5132245</v>
      </c>
      <c r="G737" s="113">
        <v>542000</v>
      </c>
      <c r="H737" s="111" t="s">
        <v>82</v>
      </c>
      <c r="I737" s="111" t="s">
        <v>91</v>
      </c>
      <c r="J737" s="114">
        <v>44221</v>
      </c>
    </row>
    <row r="738" spans="1:10" ht="15">
      <c r="A738" s="111" t="s">
        <v>40</v>
      </c>
      <c r="B738" s="111" t="s">
        <v>1622</v>
      </c>
      <c r="C738" s="111" t="s">
        <v>27</v>
      </c>
      <c r="D738" s="111" t="s">
        <v>176</v>
      </c>
      <c r="E738" s="111" t="s">
        <v>79</v>
      </c>
      <c r="F738" s="112">
        <v>5129151</v>
      </c>
      <c r="G738" s="113">
        <v>420000</v>
      </c>
      <c r="H738" s="111" t="s">
        <v>82</v>
      </c>
      <c r="I738" s="111" t="s">
        <v>91</v>
      </c>
      <c r="J738" s="114">
        <v>44211</v>
      </c>
    </row>
    <row r="739" spans="1:10" ht="15">
      <c r="A739" s="111" t="s">
        <v>40</v>
      </c>
      <c r="B739" s="111" t="s">
        <v>1622</v>
      </c>
      <c r="C739" s="111" t="s">
        <v>27</v>
      </c>
      <c r="D739" s="111" t="s">
        <v>175</v>
      </c>
      <c r="E739" s="111" t="s">
        <v>108</v>
      </c>
      <c r="F739" s="112">
        <v>5132159</v>
      </c>
      <c r="G739" s="113">
        <v>125000</v>
      </c>
      <c r="H739" s="111" t="s">
        <v>82</v>
      </c>
      <c r="I739" s="111" t="s">
        <v>91</v>
      </c>
      <c r="J739" s="114">
        <v>44221</v>
      </c>
    </row>
    <row r="740" spans="1:10" ht="15">
      <c r="A740" s="111" t="s">
        <v>40</v>
      </c>
      <c r="B740" s="111" t="s">
        <v>1622</v>
      </c>
      <c r="C740" s="111" t="s">
        <v>27</v>
      </c>
      <c r="D740" s="111" t="s">
        <v>175</v>
      </c>
      <c r="E740" s="111" t="s">
        <v>86</v>
      </c>
      <c r="F740" s="112">
        <v>5129173</v>
      </c>
      <c r="G740" s="113">
        <v>260000</v>
      </c>
      <c r="H740" s="111" t="s">
        <v>82</v>
      </c>
      <c r="I740" s="111" t="s">
        <v>91</v>
      </c>
      <c r="J740" s="114">
        <v>44211</v>
      </c>
    </row>
    <row r="741" spans="1:10" ht="15">
      <c r="A741" s="111" t="s">
        <v>40</v>
      </c>
      <c r="B741" s="111" t="s">
        <v>1622</v>
      </c>
      <c r="C741" s="111" t="s">
        <v>188</v>
      </c>
      <c r="D741" s="111" t="s">
        <v>192</v>
      </c>
      <c r="E741" s="111" t="s">
        <v>79</v>
      </c>
      <c r="F741" s="112">
        <v>5135257</v>
      </c>
      <c r="G741" s="113">
        <v>365000</v>
      </c>
      <c r="H741" s="111" t="s">
        <v>82</v>
      </c>
      <c r="I741" s="111" t="s">
        <v>91</v>
      </c>
      <c r="J741" s="114">
        <v>44225</v>
      </c>
    </row>
    <row r="742" spans="1:10" ht="15">
      <c r="A742" s="111" t="s">
        <v>40</v>
      </c>
      <c r="B742" s="111" t="s">
        <v>1622</v>
      </c>
      <c r="C742" s="111" t="s">
        <v>27</v>
      </c>
      <c r="D742" s="111" t="s">
        <v>177</v>
      </c>
      <c r="E742" s="111" t="s">
        <v>79</v>
      </c>
      <c r="F742" s="112">
        <v>5128101</v>
      </c>
      <c r="G742" s="113">
        <v>349871</v>
      </c>
      <c r="H742" s="111" t="s">
        <v>91</v>
      </c>
      <c r="I742" s="111" t="s">
        <v>91</v>
      </c>
      <c r="J742" s="114">
        <v>44209</v>
      </c>
    </row>
    <row r="743" spans="1:10" ht="15">
      <c r="A743" s="111" t="s">
        <v>40</v>
      </c>
      <c r="B743" s="111" t="s">
        <v>1622</v>
      </c>
      <c r="C743" s="111" t="s">
        <v>188</v>
      </c>
      <c r="D743" s="111" t="s">
        <v>189</v>
      </c>
      <c r="E743" s="111" t="s">
        <v>79</v>
      </c>
      <c r="F743" s="112">
        <v>5131995</v>
      </c>
      <c r="G743" s="113">
        <v>825000</v>
      </c>
      <c r="H743" s="111" t="s">
        <v>82</v>
      </c>
      <c r="I743" s="111" t="s">
        <v>91</v>
      </c>
      <c r="J743" s="114">
        <v>44221</v>
      </c>
    </row>
    <row r="744" spans="1:10" ht="15">
      <c r="A744" s="111" t="s">
        <v>40</v>
      </c>
      <c r="B744" s="111" t="s">
        <v>1622</v>
      </c>
      <c r="C744" s="111" t="s">
        <v>27</v>
      </c>
      <c r="D744" s="111" t="s">
        <v>176</v>
      </c>
      <c r="E744" s="111" t="s">
        <v>79</v>
      </c>
      <c r="F744" s="112">
        <v>5131929</v>
      </c>
      <c r="G744" s="113">
        <v>344654</v>
      </c>
      <c r="H744" s="111" t="s">
        <v>91</v>
      </c>
      <c r="I744" s="111" t="s">
        <v>91</v>
      </c>
      <c r="J744" s="114">
        <v>44221</v>
      </c>
    </row>
    <row r="745" spans="1:10" ht="15">
      <c r="A745" s="111" t="s">
        <v>40</v>
      </c>
      <c r="B745" s="111" t="s">
        <v>1622</v>
      </c>
      <c r="C745" s="111" t="s">
        <v>27</v>
      </c>
      <c r="D745" s="111" t="s">
        <v>51</v>
      </c>
      <c r="E745" s="111" t="s">
        <v>110</v>
      </c>
      <c r="F745" s="112">
        <v>5131656</v>
      </c>
      <c r="G745" s="113">
        <v>260000</v>
      </c>
      <c r="H745" s="111" t="s">
        <v>82</v>
      </c>
      <c r="I745" s="111" t="s">
        <v>91</v>
      </c>
      <c r="J745" s="114">
        <v>44218</v>
      </c>
    </row>
    <row r="746" spans="1:10" ht="15">
      <c r="A746" s="111" t="s">
        <v>40</v>
      </c>
      <c r="B746" s="111" t="s">
        <v>1622</v>
      </c>
      <c r="C746" s="111" t="s">
        <v>27</v>
      </c>
      <c r="D746" s="111" t="s">
        <v>176</v>
      </c>
      <c r="E746" s="111" t="s">
        <v>108</v>
      </c>
      <c r="F746" s="112">
        <v>5126158</v>
      </c>
      <c r="G746" s="113">
        <v>400000</v>
      </c>
      <c r="H746" s="111" t="s">
        <v>91</v>
      </c>
      <c r="I746" s="111" t="s">
        <v>91</v>
      </c>
      <c r="J746" s="114">
        <v>44204</v>
      </c>
    </row>
    <row r="747" spans="1:10" ht="15">
      <c r="A747" s="111" t="s">
        <v>40</v>
      </c>
      <c r="B747" s="111" t="s">
        <v>1622</v>
      </c>
      <c r="C747" s="111" t="s">
        <v>27</v>
      </c>
      <c r="D747" s="111" t="s">
        <v>176</v>
      </c>
      <c r="E747" s="111" t="s">
        <v>108</v>
      </c>
      <c r="F747" s="112">
        <v>5126150</v>
      </c>
      <c r="G747" s="113">
        <v>250000</v>
      </c>
      <c r="H747" s="111" t="s">
        <v>82</v>
      </c>
      <c r="I747" s="111" t="s">
        <v>91</v>
      </c>
      <c r="J747" s="114">
        <v>44204</v>
      </c>
    </row>
    <row r="748" spans="1:10" ht="15">
      <c r="A748" s="111" t="s">
        <v>40</v>
      </c>
      <c r="B748" s="111" t="s">
        <v>1622</v>
      </c>
      <c r="C748" s="111" t="s">
        <v>27</v>
      </c>
      <c r="D748" s="111" t="s">
        <v>51</v>
      </c>
      <c r="E748" s="111" t="s">
        <v>79</v>
      </c>
      <c r="F748" s="112">
        <v>5125963</v>
      </c>
      <c r="G748" s="113">
        <v>315000</v>
      </c>
      <c r="H748" s="111" t="s">
        <v>82</v>
      </c>
      <c r="I748" s="111" t="s">
        <v>91</v>
      </c>
      <c r="J748" s="114">
        <v>44203</v>
      </c>
    </row>
    <row r="749" spans="1:10" ht="15">
      <c r="A749" s="111" t="s">
        <v>40</v>
      </c>
      <c r="B749" s="111" t="s">
        <v>1622</v>
      </c>
      <c r="C749" s="111" t="s">
        <v>27</v>
      </c>
      <c r="D749" s="111" t="s">
        <v>177</v>
      </c>
      <c r="E749" s="111" t="s">
        <v>108</v>
      </c>
      <c r="F749" s="112">
        <v>5129144</v>
      </c>
      <c r="G749" s="113">
        <v>175000</v>
      </c>
      <c r="H749" s="111" t="s">
        <v>82</v>
      </c>
      <c r="I749" s="111" t="s">
        <v>91</v>
      </c>
      <c r="J749" s="114">
        <v>44211</v>
      </c>
    </row>
    <row r="750" spans="1:10" ht="15">
      <c r="A750" s="111" t="s">
        <v>40</v>
      </c>
      <c r="B750" s="111" t="s">
        <v>1622</v>
      </c>
      <c r="C750" s="111" t="s">
        <v>188</v>
      </c>
      <c r="D750" s="111" t="s">
        <v>189</v>
      </c>
      <c r="E750" s="111" t="s">
        <v>86</v>
      </c>
      <c r="F750" s="112">
        <v>5128981</v>
      </c>
      <c r="G750" s="113">
        <v>296684</v>
      </c>
      <c r="H750" s="111" t="s">
        <v>91</v>
      </c>
      <c r="I750" s="111" t="s">
        <v>91</v>
      </c>
      <c r="J750" s="114">
        <v>44211</v>
      </c>
    </row>
    <row r="751" spans="1:10" ht="15">
      <c r="A751" s="111" t="s">
        <v>40</v>
      </c>
      <c r="B751" s="111" t="s">
        <v>1622</v>
      </c>
      <c r="C751" s="111" t="s">
        <v>27</v>
      </c>
      <c r="D751" s="111" t="s">
        <v>177</v>
      </c>
      <c r="E751" s="111" t="s">
        <v>108</v>
      </c>
      <c r="F751" s="112">
        <v>5126540</v>
      </c>
      <c r="G751" s="113">
        <v>480000</v>
      </c>
      <c r="H751" s="111" t="s">
        <v>82</v>
      </c>
      <c r="I751" s="111" t="s">
        <v>91</v>
      </c>
      <c r="J751" s="114">
        <v>44204</v>
      </c>
    </row>
    <row r="752" spans="1:10" ht="15">
      <c r="A752" s="111" t="s">
        <v>40</v>
      </c>
      <c r="B752" s="111" t="s">
        <v>1622</v>
      </c>
      <c r="C752" s="111" t="s">
        <v>188</v>
      </c>
      <c r="D752" s="111" t="s">
        <v>195</v>
      </c>
      <c r="E752" s="111" t="s">
        <v>86</v>
      </c>
      <c r="F752" s="112">
        <v>5126513</v>
      </c>
      <c r="G752" s="113">
        <v>508000</v>
      </c>
      <c r="H752" s="111" t="s">
        <v>82</v>
      </c>
      <c r="I752" s="111" t="s">
        <v>91</v>
      </c>
      <c r="J752" s="114">
        <v>44204</v>
      </c>
    </row>
    <row r="753" spans="1:10" ht="15">
      <c r="A753" s="111" t="s">
        <v>40</v>
      </c>
      <c r="B753" s="111" t="s">
        <v>1622</v>
      </c>
      <c r="C753" s="111" t="s">
        <v>188</v>
      </c>
      <c r="D753" s="111" t="s">
        <v>189</v>
      </c>
      <c r="E753" s="111" t="s">
        <v>86</v>
      </c>
      <c r="F753" s="112">
        <v>5126495</v>
      </c>
      <c r="G753" s="113">
        <v>312130</v>
      </c>
      <c r="H753" s="111" t="s">
        <v>91</v>
      </c>
      <c r="I753" s="111" t="s">
        <v>91</v>
      </c>
      <c r="J753" s="114">
        <v>44204</v>
      </c>
    </row>
    <row r="754" spans="1:10" ht="15">
      <c r="A754" s="111" t="s">
        <v>40</v>
      </c>
      <c r="B754" s="111" t="s">
        <v>1622</v>
      </c>
      <c r="C754" s="111" t="s">
        <v>27</v>
      </c>
      <c r="D754" s="111" t="s">
        <v>51</v>
      </c>
      <c r="E754" s="111" t="s">
        <v>79</v>
      </c>
      <c r="F754" s="112">
        <v>5126538</v>
      </c>
      <c r="G754" s="113">
        <v>412000</v>
      </c>
      <c r="H754" s="111" t="s">
        <v>82</v>
      </c>
      <c r="I754" s="111" t="s">
        <v>91</v>
      </c>
      <c r="J754" s="114">
        <v>44204</v>
      </c>
    </row>
    <row r="755" spans="1:10" ht="15">
      <c r="A755" s="111" t="s">
        <v>40</v>
      </c>
      <c r="B755" s="111" t="s">
        <v>1622</v>
      </c>
      <c r="C755" s="111" t="s">
        <v>27</v>
      </c>
      <c r="D755" s="111" t="s">
        <v>177</v>
      </c>
      <c r="E755" s="111" t="s">
        <v>110</v>
      </c>
      <c r="F755" s="112">
        <v>5132492</v>
      </c>
      <c r="G755" s="113">
        <v>155000</v>
      </c>
      <c r="H755" s="111" t="s">
        <v>82</v>
      </c>
      <c r="I755" s="111" t="s">
        <v>91</v>
      </c>
      <c r="J755" s="114">
        <v>44222</v>
      </c>
    </row>
    <row r="756" spans="1:10" ht="15">
      <c r="A756" s="111" t="s">
        <v>40</v>
      </c>
      <c r="B756" s="111" t="s">
        <v>1622</v>
      </c>
      <c r="C756" s="111" t="s">
        <v>188</v>
      </c>
      <c r="D756" s="111" t="s">
        <v>194</v>
      </c>
      <c r="E756" s="111" t="s">
        <v>79</v>
      </c>
      <c r="F756" s="112">
        <v>5126484</v>
      </c>
      <c r="G756" s="113">
        <v>395000</v>
      </c>
      <c r="H756" s="111" t="s">
        <v>82</v>
      </c>
      <c r="I756" s="111" t="s">
        <v>91</v>
      </c>
      <c r="J756" s="114">
        <v>44204</v>
      </c>
    </row>
    <row r="757" spans="1:10" ht="15">
      <c r="A757" s="111" t="s">
        <v>40</v>
      </c>
      <c r="B757" s="111" t="s">
        <v>1622</v>
      </c>
      <c r="C757" s="111" t="s">
        <v>27</v>
      </c>
      <c r="D757" s="111" t="s">
        <v>178</v>
      </c>
      <c r="E757" s="111" t="s">
        <v>79</v>
      </c>
      <c r="F757" s="112">
        <v>5132140</v>
      </c>
      <c r="G757" s="113">
        <v>365000</v>
      </c>
      <c r="H757" s="111" t="s">
        <v>82</v>
      </c>
      <c r="I757" s="111" t="s">
        <v>91</v>
      </c>
      <c r="J757" s="114">
        <v>44221</v>
      </c>
    </row>
    <row r="758" spans="1:10" ht="15">
      <c r="A758" s="111" t="s">
        <v>196</v>
      </c>
      <c r="B758" s="111" t="s">
        <v>1623</v>
      </c>
      <c r="C758" s="111" t="s">
        <v>197</v>
      </c>
      <c r="D758" s="111" t="s">
        <v>198</v>
      </c>
      <c r="E758" s="111" t="s">
        <v>79</v>
      </c>
      <c r="F758" s="112">
        <v>5127875</v>
      </c>
      <c r="G758" s="113">
        <v>562816</v>
      </c>
      <c r="H758" s="111" t="s">
        <v>91</v>
      </c>
      <c r="I758" s="111" t="s">
        <v>91</v>
      </c>
      <c r="J758" s="114">
        <v>44209</v>
      </c>
    </row>
    <row r="759" spans="1:10" ht="15">
      <c r="A759" s="111" t="s">
        <v>196</v>
      </c>
      <c r="B759" s="111" t="s">
        <v>1623</v>
      </c>
      <c r="C759" s="111" t="s">
        <v>197</v>
      </c>
      <c r="D759" s="111" t="s">
        <v>198</v>
      </c>
      <c r="E759" s="111" t="s">
        <v>79</v>
      </c>
      <c r="F759" s="112">
        <v>5134375</v>
      </c>
      <c r="G759" s="113">
        <v>654995</v>
      </c>
      <c r="H759" s="111" t="s">
        <v>91</v>
      </c>
      <c r="I759" s="111" t="s">
        <v>91</v>
      </c>
      <c r="J759" s="114">
        <v>44224</v>
      </c>
    </row>
    <row r="760" spans="1:10" ht="15">
      <c r="A760" s="111" t="s">
        <v>196</v>
      </c>
      <c r="B760" s="111" t="s">
        <v>1623</v>
      </c>
      <c r="C760" s="111" t="s">
        <v>197</v>
      </c>
      <c r="D760" s="111" t="s">
        <v>198</v>
      </c>
      <c r="E760" s="111" t="s">
        <v>79</v>
      </c>
      <c r="F760" s="112">
        <v>5134407</v>
      </c>
      <c r="G760" s="113">
        <v>652953</v>
      </c>
      <c r="H760" s="111" t="s">
        <v>91</v>
      </c>
      <c r="I760" s="111" t="s">
        <v>91</v>
      </c>
      <c r="J760" s="114">
        <v>44224</v>
      </c>
    </row>
    <row r="761" spans="1:10" ht="15">
      <c r="A761" s="111" t="s">
        <v>196</v>
      </c>
      <c r="B761" s="111" t="s">
        <v>1623</v>
      </c>
      <c r="C761" s="111" t="s">
        <v>197</v>
      </c>
      <c r="D761" s="111" t="s">
        <v>198</v>
      </c>
      <c r="E761" s="111" t="s">
        <v>79</v>
      </c>
      <c r="F761" s="112">
        <v>5134971</v>
      </c>
      <c r="G761" s="113">
        <v>732995</v>
      </c>
      <c r="H761" s="111" t="s">
        <v>91</v>
      </c>
      <c r="I761" s="111" t="s">
        <v>91</v>
      </c>
      <c r="J761" s="114">
        <v>44225</v>
      </c>
    </row>
    <row r="762" spans="1:10" ht="15">
      <c r="A762" s="111" t="s">
        <v>196</v>
      </c>
      <c r="B762" s="111" t="s">
        <v>1623</v>
      </c>
      <c r="C762" s="111" t="s">
        <v>197</v>
      </c>
      <c r="D762" s="111" t="s">
        <v>198</v>
      </c>
      <c r="E762" s="111" t="s">
        <v>79</v>
      </c>
      <c r="F762" s="112">
        <v>5127932</v>
      </c>
      <c r="G762" s="113">
        <v>949995</v>
      </c>
      <c r="H762" s="111" t="s">
        <v>91</v>
      </c>
      <c r="I762" s="111" t="s">
        <v>91</v>
      </c>
      <c r="J762" s="114">
        <v>44209</v>
      </c>
    </row>
    <row r="763" spans="1:10" ht="15">
      <c r="A763" s="111" t="s">
        <v>196</v>
      </c>
      <c r="B763" s="111" t="s">
        <v>1623</v>
      </c>
      <c r="C763" s="111" t="s">
        <v>197</v>
      </c>
      <c r="D763" s="111" t="s">
        <v>198</v>
      </c>
      <c r="E763" s="111" t="s">
        <v>79</v>
      </c>
      <c r="F763" s="112">
        <v>5134424</v>
      </c>
      <c r="G763" s="113">
        <v>599995</v>
      </c>
      <c r="H763" s="111" t="s">
        <v>91</v>
      </c>
      <c r="I763" s="111" t="s">
        <v>91</v>
      </c>
      <c r="J763" s="114">
        <v>44224</v>
      </c>
    </row>
    <row r="764" spans="1:10" ht="15">
      <c r="A764" s="111" t="s">
        <v>196</v>
      </c>
      <c r="B764" s="111" t="s">
        <v>1623</v>
      </c>
      <c r="C764" s="111" t="s">
        <v>197</v>
      </c>
      <c r="D764" s="111" t="s">
        <v>198</v>
      </c>
      <c r="E764" s="111" t="s">
        <v>79</v>
      </c>
      <c r="F764" s="112">
        <v>5134416</v>
      </c>
      <c r="G764" s="113">
        <v>1125540</v>
      </c>
      <c r="H764" s="111" t="s">
        <v>91</v>
      </c>
      <c r="I764" s="111" t="s">
        <v>91</v>
      </c>
      <c r="J764" s="114">
        <v>44224</v>
      </c>
    </row>
    <row r="765" spans="1:10" ht="15">
      <c r="A765" s="111" t="s">
        <v>196</v>
      </c>
      <c r="B765" s="111" t="s">
        <v>1623</v>
      </c>
      <c r="C765" s="111" t="s">
        <v>197</v>
      </c>
      <c r="D765" s="111" t="s">
        <v>198</v>
      </c>
      <c r="E765" s="111" t="s">
        <v>79</v>
      </c>
      <c r="F765" s="112">
        <v>5128411</v>
      </c>
      <c r="G765" s="113">
        <v>796100</v>
      </c>
      <c r="H765" s="111" t="s">
        <v>91</v>
      </c>
      <c r="I765" s="111" t="s">
        <v>91</v>
      </c>
      <c r="J765" s="114">
        <v>44210</v>
      </c>
    </row>
    <row r="766" spans="1:10" ht="15">
      <c r="A766" s="111" t="s">
        <v>196</v>
      </c>
      <c r="B766" s="111" t="s">
        <v>1623</v>
      </c>
      <c r="C766" s="111" t="s">
        <v>197</v>
      </c>
      <c r="D766" s="111" t="s">
        <v>198</v>
      </c>
      <c r="E766" s="111" t="s">
        <v>79</v>
      </c>
      <c r="F766" s="112">
        <v>5131518</v>
      </c>
      <c r="G766" s="113">
        <v>923759</v>
      </c>
      <c r="H766" s="111" t="s">
        <v>91</v>
      </c>
      <c r="I766" s="111" t="s">
        <v>91</v>
      </c>
      <c r="J766" s="114">
        <v>44218</v>
      </c>
    </row>
    <row r="767" spans="1:10" ht="15">
      <c r="A767" s="111" t="s">
        <v>196</v>
      </c>
      <c r="B767" s="111" t="s">
        <v>1623</v>
      </c>
      <c r="C767" s="111" t="s">
        <v>197</v>
      </c>
      <c r="D767" s="111" t="s">
        <v>198</v>
      </c>
      <c r="E767" s="111" t="s">
        <v>79</v>
      </c>
      <c r="F767" s="112">
        <v>5130855</v>
      </c>
      <c r="G767" s="113">
        <v>506572</v>
      </c>
      <c r="H767" s="111" t="s">
        <v>91</v>
      </c>
      <c r="I767" s="111" t="s">
        <v>91</v>
      </c>
      <c r="J767" s="114">
        <v>44217</v>
      </c>
    </row>
    <row r="768" spans="1:10" ht="15">
      <c r="A768" s="111" t="s">
        <v>196</v>
      </c>
      <c r="B768" s="111" t="s">
        <v>1623</v>
      </c>
      <c r="C768" s="111" t="s">
        <v>197</v>
      </c>
      <c r="D768" s="111" t="s">
        <v>198</v>
      </c>
      <c r="E768" s="111" t="s">
        <v>79</v>
      </c>
      <c r="F768" s="112">
        <v>5131216</v>
      </c>
      <c r="G768" s="113">
        <v>634995</v>
      </c>
      <c r="H768" s="111" t="s">
        <v>91</v>
      </c>
      <c r="I768" s="111" t="s">
        <v>91</v>
      </c>
      <c r="J768" s="114">
        <v>44218</v>
      </c>
    </row>
    <row r="769" spans="1:10" ht="15">
      <c r="A769" s="111" t="s">
        <v>196</v>
      </c>
      <c r="B769" s="111" t="s">
        <v>1623</v>
      </c>
      <c r="C769" s="111" t="s">
        <v>197</v>
      </c>
      <c r="D769" s="111" t="s">
        <v>198</v>
      </c>
      <c r="E769" s="111" t="s">
        <v>79</v>
      </c>
      <c r="F769" s="112">
        <v>5134383</v>
      </c>
      <c r="G769" s="113">
        <v>632227</v>
      </c>
      <c r="H769" s="111" t="s">
        <v>91</v>
      </c>
      <c r="I769" s="111" t="s">
        <v>91</v>
      </c>
      <c r="J769" s="114">
        <v>44224</v>
      </c>
    </row>
    <row r="770" spans="1:10" ht="15">
      <c r="A770" s="111" t="s">
        <v>196</v>
      </c>
      <c r="B770" s="111" t="s">
        <v>1623</v>
      </c>
      <c r="C770" s="111" t="s">
        <v>197</v>
      </c>
      <c r="D770" s="111" t="s">
        <v>198</v>
      </c>
      <c r="E770" s="111" t="s">
        <v>79</v>
      </c>
      <c r="F770" s="112">
        <v>5131232</v>
      </c>
      <c r="G770" s="113">
        <v>697856</v>
      </c>
      <c r="H770" s="111" t="s">
        <v>91</v>
      </c>
      <c r="I770" s="111" t="s">
        <v>91</v>
      </c>
      <c r="J770" s="114">
        <v>44218</v>
      </c>
    </row>
    <row r="771" spans="1:10" ht="15">
      <c r="A771" s="111" t="s">
        <v>196</v>
      </c>
      <c r="B771" s="111" t="s">
        <v>1623</v>
      </c>
      <c r="C771" s="111" t="s">
        <v>197</v>
      </c>
      <c r="D771" s="111" t="s">
        <v>198</v>
      </c>
      <c r="E771" s="111" t="s">
        <v>79</v>
      </c>
      <c r="F771" s="112">
        <v>5126973</v>
      </c>
      <c r="G771" s="113">
        <v>915995</v>
      </c>
      <c r="H771" s="111" t="s">
        <v>91</v>
      </c>
      <c r="I771" s="111" t="s">
        <v>91</v>
      </c>
      <c r="J771" s="114">
        <v>44207</v>
      </c>
    </row>
    <row r="772" spans="1:10" ht="15">
      <c r="A772" s="111" t="s">
        <v>196</v>
      </c>
      <c r="B772" s="111" t="s">
        <v>1623</v>
      </c>
      <c r="C772" s="111" t="s">
        <v>197</v>
      </c>
      <c r="D772" s="111" t="s">
        <v>198</v>
      </c>
      <c r="E772" s="111" t="s">
        <v>79</v>
      </c>
      <c r="F772" s="112">
        <v>5135288</v>
      </c>
      <c r="G772" s="113">
        <v>607580</v>
      </c>
      <c r="H772" s="111" t="s">
        <v>91</v>
      </c>
      <c r="I772" s="111" t="s">
        <v>91</v>
      </c>
      <c r="J772" s="114">
        <v>44225</v>
      </c>
    </row>
    <row r="773" spans="1:10" ht="15">
      <c r="A773" s="111" t="s">
        <v>196</v>
      </c>
      <c r="B773" s="111" t="s">
        <v>1623</v>
      </c>
      <c r="C773" s="111" t="s">
        <v>197</v>
      </c>
      <c r="D773" s="111" t="s">
        <v>198</v>
      </c>
      <c r="E773" s="111" t="s">
        <v>79</v>
      </c>
      <c r="F773" s="112">
        <v>5134990</v>
      </c>
      <c r="G773" s="113">
        <v>680120</v>
      </c>
      <c r="H773" s="111" t="s">
        <v>91</v>
      </c>
      <c r="I773" s="111" t="s">
        <v>91</v>
      </c>
      <c r="J773" s="114">
        <v>44225</v>
      </c>
    </row>
    <row r="774" spans="1:10" ht="15">
      <c r="A774" s="111" t="s">
        <v>196</v>
      </c>
      <c r="B774" s="111" t="s">
        <v>1623</v>
      </c>
      <c r="C774" s="111" t="s">
        <v>197</v>
      </c>
      <c r="D774" s="111" t="s">
        <v>198</v>
      </c>
      <c r="E774" s="111" t="s">
        <v>79</v>
      </c>
      <c r="F774" s="112">
        <v>5130735</v>
      </c>
      <c r="G774" s="113">
        <v>445456</v>
      </c>
      <c r="H774" s="111" t="s">
        <v>91</v>
      </c>
      <c r="I774" s="111" t="s">
        <v>91</v>
      </c>
      <c r="J774" s="114">
        <v>44217</v>
      </c>
    </row>
    <row r="775" spans="1:10" ht="15">
      <c r="A775" s="111" t="s">
        <v>196</v>
      </c>
      <c r="B775" s="111" t="s">
        <v>1623</v>
      </c>
      <c r="C775" s="111" t="s">
        <v>197</v>
      </c>
      <c r="D775" s="111" t="s">
        <v>198</v>
      </c>
      <c r="E775" s="111" t="s">
        <v>79</v>
      </c>
      <c r="F775" s="112">
        <v>5135026</v>
      </c>
      <c r="G775" s="113">
        <v>740130</v>
      </c>
      <c r="H775" s="111" t="s">
        <v>91</v>
      </c>
      <c r="I775" s="111" t="s">
        <v>91</v>
      </c>
      <c r="J775" s="114">
        <v>44225</v>
      </c>
    </row>
    <row r="776" spans="1:10" ht="15">
      <c r="A776" s="111" t="s">
        <v>196</v>
      </c>
      <c r="B776" s="111" t="s">
        <v>1623</v>
      </c>
      <c r="C776" s="111" t="s">
        <v>197</v>
      </c>
      <c r="D776" s="111" t="s">
        <v>198</v>
      </c>
      <c r="E776" s="111" t="s">
        <v>79</v>
      </c>
      <c r="F776" s="112">
        <v>5134069</v>
      </c>
      <c r="G776" s="113">
        <v>688236</v>
      </c>
      <c r="H776" s="111" t="s">
        <v>91</v>
      </c>
      <c r="I776" s="111" t="s">
        <v>91</v>
      </c>
      <c r="J776" s="114">
        <v>44223</v>
      </c>
    </row>
    <row r="777" spans="1:10" ht="15">
      <c r="A777" s="111" t="s">
        <v>196</v>
      </c>
      <c r="B777" s="111" t="s">
        <v>1623</v>
      </c>
      <c r="C777" s="111" t="s">
        <v>197</v>
      </c>
      <c r="D777" s="111" t="s">
        <v>198</v>
      </c>
      <c r="E777" s="111" t="s">
        <v>79</v>
      </c>
      <c r="F777" s="112">
        <v>5132550</v>
      </c>
      <c r="G777" s="113">
        <v>1409555</v>
      </c>
      <c r="H777" s="111" t="s">
        <v>91</v>
      </c>
      <c r="I777" s="111" t="s">
        <v>91</v>
      </c>
      <c r="J777" s="114">
        <v>44222</v>
      </c>
    </row>
    <row r="778" spans="1:10" ht="15">
      <c r="A778" s="111" t="s">
        <v>196</v>
      </c>
      <c r="B778" s="111" t="s">
        <v>1623</v>
      </c>
      <c r="C778" s="111" t="s">
        <v>197</v>
      </c>
      <c r="D778" s="111" t="s">
        <v>198</v>
      </c>
      <c r="E778" s="111" t="s">
        <v>79</v>
      </c>
      <c r="F778" s="112">
        <v>5129186</v>
      </c>
      <c r="G778" s="113">
        <v>455283</v>
      </c>
      <c r="H778" s="111" t="s">
        <v>91</v>
      </c>
      <c r="I778" s="111" t="s">
        <v>91</v>
      </c>
      <c r="J778" s="114">
        <v>44211</v>
      </c>
    </row>
    <row r="779" spans="1:10" ht="15">
      <c r="A779" s="111" t="s">
        <v>196</v>
      </c>
      <c r="B779" s="111" t="s">
        <v>1623</v>
      </c>
      <c r="C779" s="111" t="s">
        <v>197</v>
      </c>
      <c r="D779" s="111" t="s">
        <v>198</v>
      </c>
      <c r="E779" s="111" t="s">
        <v>79</v>
      </c>
      <c r="F779" s="112">
        <v>5134864</v>
      </c>
      <c r="G779" s="113">
        <v>637995</v>
      </c>
      <c r="H779" s="111" t="s">
        <v>91</v>
      </c>
      <c r="I779" s="111" t="s">
        <v>91</v>
      </c>
      <c r="J779" s="114">
        <v>44225</v>
      </c>
    </row>
    <row r="780" spans="1:10" ht="15">
      <c r="A780" s="111" t="s">
        <v>196</v>
      </c>
      <c r="B780" s="111" t="s">
        <v>1623</v>
      </c>
      <c r="C780" s="111" t="s">
        <v>197</v>
      </c>
      <c r="D780" s="111" t="s">
        <v>198</v>
      </c>
      <c r="E780" s="111" t="s">
        <v>79</v>
      </c>
      <c r="F780" s="112">
        <v>5134650</v>
      </c>
      <c r="G780" s="113">
        <v>745741</v>
      </c>
      <c r="H780" s="111" t="s">
        <v>91</v>
      </c>
      <c r="I780" s="111" t="s">
        <v>91</v>
      </c>
      <c r="J780" s="114">
        <v>44224</v>
      </c>
    </row>
    <row r="781" spans="1:10" ht="15">
      <c r="A781" s="111" t="s">
        <v>196</v>
      </c>
      <c r="B781" s="111" t="s">
        <v>1623</v>
      </c>
      <c r="C781" s="111" t="s">
        <v>197</v>
      </c>
      <c r="D781" s="111" t="s">
        <v>198</v>
      </c>
      <c r="E781" s="111" t="s">
        <v>79</v>
      </c>
      <c r="F781" s="112">
        <v>5132524</v>
      </c>
      <c r="G781" s="113">
        <v>1445989</v>
      </c>
      <c r="H781" s="111" t="s">
        <v>91</v>
      </c>
      <c r="I781" s="111" t="s">
        <v>91</v>
      </c>
      <c r="J781" s="114">
        <v>44222</v>
      </c>
    </row>
    <row r="782" spans="1:10" ht="15">
      <c r="A782" s="111" t="s">
        <v>196</v>
      </c>
      <c r="B782" s="111" t="s">
        <v>1623</v>
      </c>
      <c r="C782" s="111" t="s">
        <v>197</v>
      </c>
      <c r="D782" s="111" t="s">
        <v>198</v>
      </c>
      <c r="E782" s="111" t="s">
        <v>79</v>
      </c>
      <c r="F782" s="112">
        <v>5131421</v>
      </c>
      <c r="G782" s="113">
        <v>817495</v>
      </c>
      <c r="H782" s="111" t="s">
        <v>91</v>
      </c>
      <c r="I782" s="111" t="s">
        <v>91</v>
      </c>
      <c r="J782" s="114">
        <v>44218</v>
      </c>
    </row>
    <row r="783" spans="1:10" ht="15">
      <c r="A783" s="111" t="s">
        <v>196</v>
      </c>
      <c r="B783" s="111" t="s">
        <v>1623</v>
      </c>
      <c r="C783" s="111" t="s">
        <v>197</v>
      </c>
      <c r="D783" s="111" t="s">
        <v>198</v>
      </c>
      <c r="E783" s="111" t="s">
        <v>79</v>
      </c>
      <c r="F783" s="112">
        <v>5135253</v>
      </c>
      <c r="G783" s="113">
        <v>784995</v>
      </c>
      <c r="H783" s="111" t="s">
        <v>91</v>
      </c>
      <c r="I783" s="111" t="s">
        <v>91</v>
      </c>
      <c r="J783" s="114">
        <v>44225</v>
      </c>
    </row>
    <row r="784" spans="1:10" ht="15">
      <c r="A784" s="111" t="s">
        <v>196</v>
      </c>
      <c r="B784" s="111" t="s">
        <v>1623</v>
      </c>
      <c r="C784" s="111" t="s">
        <v>197</v>
      </c>
      <c r="D784" s="111" t="s">
        <v>198</v>
      </c>
      <c r="E784" s="111" t="s">
        <v>79</v>
      </c>
      <c r="F784" s="112">
        <v>5125652</v>
      </c>
      <c r="G784" s="113">
        <v>692231</v>
      </c>
      <c r="H784" s="111" t="s">
        <v>91</v>
      </c>
      <c r="I784" s="111" t="s">
        <v>91</v>
      </c>
      <c r="J784" s="114">
        <v>44203</v>
      </c>
    </row>
    <row r="785" spans="1:10" ht="15">
      <c r="A785" s="111" t="s">
        <v>196</v>
      </c>
      <c r="B785" s="111" t="s">
        <v>1623</v>
      </c>
      <c r="C785" s="111" t="s">
        <v>197</v>
      </c>
      <c r="D785" s="111" t="s">
        <v>198</v>
      </c>
      <c r="E785" s="111" t="s">
        <v>79</v>
      </c>
      <c r="F785" s="112">
        <v>5128832</v>
      </c>
      <c r="G785" s="113">
        <v>661564</v>
      </c>
      <c r="H785" s="111" t="s">
        <v>91</v>
      </c>
      <c r="I785" s="111" t="s">
        <v>91</v>
      </c>
      <c r="J785" s="114">
        <v>44211</v>
      </c>
    </row>
    <row r="786" spans="1:10" ht="15">
      <c r="A786" s="111" t="s">
        <v>196</v>
      </c>
      <c r="B786" s="111" t="s">
        <v>1623</v>
      </c>
      <c r="C786" s="111" t="s">
        <v>197</v>
      </c>
      <c r="D786" s="111" t="s">
        <v>198</v>
      </c>
      <c r="E786" s="111" t="s">
        <v>79</v>
      </c>
      <c r="F786" s="112">
        <v>5129524</v>
      </c>
      <c r="G786" s="113">
        <v>841508</v>
      </c>
      <c r="H786" s="111" t="s">
        <v>91</v>
      </c>
      <c r="I786" s="111" t="s">
        <v>91</v>
      </c>
      <c r="J786" s="114">
        <v>44215</v>
      </c>
    </row>
    <row r="787" spans="1:10" ht="15">
      <c r="A787" s="111" t="s">
        <v>196</v>
      </c>
      <c r="B787" s="111" t="s">
        <v>1623</v>
      </c>
      <c r="C787" s="111" t="s">
        <v>197</v>
      </c>
      <c r="D787" s="111" t="s">
        <v>198</v>
      </c>
      <c r="E787" s="111" t="s">
        <v>79</v>
      </c>
      <c r="F787" s="112">
        <v>5135532</v>
      </c>
      <c r="G787" s="113">
        <v>570375</v>
      </c>
      <c r="H787" s="111" t="s">
        <v>91</v>
      </c>
      <c r="I787" s="111" t="s">
        <v>91</v>
      </c>
      <c r="J787" s="114">
        <v>44225</v>
      </c>
    </row>
    <row r="788" spans="1:10" ht="15">
      <c r="A788" s="111" t="s">
        <v>196</v>
      </c>
      <c r="B788" s="111" t="s">
        <v>1623</v>
      </c>
      <c r="C788" s="111" t="s">
        <v>197</v>
      </c>
      <c r="D788" s="111" t="s">
        <v>198</v>
      </c>
      <c r="E788" s="111" t="s">
        <v>79</v>
      </c>
      <c r="F788" s="112">
        <v>5125703</v>
      </c>
      <c r="G788" s="113">
        <v>1648995</v>
      </c>
      <c r="H788" s="111" t="s">
        <v>91</v>
      </c>
      <c r="I788" s="111" t="s">
        <v>91</v>
      </c>
      <c r="J788" s="114">
        <v>44203</v>
      </c>
    </row>
    <row r="789" spans="1:10" ht="15">
      <c r="A789" s="111" t="s">
        <v>196</v>
      </c>
      <c r="B789" s="111" t="s">
        <v>1623</v>
      </c>
      <c r="C789" s="111" t="s">
        <v>197</v>
      </c>
      <c r="D789" s="111" t="s">
        <v>198</v>
      </c>
      <c r="E789" s="111" t="s">
        <v>79</v>
      </c>
      <c r="F789" s="112">
        <v>5132002</v>
      </c>
      <c r="G789" s="113">
        <v>993320</v>
      </c>
      <c r="H789" s="111" t="s">
        <v>91</v>
      </c>
      <c r="I789" s="111" t="s">
        <v>91</v>
      </c>
      <c r="J789" s="114">
        <v>44221</v>
      </c>
    </row>
    <row r="790" spans="1:10" ht="15">
      <c r="A790" s="111" t="s">
        <v>196</v>
      </c>
      <c r="B790" s="111" t="s">
        <v>1623</v>
      </c>
      <c r="C790" s="111" t="s">
        <v>197</v>
      </c>
      <c r="D790" s="111" t="s">
        <v>198</v>
      </c>
      <c r="E790" s="111" t="s">
        <v>79</v>
      </c>
      <c r="F790" s="112">
        <v>5132539</v>
      </c>
      <c r="G790" s="113">
        <v>583628</v>
      </c>
      <c r="H790" s="111" t="s">
        <v>91</v>
      </c>
      <c r="I790" s="111" t="s">
        <v>91</v>
      </c>
      <c r="J790" s="114">
        <v>44222</v>
      </c>
    </row>
    <row r="791" spans="1:10" ht="15">
      <c r="A791" s="111" t="s">
        <v>196</v>
      </c>
      <c r="B791" s="111" t="s">
        <v>1623</v>
      </c>
      <c r="C791" s="111" t="s">
        <v>197</v>
      </c>
      <c r="D791" s="111" t="s">
        <v>198</v>
      </c>
      <c r="E791" s="111" t="s">
        <v>79</v>
      </c>
      <c r="F791" s="112">
        <v>5131224</v>
      </c>
      <c r="G791" s="113">
        <v>685120</v>
      </c>
      <c r="H791" s="111" t="s">
        <v>91</v>
      </c>
      <c r="I791" s="111" t="s">
        <v>91</v>
      </c>
      <c r="J791" s="114">
        <v>44218</v>
      </c>
    </row>
    <row r="792" spans="1:10" ht="15">
      <c r="A792" s="111" t="s">
        <v>196</v>
      </c>
      <c r="B792" s="111" t="s">
        <v>1623</v>
      </c>
      <c r="C792" s="111" t="s">
        <v>197</v>
      </c>
      <c r="D792" s="111" t="s">
        <v>198</v>
      </c>
      <c r="E792" s="111" t="s">
        <v>79</v>
      </c>
      <c r="F792" s="112">
        <v>5133574</v>
      </c>
      <c r="G792" s="113">
        <v>821626</v>
      </c>
      <c r="H792" s="111" t="s">
        <v>91</v>
      </c>
      <c r="I792" s="111" t="s">
        <v>91</v>
      </c>
      <c r="J792" s="114">
        <v>44223</v>
      </c>
    </row>
    <row r="793" spans="1:10" ht="15">
      <c r="A793" s="111" t="s">
        <v>196</v>
      </c>
      <c r="B793" s="111" t="s">
        <v>1623</v>
      </c>
      <c r="C793" s="111" t="s">
        <v>197</v>
      </c>
      <c r="D793" s="111" t="s">
        <v>198</v>
      </c>
      <c r="E793" s="111" t="s">
        <v>79</v>
      </c>
      <c r="F793" s="112">
        <v>5131259</v>
      </c>
      <c r="G793" s="113">
        <v>736671</v>
      </c>
      <c r="H793" s="111" t="s">
        <v>91</v>
      </c>
      <c r="I793" s="111" t="s">
        <v>91</v>
      </c>
      <c r="J793" s="114">
        <v>44218</v>
      </c>
    </row>
    <row r="794" spans="1:10" ht="15">
      <c r="A794" s="111" t="s">
        <v>196</v>
      </c>
      <c r="B794" s="111" t="s">
        <v>1623</v>
      </c>
      <c r="C794" s="111" t="s">
        <v>197</v>
      </c>
      <c r="D794" s="111" t="s">
        <v>198</v>
      </c>
      <c r="E794" s="111" t="s">
        <v>79</v>
      </c>
      <c r="F794" s="112">
        <v>5134866</v>
      </c>
      <c r="G794" s="113">
        <v>1125786</v>
      </c>
      <c r="H794" s="111" t="s">
        <v>91</v>
      </c>
      <c r="I794" s="111" t="s">
        <v>91</v>
      </c>
      <c r="J794" s="114">
        <v>44225</v>
      </c>
    </row>
    <row r="795" spans="1:10" ht="15">
      <c r="A795" s="111" t="s">
        <v>196</v>
      </c>
      <c r="B795" s="111" t="s">
        <v>1623</v>
      </c>
      <c r="C795" s="111" t="s">
        <v>197</v>
      </c>
      <c r="D795" s="111" t="s">
        <v>198</v>
      </c>
      <c r="E795" s="111" t="s">
        <v>79</v>
      </c>
      <c r="F795" s="112">
        <v>5134501</v>
      </c>
      <c r="G795" s="113">
        <v>707495</v>
      </c>
      <c r="H795" s="111" t="s">
        <v>91</v>
      </c>
      <c r="I795" s="111" t="s">
        <v>91</v>
      </c>
      <c r="J795" s="114">
        <v>44224</v>
      </c>
    </row>
    <row r="796" spans="1:10" ht="15">
      <c r="A796" s="111" t="s">
        <v>196</v>
      </c>
      <c r="B796" s="111" t="s">
        <v>1623</v>
      </c>
      <c r="C796" s="111" t="s">
        <v>197</v>
      </c>
      <c r="D796" s="111" t="s">
        <v>198</v>
      </c>
      <c r="E796" s="111" t="s">
        <v>79</v>
      </c>
      <c r="F796" s="112">
        <v>5134929</v>
      </c>
      <c r="G796" s="113">
        <v>763146</v>
      </c>
      <c r="H796" s="111" t="s">
        <v>91</v>
      </c>
      <c r="I796" s="111" t="s">
        <v>91</v>
      </c>
      <c r="J796" s="114">
        <v>44225</v>
      </c>
    </row>
    <row r="797" spans="1:10" ht="15">
      <c r="A797" s="111" t="s">
        <v>196</v>
      </c>
      <c r="B797" s="111" t="s">
        <v>1623</v>
      </c>
      <c r="C797" s="111" t="s">
        <v>197</v>
      </c>
      <c r="D797" s="111" t="s">
        <v>198</v>
      </c>
      <c r="E797" s="111" t="s">
        <v>79</v>
      </c>
      <c r="F797" s="112">
        <v>5134936</v>
      </c>
      <c r="G797" s="113">
        <v>973995</v>
      </c>
      <c r="H797" s="111" t="s">
        <v>91</v>
      </c>
      <c r="I797" s="111" t="s">
        <v>91</v>
      </c>
      <c r="J797" s="114">
        <v>44225</v>
      </c>
    </row>
    <row r="798" spans="1:10" ht="15">
      <c r="A798" s="111" t="s">
        <v>196</v>
      </c>
      <c r="B798" s="111" t="s">
        <v>1623</v>
      </c>
      <c r="C798" s="111" t="s">
        <v>197</v>
      </c>
      <c r="D798" s="111" t="s">
        <v>198</v>
      </c>
      <c r="E798" s="111" t="s">
        <v>79</v>
      </c>
      <c r="F798" s="112">
        <v>5133690</v>
      </c>
      <c r="G798" s="113">
        <v>543780</v>
      </c>
      <c r="H798" s="111" t="s">
        <v>91</v>
      </c>
      <c r="I798" s="111" t="s">
        <v>91</v>
      </c>
      <c r="J798" s="114">
        <v>44223</v>
      </c>
    </row>
    <row r="799" spans="1:10" ht="15">
      <c r="A799" s="111" t="s">
        <v>196</v>
      </c>
      <c r="B799" s="111" t="s">
        <v>1623</v>
      </c>
      <c r="C799" s="111" t="s">
        <v>197</v>
      </c>
      <c r="D799" s="111" t="s">
        <v>198</v>
      </c>
      <c r="E799" s="111" t="s">
        <v>79</v>
      </c>
      <c r="F799" s="112">
        <v>5133783</v>
      </c>
      <c r="G799" s="113">
        <v>765803</v>
      </c>
      <c r="H799" s="111" t="s">
        <v>91</v>
      </c>
      <c r="I799" s="111" t="s">
        <v>91</v>
      </c>
      <c r="J799" s="114">
        <v>44223</v>
      </c>
    </row>
    <row r="800" spans="1:10" ht="15">
      <c r="A800" s="111" t="s">
        <v>196</v>
      </c>
      <c r="B800" s="111" t="s">
        <v>1623</v>
      </c>
      <c r="C800" s="111" t="s">
        <v>197</v>
      </c>
      <c r="D800" s="111" t="s">
        <v>198</v>
      </c>
      <c r="E800" s="111" t="s">
        <v>79</v>
      </c>
      <c r="F800" s="112">
        <v>5133821</v>
      </c>
      <c r="G800" s="113">
        <v>1225000</v>
      </c>
      <c r="H800" s="111" t="s">
        <v>91</v>
      </c>
      <c r="I800" s="111" t="s">
        <v>91</v>
      </c>
      <c r="J800" s="114">
        <v>44223</v>
      </c>
    </row>
    <row r="801" spans="1:10" ht="15">
      <c r="A801" s="111" t="s">
        <v>196</v>
      </c>
      <c r="B801" s="111" t="s">
        <v>1623</v>
      </c>
      <c r="C801" s="111" t="s">
        <v>197</v>
      </c>
      <c r="D801" s="111" t="s">
        <v>198</v>
      </c>
      <c r="E801" s="111" t="s">
        <v>79</v>
      </c>
      <c r="F801" s="112">
        <v>5131463</v>
      </c>
      <c r="G801" s="113">
        <v>689995</v>
      </c>
      <c r="H801" s="111" t="s">
        <v>91</v>
      </c>
      <c r="I801" s="111" t="s">
        <v>91</v>
      </c>
      <c r="J801" s="114">
        <v>44218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125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0" t="s">
        <v>0</v>
      </c>
      <c r="B1" s="90" t="s">
        <v>43</v>
      </c>
      <c r="C1" s="90" t="s">
        <v>1</v>
      </c>
      <c r="D1" s="90" t="s">
        <v>38</v>
      </c>
      <c r="E1" s="90" t="s">
        <v>36</v>
      </c>
      <c r="F1" s="90" t="s">
        <v>44</v>
      </c>
      <c r="G1" s="90" t="s">
        <v>37</v>
      </c>
      <c r="H1" s="90" t="s">
        <v>53</v>
      </c>
      <c r="L1">
        <v>1258</v>
      </c>
    </row>
    <row r="2" spans="1:12" ht="15">
      <c r="A2" s="115" t="s">
        <v>78</v>
      </c>
      <c r="B2" s="115" t="s">
        <v>1611</v>
      </c>
      <c r="C2" s="115" t="s">
        <v>203</v>
      </c>
      <c r="D2" s="115" t="s">
        <v>205</v>
      </c>
      <c r="E2" s="116">
        <v>5128994</v>
      </c>
      <c r="F2" s="117">
        <v>528000</v>
      </c>
      <c r="G2" s="118">
        <v>44211</v>
      </c>
      <c r="H2" s="115" t="s">
        <v>206</v>
      </c>
    </row>
    <row r="3" spans="1:12" ht="15">
      <c r="A3" s="115" t="s">
        <v>78</v>
      </c>
      <c r="B3" s="115" t="s">
        <v>1611</v>
      </c>
      <c r="C3" s="115" t="s">
        <v>211</v>
      </c>
      <c r="D3" s="115" t="s">
        <v>210</v>
      </c>
      <c r="E3" s="116">
        <v>5135479</v>
      </c>
      <c r="F3" s="117">
        <v>387000</v>
      </c>
      <c r="G3" s="118">
        <v>44225</v>
      </c>
      <c r="H3" s="115" t="s">
        <v>212</v>
      </c>
    </row>
    <row r="4" spans="1:12" ht="15">
      <c r="A4" s="115" t="s">
        <v>78</v>
      </c>
      <c r="B4" s="115" t="s">
        <v>1611</v>
      </c>
      <c r="C4" s="115" t="s">
        <v>203</v>
      </c>
      <c r="D4" s="115" t="s">
        <v>223</v>
      </c>
      <c r="E4" s="116">
        <v>5129890</v>
      </c>
      <c r="F4" s="117">
        <v>390000</v>
      </c>
      <c r="G4" s="118">
        <v>44215</v>
      </c>
      <c r="H4" s="115" t="s">
        <v>224</v>
      </c>
    </row>
    <row r="5" spans="1:12" ht="15">
      <c r="A5" s="115" t="s">
        <v>78</v>
      </c>
      <c r="B5" s="115" t="s">
        <v>1611</v>
      </c>
      <c r="C5" s="115" t="s">
        <v>203</v>
      </c>
      <c r="D5" s="115" t="s">
        <v>235</v>
      </c>
      <c r="E5" s="116">
        <v>5126266</v>
      </c>
      <c r="F5" s="117">
        <v>233000</v>
      </c>
      <c r="G5" s="118">
        <v>44204</v>
      </c>
      <c r="H5" s="115" t="s">
        <v>229</v>
      </c>
    </row>
    <row r="6" spans="1:12" ht="15">
      <c r="A6" s="115" t="s">
        <v>78</v>
      </c>
      <c r="B6" s="115" t="s">
        <v>1611</v>
      </c>
      <c r="C6" s="115" t="s">
        <v>203</v>
      </c>
      <c r="D6" s="115" t="s">
        <v>225</v>
      </c>
      <c r="E6" s="116">
        <v>5129818</v>
      </c>
      <c r="F6" s="117">
        <v>274000</v>
      </c>
      <c r="G6" s="118">
        <v>44215</v>
      </c>
      <c r="H6" s="115" t="s">
        <v>226</v>
      </c>
    </row>
    <row r="7" spans="1:12" ht="15">
      <c r="A7" s="115" t="s">
        <v>78</v>
      </c>
      <c r="B7" s="115" t="s">
        <v>1611</v>
      </c>
      <c r="C7" s="115" t="s">
        <v>203</v>
      </c>
      <c r="D7" s="115" t="s">
        <v>222</v>
      </c>
      <c r="E7" s="116">
        <v>5135185</v>
      </c>
      <c r="F7" s="117">
        <v>214000</v>
      </c>
      <c r="G7" s="118">
        <v>44225</v>
      </c>
      <c r="H7" s="115" t="s">
        <v>221</v>
      </c>
    </row>
    <row r="8" spans="1:12" ht="15">
      <c r="A8" s="115" t="s">
        <v>78</v>
      </c>
      <c r="B8" s="115" t="s">
        <v>1611</v>
      </c>
      <c r="C8" s="115" t="s">
        <v>203</v>
      </c>
      <c r="D8" s="115" t="s">
        <v>231</v>
      </c>
      <c r="E8" s="116">
        <v>5127115</v>
      </c>
      <c r="F8" s="117">
        <v>232500</v>
      </c>
      <c r="G8" s="118">
        <v>44207</v>
      </c>
      <c r="H8" s="115" t="s">
        <v>229</v>
      </c>
    </row>
    <row r="9" spans="1:12" ht="30">
      <c r="A9" s="115" t="s">
        <v>78</v>
      </c>
      <c r="B9" s="115" t="s">
        <v>1611</v>
      </c>
      <c r="C9" s="115" t="s">
        <v>203</v>
      </c>
      <c r="D9" s="115" t="s">
        <v>236</v>
      </c>
      <c r="E9" s="116">
        <v>5131461</v>
      </c>
      <c r="F9" s="117">
        <v>384000</v>
      </c>
      <c r="G9" s="118">
        <v>44218</v>
      </c>
      <c r="H9" s="115" t="s">
        <v>237</v>
      </c>
    </row>
    <row r="10" spans="1:12" ht="15">
      <c r="A10" s="115" t="s">
        <v>78</v>
      </c>
      <c r="B10" s="115" t="s">
        <v>1611</v>
      </c>
      <c r="C10" s="115" t="s">
        <v>203</v>
      </c>
      <c r="D10" s="115" t="s">
        <v>238</v>
      </c>
      <c r="E10" s="116">
        <v>5130699</v>
      </c>
      <c r="F10" s="117">
        <v>285122</v>
      </c>
      <c r="G10" s="118">
        <v>44217</v>
      </c>
      <c r="H10" s="115" t="s">
        <v>239</v>
      </c>
    </row>
    <row r="11" spans="1:12" ht="15">
      <c r="A11" s="115" t="s">
        <v>78</v>
      </c>
      <c r="B11" s="115" t="s">
        <v>1611</v>
      </c>
      <c r="C11" s="115" t="s">
        <v>203</v>
      </c>
      <c r="D11" s="115" t="s">
        <v>234</v>
      </c>
      <c r="E11" s="116">
        <v>5127480</v>
      </c>
      <c r="F11" s="117">
        <v>287500</v>
      </c>
      <c r="G11" s="118">
        <v>44208</v>
      </c>
      <c r="H11" s="115" t="s">
        <v>229</v>
      </c>
    </row>
    <row r="12" spans="1:12" ht="15">
      <c r="A12" s="115" t="s">
        <v>78</v>
      </c>
      <c r="B12" s="115" t="s">
        <v>1611</v>
      </c>
      <c r="C12" s="115" t="s">
        <v>203</v>
      </c>
      <c r="D12" s="115" t="s">
        <v>218</v>
      </c>
      <c r="E12" s="116">
        <v>5128963</v>
      </c>
      <c r="F12" s="117">
        <v>195000</v>
      </c>
      <c r="G12" s="118">
        <v>44211</v>
      </c>
      <c r="H12" s="115" t="s">
        <v>219</v>
      </c>
    </row>
    <row r="13" spans="1:12" ht="15">
      <c r="A13" s="115" t="s">
        <v>78</v>
      </c>
      <c r="B13" s="115" t="s">
        <v>1611</v>
      </c>
      <c r="C13" s="115" t="s">
        <v>203</v>
      </c>
      <c r="D13" s="115" t="s">
        <v>227</v>
      </c>
      <c r="E13" s="116">
        <v>5127631</v>
      </c>
      <c r="F13" s="117">
        <v>231140</v>
      </c>
      <c r="G13" s="118">
        <v>44208</v>
      </c>
      <c r="H13" s="115" t="s">
        <v>226</v>
      </c>
    </row>
    <row r="14" spans="1:12" ht="15">
      <c r="A14" s="115" t="s">
        <v>78</v>
      </c>
      <c r="B14" s="115" t="s">
        <v>1611</v>
      </c>
      <c r="C14" s="115" t="s">
        <v>203</v>
      </c>
      <c r="D14" s="115" t="s">
        <v>230</v>
      </c>
      <c r="E14" s="116">
        <v>5126249</v>
      </c>
      <c r="F14" s="117">
        <v>225000</v>
      </c>
      <c r="G14" s="118">
        <v>44204</v>
      </c>
      <c r="H14" s="115" t="s">
        <v>229</v>
      </c>
    </row>
    <row r="15" spans="1:12" ht="15">
      <c r="A15" s="115" t="s">
        <v>78</v>
      </c>
      <c r="B15" s="115" t="s">
        <v>1611</v>
      </c>
      <c r="C15" s="115" t="s">
        <v>203</v>
      </c>
      <c r="D15" s="115" t="s">
        <v>207</v>
      </c>
      <c r="E15" s="116">
        <v>5127093</v>
      </c>
      <c r="F15" s="117">
        <v>313000</v>
      </c>
      <c r="G15" s="118">
        <v>44207</v>
      </c>
      <c r="H15" s="115" t="s">
        <v>206</v>
      </c>
    </row>
    <row r="16" spans="1:12" ht="15">
      <c r="A16" s="115" t="s">
        <v>78</v>
      </c>
      <c r="B16" s="115" t="s">
        <v>1611</v>
      </c>
      <c r="C16" s="115" t="s">
        <v>203</v>
      </c>
      <c r="D16" s="115" t="s">
        <v>202</v>
      </c>
      <c r="E16" s="116">
        <v>5127196</v>
      </c>
      <c r="F16" s="117">
        <v>249000</v>
      </c>
      <c r="G16" s="118">
        <v>44207</v>
      </c>
      <c r="H16" s="115" t="s">
        <v>204</v>
      </c>
    </row>
    <row r="17" spans="1:8" ht="15">
      <c r="A17" s="115" t="s">
        <v>78</v>
      </c>
      <c r="B17" s="115" t="s">
        <v>1611</v>
      </c>
      <c r="C17" s="115" t="s">
        <v>203</v>
      </c>
      <c r="D17" s="115" t="s">
        <v>213</v>
      </c>
      <c r="E17" s="116">
        <v>5127378</v>
      </c>
      <c r="F17" s="117">
        <v>272000</v>
      </c>
      <c r="G17" s="118">
        <v>44208</v>
      </c>
      <c r="H17" s="115" t="s">
        <v>214</v>
      </c>
    </row>
    <row r="18" spans="1:8" ht="15">
      <c r="A18" s="115" t="s">
        <v>78</v>
      </c>
      <c r="B18" s="115" t="s">
        <v>1611</v>
      </c>
      <c r="C18" s="115" t="s">
        <v>203</v>
      </c>
      <c r="D18" s="115" t="s">
        <v>208</v>
      </c>
      <c r="E18" s="116">
        <v>5132118</v>
      </c>
      <c r="F18" s="117">
        <v>269000</v>
      </c>
      <c r="G18" s="118">
        <v>44221</v>
      </c>
      <c r="H18" s="115" t="s">
        <v>209</v>
      </c>
    </row>
    <row r="19" spans="1:8" ht="15">
      <c r="A19" s="115" t="s">
        <v>78</v>
      </c>
      <c r="B19" s="115" t="s">
        <v>1611</v>
      </c>
      <c r="C19" s="115" t="s">
        <v>211</v>
      </c>
      <c r="D19" s="115" t="s">
        <v>215</v>
      </c>
      <c r="E19" s="116">
        <v>5128009</v>
      </c>
      <c r="F19" s="117">
        <v>353935</v>
      </c>
      <c r="G19" s="118">
        <v>44209</v>
      </c>
      <c r="H19" s="115" t="s">
        <v>214</v>
      </c>
    </row>
    <row r="20" spans="1:8" ht="15">
      <c r="A20" s="115" t="s">
        <v>78</v>
      </c>
      <c r="B20" s="115" t="s">
        <v>1611</v>
      </c>
      <c r="C20" s="115" t="s">
        <v>203</v>
      </c>
      <c r="D20" s="115" t="s">
        <v>233</v>
      </c>
      <c r="E20" s="116">
        <v>5130393</v>
      </c>
      <c r="F20" s="117">
        <v>210000</v>
      </c>
      <c r="G20" s="118">
        <v>44216</v>
      </c>
      <c r="H20" s="115" t="s">
        <v>229</v>
      </c>
    </row>
    <row r="21" spans="1:8" ht="15">
      <c r="A21" s="115" t="s">
        <v>78</v>
      </c>
      <c r="B21" s="115" t="s">
        <v>1611</v>
      </c>
      <c r="C21" s="115" t="s">
        <v>217</v>
      </c>
      <c r="D21" s="115" t="s">
        <v>216</v>
      </c>
      <c r="E21" s="116">
        <v>5129880</v>
      </c>
      <c r="F21" s="117">
        <v>262417</v>
      </c>
      <c r="G21" s="118">
        <v>44215</v>
      </c>
      <c r="H21" s="115" t="s">
        <v>214</v>
      </c>
    </row>
    <row r="22" spans="1:8" ht="15">
      <c r="A22" s="115" t="s">
        <v>78</v>
      </c>
      <c r="B22" s="115" t="s">
        <v>1611</v>
      </c>
      <c r="C22" s="115" t="s">
        <v>203</v>
      </c>
      <c r="D22" s="115" t="s">
        <v>220</v>
      </c>
      <c r="E22" s="116">
        <v>5133664</v>
      </c>
      <c r="F22" s="117">
        <v>500000</v>
      </c>
      <c r="G22" s="118">
        <v>44223</v>
      </c>
      <c r="H22" s="115" t="s">
        <v>221</v>
      </c>
    </row>
    <row r="23" spans="1:8" ht="15">
      <c r="A23" s="115" t="s">
        <v>78</v>
      </c>
      <c r="B23" s="115" t="s">
        <v>1611</v>
      </c>
      <c r="C23" s="115" t="s">
        <v>203</v>
      </c>
      <c r="D23" s="115" t="s">
        <v>232</v>
      </c>
      <c r="E23" s="116">
        <v>5124590</v>
      </c>
      <c r="F23" s="117">
        <v>510350</v>
      </c>
      <c r="G23" s="118">
        <v>44201</v>
      </c>
      <c r="H23" s="115" t="s">
        <v>229</v>
      </c>
    </row>
    <row r="24" spans="1:8" ht="15">
      <c r="A24" s="115" t="s">
        <v>78</v>
      </c>
      <c r="B24" s="115" t="s">
        <v>1611</v>
      </c>
      <c r="C24" s="115" t="s">
        <v>203</v>
      </c>
      <c r="D24" s="115" t="s">
        <v>228</v>
      </c>
      <c r="E24" s="116">
        <v>5125192</v>
      </c>
      <c r="F24" s="117">
        <v>241000</v>
      </c>
      <c r="G24" s="118">
        <v>44202</v>
      </c>
      <c r="H24" s="115" t="s">
        <v>229</v>
      </c>
    </row>
    <row r="25" spans="1:8" ht="30">
      <c r="A25" s="115" t="s">
        <v>87</v>
      </c>
      <c r="B25" s="115" t="s">
        <v>1612</v>
      </c>
      <c r="C25" s="115" t="s">
        <v>203</v>
      </c>
      <c r="D25" s="115" t="s">
        <v>251</v>
      </c>
      <c r="E25" s="116">
        <v>5132440</v>
      </c>
      <c r="F25" s="117">
        <v>305600</v>
      </c>
      <c r="G25" s="118">
        <v>44222</v>
      </c>
      <c r="H25" s="115" t="s">
        <v>247</v>
      </c>
    </row>
    <row r="26" spans="1:8" ht="30">
      <c r="A26" s="115" t="s">
        <v>87</v>
      </c>
      <c r="B26" s="115" t="s">
        <v>1612</v>
      </c>
      <c r="C26" s="115" t="s">
        <v>203</v>
      </c>
      <c r="D26" s="115" t="s">
        <v>240</v>
      </c>
      <c r="E26" s="116">
        <v>5135441</v>
      </c>
      <c r="F26" s="117">
        <v>446750</v>
      </c>
      <c r="G26" s="118">
        <v>44225</v>
      </c>
      <c r="H26" s="115" t="s">
        <v>241</v>
      </c>
    </row>
    <row r="27" spans="1:8" ht="30">
      <c r="A27" s="115" t="s">
        <v>87</v>
      </c>
      <c r="B27" s="115" t="s">
        <v>1612</v>
      </c>
      <c r="C27" s="115" t="s">
        <v>203</v>
      </c>
      <c r="D27" s="115" t="s">
        <v>246</v>
      </c>
      <c r="E27" s="116">
        <v>5126398</v>
      </c>
      <c r="F27" s="117">
        <v>312000</v>
      </c>
      <c r="G27" s="118">
        <v>44204</v>
      </c>
      <c r="H27" s="115" t="s">
        <v>247</v>
      </c>
    </row>
    <row r="28" spans="1:8" ht="30">
      <c r="A28" s="115" t="s">
        <v>87</v>
      </c>
      <c r="B28" s="115" t="s">
        <v>1612</v>
      </c>
      <c r="C28" s="115" t="s">
        <v>203</v>
      </c>
      <c r="D28" s="115" t="s">
        <v>249</v>
      </c>
      <c r="E28" s="116">
        <v>5126246</v>
      </c>
      <c r="F28" s="117">
        <v>233100</v>
      </c>
      <c r="G28" s="118">
        <v>44204</v>
      </c>
      <c r="H28" s="115" t="s">
        <v>247</v>
      </c>
    </row>
    <row r="29" spans="1:8" ht="30">
      <c r="A29" s="115" t="s">
        <v>87</v>
      </c>
      <c r="B29" s="115" t="s">
        <v>1612</v>
      </c>
      <c r="C29" s="115" t="s">
        <v>203</v>
      </c>
      <c r="D29" s="115" t="s">
        <v>244</v>
      </c>
      <c r="E29" s="116">
        <v>5132027</v>
      </c>
      <c r="F29" s="117">
        <v>246000</v>
      </c>
      <c r="G29" s="118">
        <v>44221</v>
      </c>
      <c r="H29" s="115" t="s">
        <v>241</v>
      </c>
    </row>
    <row r="30" spans="1:8" ht="30">
      <c r="A30" s="115" t="s">
        <v>87</v>
      </c>
      <c r="B30" s="115" t="s">
        <v>1612</v>
      </c>
      <c r="C30" s="115" t="s">
        <v>203</v>
      </c>
      <c r="D30" s="115" t="s">
        <v>243</v>
      </c>
      <c r="E30" s="116">
        <v>5125067</v>
      </c>
      <c r="F30" s="117">
        <v>440000</v>
      </c>
      <c r="G30" s="118">
        <v>44202</v>
      </c>
      <c r="H30" s="115" t="s">
        <v>241</v>
      </c>
    </row>
    <row r="31" spans="1:8" ht="30">
      <c r="A31" s="115" t="s">
        <v>87</v>
      </c>
      <c r="B31" s="115" t="s">
        <v>1612</v>
      </c>
      <c r="C31" s="115" t="s">
        <v>203</v>
      </c>
      <c r="D31" s="115" t="s">
        <v>252</v>
      </c>
      <c r="E31" s="116">
        <v>5129544</v>
      </c>
      <c r="F31" s="117">
        <v>272500</v>
      </c>
      <c r="G31" s="118">
        <v>44215</v>
      </c>
      <c r="H31" s="115" t="s">
        <v>239</v>
      </c>
    </row>
    <row r="32" spans="1:8" ht="30">
      <c r="A32" s="115" t="s">
        <v>87</v>
      </c>
      <c r="B32" s="115" t="s">
        <v>1612</v>
      </c>
      <c r="C32" s="115" t="s">
        <v>203</v>
      </c>
      <c r="D32" s="115" t="s">
        <v>242</v>
      </c>
      <c r="E32" s="116">
        <v>5129806</v>
      </c>
      <c r="F32" s="117">
        <v>217000</v>
      </c>
      <c r="G32" s="118">
        <v>44215</v>
      </c>
      <c r="H32" s="115" t="s">
        <v>241</v>
      </c>
    </row>
    <row r="33" spans="1:8" ht="30">
      <c r="A33" s="115" t="s">
        <v>87</v>
      </c>
      <c r="B33" s="115" t="s">
        <v>1612</v>
      </c>
      <c r="C33" s="115" t="s">
        <v>203</v>
      </c>
      <c r="D33" s="115" t="s">
        <v>248</v>
      </c>
      <c r="E33" s="116">
        <v>5132436</v>
      </c>
      <c r="F33" s="117">
        <v>265000</v>
      </c>
      <c r="G33" s="118">
        <v>44222</v>
      </c>
      <c r="H33" s="115" t="s">
        <v>247</v>
      </c>
    </row>
    <row r="34" spans="1:8" ht="30">
      <c r="A34" s="115" t="s">
        <v>87</v>
      </c>
      <c r="B34" s="115" t="s">
        <v>1612</v>
      </c>
      <c r="C34" s="115" t="s">
        <v>203</v>
      </c>
      <c r="D34" s="115" t="s">
        <v>250</v>
      </c>
      <c r="E34" s="116">
        <v>5132444</v>
      </c>
      <c r="F34" s="117">
        <v>313000</v>
      </c>
      <c r="G34" s="118">
        <v>44222</v>
      </c>
      <c r="H34" s="115" t="s">
        <v>247</v>
      </c>
    </row>
    <row r="35" spans="1:8" ht="30">
      <c r="A35" s="115" t="s">
        <v>87</v>
      </c>
      <c r="B35" s="115" t="s">
        <v>1612</v>
      </c>
      <c r="C35" s="115" t="s">
        <v>203</v>
      </c>
      <c r="D35" s="115" t="s">
        <v>245</v>
      </c>
      <c r="E35" s="116">
        <v>5133593</v>
      </c>
      <c r="F35" s="117">
        <v>278500</v>
      </c>
      <c r="G35" s="118">
        <v>44223</v>
      </c>
      <c r="H35" s="115" t="s">
        <v>241</v>
      </c>
    </row>
    <row r="36" spans="1:8" ht="30">
      <c r="A36" s="115" t="s">
        <v>87</v>
      </c>
      <c r="B36" s="115" t="s">
        <v>1612</v>
      </c>
      <c r="C36" s="115" t="s">
        <v>203</v>
      </c>
      <c r="D36" s="115" t="s">
        <v>253</v>
      </c>
      <c r="E36" s="116">
        <v>5134918</v>
      </c>
      <c r="F36" s="117">
        <v>275000</v>
      </c>
      <c r="G36" s="118">
        <v>44225</v>
      </c>
      <c r="H36" s="115" t="s">
        <v>239</v>
      </c>
    </row>
    <row r="37" spans="1:8" ht="15">
      <c r="A37" s="115" t="s">
        <v>89</v>
      </c>
      <c r="B37" s="115" t="s">
        <v>1613</v>
      </c>
      <c r="C37" s="115" t="s">
        <v>203</v>
      </c>
      <c r="D37" s="115" t="s">
        <v>94</v>
      </c>
      <c r="E37" s="116">
        <v>5130280</v>
      </c>
      <c r="F37" s="117">
        <v>398394</v>
      </c>
      <c r="G37" s="118">
        <v>44216</v>
      </c>
      <c r="H37" s="115" t="s">
        <v>255</v>
      </c>
    </row>
    <row r="38" spans="1:8" ht="30">
      <c r="A38" s="115" t="s">
        <v>89</v>
      </c>
      <c r="B38" s="115" t="s">
        <v>1613</v>
      </c>
      <c r="C38" s="115" t="s">
        <v>203</v>
      </c>
      <c r="D38" s="115" t="s">
        <v>256</v>
      </c>
      <c r="E38" s="116">
        <v>5126202</v>
      </c>
      <c r="F38" s="117">
        <v>390000</v>
      </c>
      <c r="G38" s="118">
        <v>44204</v>
      </c>
      <c r="H38" s="115" t="s">
        <v>257</v>
      </c>
    </row>
    <row r="39" spans="1:8" ht="15">
      <c r="A39" s="115" t="s">
        <v>89</v>
      </c>
      <c r="B39" s="115" t="s">
        <v>1613</v>
      </c>
      <c r="C39" s="115" t="s">
        <v>203</v>
      </c>
      <c r="D39" s="115" t="s">
        <v>93</v>
      </c>
      <c r="E39" s="116">
        <v>5125865</v>
      </c>
      <c r="F39" s="117">
        <v>354303</v>
      </c>
      <c r="G39" s="118">
        <v>44203</v>
      </c>
      <c r="H39" s="115" t="s">
        <v>254</v>
      </c>
    </row>
    <row r="40" spans="1:8" ht="15">
      <c r="A40" s="115" t="s">
        <v>42</v>
      </c>
      <c r="B40" s="115" t="s">
        <v>1615</v>
      </c>
      <c r="C40" s="115" t="s">
        <v>211</v>
      </c>
      <c r="D40" s="115" t="s">
        <v>479</v>
      </c>
      <c r="E40" s="116">
        <v>5125177</v>
      </c>
      <c r="F40" s="117">
        <v>306900</v>
      </c>
      <c r="G40" s="118">
        <v>44202</v>
      </c>
      <c r="H40" s="115" t="s">
        <v>219</v>
      </c>
    </row>
    <row r="41" spans="1:8" ht="15">
      <c r="A41" s="115" t="s">
        <v>42</v>
      </c>
      <c r="B41" s="115" t="s">
        <v>1615</v>
      </c>
      <c r="C41" s="115" t="s">
        <v>203</v>
      </c>
      <c r="D41" s="115" t="s">
        <v>268</v>
      </c>
      <c r="E41" s="116">
        <v>5135007</v>
      </c>
      <c r="F41" s="117">
        <v>313500</v>
      </c>
      <c r="G41" s="118">
        <v>44225</v>
      </c>
      <c r="H41" s="115" t="s">
        <v>259</v>
      </c>
    </row>
    <row r="42" spans="1:8" ht="15">
      <c r="A42" s="115" t="s">
        <v>42</v>
      </c>
      <c r="B42" s="115" t="s">
        <v>1615</v>
      </c>
      <c r="C42" s="115" t="s">
        <v>203</v>
      </c>
      <c r="D42" s="115" t="s">
        <v>486</v>
      </c>
      <c r="E42" s="116">
        <v>5126258</v>
      </c>
      <c r="F42" s="117">
        <v>378243</v>
      </c>
      <c r="G42" s="118">
        <v>44204</v>
      </c>
      <c r="H42" s="115" t="s">
        <v>219</v>
      </c>
    </row>
    <row r="43" spans="1:8" ht="15">
      <c r="A43" s="115" t="s">
        <v>42</v>
      </c>
      <c r="B43" s="115" t="s">
        <v>1615</v>
      </c>
      <c r="C43" s="115" t="s">
        <v>203</v>
      </c>
      <c r="D43" s="115" t="s">
        <v>565</v>
      </c>
      <c r="E43" s="116">
        <v>5126313</v>
      </c>
      <c r="F43" s="117">
        <v>298000</v>
      </c>
      <c r="G43" s="118">
        <v>44204</v>
      </c>
      <c r="H43" s="115" t="s">
        <v>556</v>
      </c>
    </row>
    <row r="44" spans="1:8" ht="30">
      <c r="A44" s="115" t="s">
        <v>42</v>
      </c>
      <c r="B44" s="115" t="s">
        <v>1615</v>
      </c>
      <c r="C44" s="115" t="s">
        <v>203</v>
      </c>
      <c r="D44" s="115" t="s">
        <v>452</v>
      </c>
      <c r="E44" s="116">
        <v>5126320</v>
      </c>
      <c r="F44" s="117">
        <v>255000</v>
      </c>
      <c r="G44" s="118">
        <v>44204</v>
      </c>
      <c r="H44" s="115" t="s">
        <v>453</v>
      </c>
    </row>
    <row r="45" spans="1:8" ht="15">
      <c r="A45" s="115" t="s">
        <v>42</v>
      </c>
      <c r="B45" s="115" t="s">
        <v>1615</v>
      </c>
      <c r="C45" s="115" t="s">
        <v>203</v>
      </c>
      <c r="D45" s="115" t="s">
        <v>326</v>
      </c>
      <c r="E45" s="116">
        <v>5126322</v>
      </c>
      <c r="F45" s="117">
        <v>160000</v>
      </c>
      <c r="G45" s="118">
        <v>44204</v>
      </c>
      <c r="H45" s="115" t="s">
        <v>311</v>
      </c>
    </row>
    <row r="46" spans="1:8" ht="15">
      <c r="A46" s="115" t="s">
        <v>42</v>
      </c>
      <c r="B46" s="115" t="s">
        <v>1615</v>
      </c>
      <c r="C46" s="115" t="s">
        <v>203</v>
      </c>
      <c r="D46" s="115" t="s">
        <v>520</v>
      </c>
      <c r="E46" s="116">
        <v>5135036</v>
      </c>
      <c r="F46" s="117">
        <v>270000</v>
      </c>
      <c r="G46" s="118">
        <v>44225</v>
      </c>
      <c r="H46" s="115" t="s">
        <v>511</v>
      </c>
    </row>
    <row r="47" spans="1:8" ht="15">
      <c r="A47" s="115" t="s">
        <v>42</v>
      </c>
      <c r="B47" s="115" t="s">
        <v>1615</v>
      </c>
      <c r="C47" s="115" t="s">
        <v>203</v>
      </c>
      <c r="D47" s="115" t="s">
        <v>503</v>
      </c>
      <c r="E47" s="116">
        <v>5135215</v>
      </c>
      <c r="F47" s="117">
        <v>215000</v>
      </c>
      <c r="G47" s="118">
        <v>44225</v>
      </c>
      <c r="H47" s="115" t="s">
        <v>504</v>
      </c>
    </row>
    <row r="48" spans="1:8" ht="15">
      <c r="A48" s="115" t="s">
        <v>42</v>
      </c>
      <c r="B48" s="115" t="s">
        <v>1615</v>
      </c>
      <c r="C48" s="115" t="s">
        <v>203</v>
      </c>
      <c r="D48" s="115" t="s">
        <v>409</v>
      </c>
      <c r="E48" s="116">
        <v>5135222</v>
      </c>
      <c r="F48" s="117">
        <v>215500</v>
      </c>
      <c r="G48" s="118">
        <v>44225</v>
      </c>
      <c r="H48" s="115" t="s">
        <v>214</v>
      </c>
    </row>
    <row r="49" spans="1:8" ht="15">
      <c r="A49" s="115" t="s">
        <v>42</v>
      </c>
      <c r="B49" s="115" t="s">
        <v>1615</v>
      </c>
      <c r="C49" s="115" t="s">
        <v>217</v>
      </c>
      <c r="D49" s="115" t="s">
        <v>477</v>
      </c>
      <c r="E49" s="116">
        <v>5125179</v>
      </c>
      <c r="F49" s="117">
        <v>203500</v>
      </c>
      <c r="G49" s="118">
        <v>44202</v>
      </c>
      <c r="H49" s="115" t="s">
        <v>219</v>
      </c>
    </row>
    <row r="50" spans="1:8" ht="15">
      <c r="A50" s="115" t="s">
        <v>42</v>
      </c>
      <c r="B50" s="115" t="s">
        <v>1615</v>
      </c>
      <c r="C50" s="115" t="s">
        <v>203</v>
      </c>
      <c r="D50" s="115" t="s">
        <v>407</v>
      </c>
      <c r="E50" s="116">
        <v>5125181</v>
      </c>
      <c r="F50" s="117">
        <v>397000</v>
      </c>
      <c r="G50" s="118">
        <v>44202</v>
      </c>
      <c r="H50" s="115" t="s">
        <v>214</v>
      </c>
    </row>
    <row r="51" spans="1:8" ht="15">
      <c r="A51" s="115" t="s">
        <v>42</v>
      </c>
      <c r="B51" s="115" t="s">
        <v>1615</v>
      </c>
      <c r="C51" s="115" t="s">
        <v>211</v>
      </c>
      <c r="D51" s="115" t="s">
        <v>523</v>
      </c>
      <c r="E51" s="116">
        <v>5125283</v>
      </c>
      <c r="F51" s="117">
        <v>538720</v>
      </c>
      <c r="G51" s="118">
        <v>44202</v>
      </c>
      <c r="H51" s="115" t="s">
        <v>511</v>
      </c>
    </row>
    <row r="52" spans="1:8" ht="15">
      <c r="A52" s="115" t="s">
        <v>42</v>
      </c>
      <c r="B52" s="115" t="s">
        <v>1615</v>
      </c>
      <c r="C52" s="115" t="s">
        <v>203</v>
      </c>
      <c r="D52" s="115" t="s">
        <v>408</v>
      </c>
      <c r="E52" s="116">
        <v>5125312</v>
      </c>
      <c r="F52" s="117">
        <v>265000</v>
      </c>
      <c r="G52" s="118">
        <v>44202</v>
      </c>
      <c r="H52" s="115" t="s">
        <v>214</v>
      </c>
    </row>
    <row r="53" spans="1:8" ht="15">
      <c r="A53" s="115" t="s">
        <v>42</v>
      </c>
      <c r="B53" s="115" t="s">
        <v>1615</v>
      </c>
      <c r="C53" s="115" t="s">
        <v>211</v>
      </c>
      <c r="D53" s="115" t="s">
        <v>361</v>
      </c>
      <c r="E53" s="116">
        <v>5125376</v>
      </c>
      <c r="F53" s="117">
        <v>351197</v>
      </c>
      <c r="G53" s="118">
        <v>44202</v>
      </c>
      <c r="H53" s="115" t="s">
        <v>359</v>
      </c>
    </row>
    <row r="54" spans="1:8" ht="15">
      <c r="A54" s="115" t="s">
        <v>42</v>
      </c>
      <c r="B54" s="115" t="s">
        <v>1615</v>
      </c>
      <c r="C54" s="115" t="s">
        <v>211</v>
      </c>
      <c r="D54" s="115" t="s">
        <v>375</v>
      </c>
      <c r="E54" s="116">
        <v>5125637</v>
      </c>
      <c r="F54" s="117">
        <v>383647</v>
      </c>
      <c r="G54" s="118">
        <v>44203</v>
      </c>
      <c r="H54" s="115" t="s">
        <v>359</v>
      </c>
    </row>
    <row r="55" spans="1:8" ht="15">
      <c r="A55" s="115" t="s">
        <v>42</v>
      </c>
      <c r="B55" s="115" t="s">
        <v>1615</v>
      </c>
      <c r="C55" s="115" t="s">
        <v>203</v>
      </c>
      <c r="D55" s="115" t="s">
        <v>276</v>
      </c>
      <c r="E55" s="116">
        <v>5125761</v>
      </c>
      <c r="F55" s="117">
        <v>315000</v>
      </c>
      <c r="G55" s="118">
        <v>44203</v>
      </c>
      <c r="H55" s="115" t="s">
        <v>259</v>
      </c>
    </row>
    <row r="56" spans="1:8" ht="15">
      <c r="A56" s="115" t="s">
        <v>42</v>
      </c>
      <c r="B56" s="115" t="s">
        <v>1615</v>
      </c>
      <c r="C56" s="115" t="s">
        <v>217</v>
      </c>
      <c r="D56" s="115" t="s">
        <v>391</v>
      </c>
      <c r="E56" s="116">
        <v>5135096</v>
      </c>
      <c r="F56" s="117">
        <v>293069</v>
      </c>
      <c r="G56" s="118">
        <v>44225</v>
      </c>
      <c r="H56" s="115" t="s">
        <v>214</v>
      </c>
    </row>
    <row r="57" spans="1:8" ht="15">
      <c r="A57" s="115" t="s">
        <v>42</v>
      </c>
      <c r="B57" s="115" t="s">
        <v>1615</v>
      </c>
      <c r="C57" s="115" t="s">
        <v>203</v>
      </c>
      <c r="D57" s="115" t="s">
        <v>527</v>
      </c>
      <c r="E57" s="116">
        <v>5129757</v>
      </c>
      <c r="F57" s="117">
        <v>971750</v>
      </c>
      <c r="G57" s="118">
        <v>44215</v>
      </c>
      <c r="H57" s="115" t="s">
        <v>528</v>
      </c>
    </row>
    <row r="58" spans="1:8" ht="15">
      <c r="A58" s="115" t="s">
        <v>42</v>
      </c>
      <c r="B58" s="115" t="s">
        <v>1615</v>
      </c>
      <c r="C58" s="115" t="s">
        <v>217</v>
      </c>
      <c r="D58" s="115" t="s">
        <v>370</v>
      </c>
      <c r="E58" s="116">
        <v>5124069</v>
      </c>
      <c r="F58" s="117">
        <v>311422</v>
      </c>
      <c r="G58" s="118">
        <v>44200</v>
      </c>
      <c r="H58" s="115" t="s">
        <v>359</v>
      </c>
    </row>
    <row r="59" spans="1:8" ht="15">
      <c r="A59" s="115" t="s">
        <v>42</v>
      </c>
      <c r="B59" s="115" t="s">
        <v>1615</v>
      </c>
      <c r="C59" s="115" t="s">
        <v>203</v>
      </c>
      <c r="D59" s="115" t="s">
        <v>376</v>
      </c>
      <c r="E59" s="116">
        <v>5124273</v>
      </c>
      <c r="F59" s="117">
        <v>229406</v>
      </c>
      <c r="G59" s="118">
        <v>44201</v>
      </c>
      <c r="H59" s="115" t="s">
        <v>359</v>
      </c>
    </row>
    <row r="60" spans="1:8" ht="15">
      <c r="A60" s="115" t="s">
        <v>42</v>
      </c>
      <c r="B60" s="115" t="s">
        <v>1615</v>
      </c>
      <c r="C60" s="115" t="s">
        <v>203</v>
      </c>
      <c r="D60" s="115" t="s">
        <v>518</v>
      </c>
      <c r="E60" s="116">
        <v>5124413</v>
      </c>
      <c r="F60" s="117">
        <v>643000</v>
      </c>
      <c r="G60" s="118">
        <v>44201</v>
      </c>
      <c r="H60" s="115" t="s">
        <v>511</v>
      </c>
    </row>
    <row r="61" spans="1:8" ht="15">
      <c r="A61" s="115" t="s">
        <v>42</v>
      </c>
      <c r="B61" s="115" t="s">
        <v>1615</v>
      </c>
      <c r="C61" s="115" t="s">
        <v>211</v>
      </c>
      <c r="D61" s="115" t="s">
        <v>369</v>
      </c>
      <c r="E61" s="116">
        <v>5123981</v>
      </c>
      <c r="F61" s="117">
        <v>323521</v>
      </c>
      <c r="G61" s="118">
        <v>44200</v>
      </c>
      <c r="H61" s="115" t="s">
        <v>359</v>
      </c>
    </row>
    <row r="62" spans="1:8" ht="15">
      <c r="A62" s="115" t="s">
        <v>42</v>
      </c>
      <c r="B62" s="115" t="s">
        <v>1615</v>
      </c>
      <c r="C62" s="115" t="s">
        <v>203</v>
      </c>
      <c r="D62" s="115" t="s">
        <v>396</v>
      </c>
      <c r="E62" s="116">
        <v>5126255</v>
      </c>
      <c r="F62" s="117">
        <v>220000</v>
      </c>
      <c r="G62" s="118">
        <v>44204</v>
      </c>
      <c r="H62" s="115" t="s">
        <v>214</v>
      </c>
    </row>
    <row r="63" spans="1:8" ht="15">
      <c r="A63" s="115" t="s">
        <v>42</v>
      </c>
      <c r="B63" s="115" t="s">
        <v>1615</v>
      </c>
      <c r="C63" s="115" t="s">
        <v>203</v>
      </c>
      <c r="D63" s="115" t="s">
        <v>400</v>
      </c>
      <c r="E63" s="116">
        <v>5135016</v>
      </c>
      <c r="F63" s="117">
        <v>163500</v>
      </c>
      <c r="G63" s="118">
        <v>44225</v>
      </c>
      <c r="H63" s="115" t="s">
        <v>214</v>
      </c>
    </row>
    <row r="64" spans="1:8" ht="15">
      <c r="A64" s="115" t="s">
        <v>42</v>
      </c>
      <c r="B64" s="115" t="s">
        <v>1615</v>
      </c>
      <c r="C64" s="115" t="s">
        <v>337</v>
      </c>
      <c r="D64" s="115" t="s">
        <v>575</v>
      </c>
      <c r="E64" s="116">
        <v>5135106</v>
      </c>
      <c r="F64" s="117">
        <v>3041250</v>
      </c>
      <c r="G64" s="118">
        <v>44225</v>
      </c>
      <c r="H64" s="115" t="s">
        <v>576</v>
      </c>
    </row>
    <row r="65" spans="1:8" ht="15">
      <c r="A65" s="115" t="s">
        <v>42</v>
      </c>
      <c r="B65" s="115" t="s">
        <v>1615</v>
      </c>
      <c r="C65" s="115" t="s">
        <v>203</v>
      </c>
      <c r="D65" s="115" t="s">
        <v>481</v>
      </c>
      <c r="E65" s="116">
        <v>5135122</v>
      </c>
      <c r="F65" s="117">
        <v>157500</v>
      </c>
      <c r="G65" s="118">
        <v>44225</v>
      </c>
      <c r="H65" s="115" t="s">
        <v>219</v>
      </c>
    </row>
    <row r="66" spans="1:8" ht="15">
      <c r="A66" s="115" t="s">
        <v>42</v>
      </c>
      <c r="B66" s="115" t="s">
        <v>1615</v>
      </c>
      <c r="C66" s="115" t="s">
        <v>203</v>
      </c>
      <c r="D66" s="115" t="s">
        <v>390</v>
      </c>
      <c r="E66" s="116">
        <v>5126172</v>
      </c>
      <c r="F66" s="117">
        <v>103700</v>
      </c>
      <c r="G66" s="118">
        <v>44204</v>
      </c>
      <c r="H66" s="115" t="s">
        <v>214</v>
      </c>
    </row>
    <row r="67" spans="1:8" ht="15">
      <c r="A67" s="115" t="s">
        <v>42</v>
      </c>
      <c r="B67" s="115" t="s">
        <v>1615</v>
      </c>
      <c r="C67" s="115" t="s">
        <v>203</v>
      </c>
      <c r="D67" s="115" t="s">
        <v>555</v>
      </c>
      <c r="E67" s="116">
        <v>5126181</v>
      </c>
      <c r="F67" s="117">
        <v>183000</v>
      </c>
      <c r="G67" s="118">
        <v>44204</v>
      </c>
      <c r="H67" s="115" t="s">
        <v>556</v>
      </c>
    </row>
    <row r="68" spans="1:8" ht="15">
      <c r="A68" s="115" t="s">
        <v>42</v>
      </c>
      <c r="B68" s="115" t="s">
        <v>1615</v>
      </c>
      <c r="C68" s="115" t="s">
        <v>203</v>
      </c>
      <c r="D68" s="115" t="s">
        <v>321</v>
      </c>
      <c r="E68" s="116">
        <v>5135073</v>
      </c>
      <c r="F68" s="117">
        <v>246000</v>
      </c>
      <c r="G68" s="118">
        <v>44225</v>
      </c>
      <c r="H68" s="115" t="s">
        <v>311</v>
      </c>
    </row>
    <row r="69" spans="1:8" ht="15">
      <c r="A69" s="115" t="s">
        <v>42</v>
      </c>
      <c r="B69" s="115" t="s">
        <v>1615</v>
      </c>
      <c r="C69" s="115" t="s">
        <v>203</v>
      </c>
      <c r="D69" s="115" t="s">
        <v>316</v>
      </c>
      <c r="E69" s="116">
        <v>5135072</v>
      </c>
      <c r="F69" s="117">
        <v>385000</v>
      </c>
      <c r="G69" s="118">
        <v>44225</v>
      </c>
      <c r="H69" s="115" t="s">
        <v>311</v>
      </c>
    </row>
    <row r="70" spans="1:8" ht="15">
      <c r="A70" s="115" t="s">
        <v>42</v>
      </c>
      <c r="B70" s="115" t="s">
        <v>1615</v>
      </c>
      <c r="C70" s="115" t="s">
        <v>203</v>
      </c>
      <c r="D70" s="115" t="s">
        <v>329</v>
      </c>
      <c r="E70" s="116">
        <v>5135063</v>
      </c>
      <c r="F70" s="117">
        <v>347000</v>
      </c>
      <c r="G70" s="118">
        <v>44225</v>
      </c>
      <c r="H70" s="115" t="s">
        <v>311</v>
      </c>
    </row>
    <row r="71" spans="1:8" ht="15">
      <c r="A71" s="115" t="s">
        <v>42</v>
      </c>
      <c r="B71" s="115" t="s">
        <v>1615</v>
      </c>
      <c r="C71" s="115" t="s">
        <v>217</v>
      </c>
      <c r="D71" s="115" t="s">
        <v>381</v>
      </c>
      <c r="E71" s="116">
        <v>5126159</v>
      </c>
      <c r="F71" s="117">
        <v>375496</v>
      </c>
      <c r="G71" s="118">
        <v>44204</v>
      </c>
      <c r="H71" s="115" t="s">
        <v>359</v>
      </c>
    </row>
    <row r="72" spans="1:8" ht="15">
      <c r="A72" s="115" t="s">
        <v>42</v>
      </c>
      <c r="B72" s="115" t="s">
        <v>1615</v>
      </c>
      <c r="C72" s="115" t="s">
        <v>203</v>
      </c>
      <c r="D72" s="115" t="s">
        <v>319</v>
      </c>
      <c r="E72" s="116">
        <v>5135111</v>
      </c>
      <c r="F72" s="117">
        <v>422400</v>
      </c>
      <c r="G72" s="118">
        <v>44225</v>
      </c>
      <c r="H72" s="115" t="s">
        <v>311</v>
      </c>
    </row>
    <row r="73" spans="1:8" ht="15">
      <c r="A73" s="115" t="s">
        <v>42</v>
      </c>
      <c r="B73" s="115" t="s">
        <v>1615</v>
      </c>
      <c r="C73" s="115" t="s">
        <v>211</v>
      </c>
      <c r="D73" s="115" t="s">
        <v>401</v>
      </c>
      <c r="E73" s="116">
        <v>5129766</v>
      </c>
      <c r="F73" s="117">
        <v>224309</v>
      </c>
      <c r="G73" s="118">
        <v>44215</v>
      </c>
      <c r="H73" s="115" t="s">
        <v>214</v>
      </c>
    </row>
    <row r="74" spans="1:8" ht="15">
      <c r="A74" s="115" t="s">
        <v>42</v>
      </c>
      <c r="B74" s="115" t="s">
        <v>1615</v>
      </c>
      <c r="C74" s="115" t="s">
        <v>203</v>
      </c>
      <c r="D74" s="115" t="s">
        <v>315</v>
      </c>
      <c r="E74" s="116">
        <v>5132007</v>
      </c>
      <c r="F74" s="117">
        <v>510400</v>
      </c>
      <c r="G74" s="118">
        <v>44221</v>
      </c>
      <c r="H74" s="115" t="s">
        <v>311</v>
      </c>
    </row>
    <row r="75" spans="1:8" ht="15">
      <c r="A75" s="115" t="s">
        <v>42</v>
      </c>
      <c r="B75" s="115" t="s">
        <v>1615</v>
      </c>
      <c r="C75" s="115" t="s">
        <v>217</v>
      </c>
      <c r="D75" s="115" t="s">
        <v>367</v>
      </c>
      <c r="E75" s="116">
        <v>5124963</v>
      </c>
      <c r="F75" s="117">
        <v>194263</v>
      </c>
      <c r="G75" s="118">
        <v>44202</v>
      </c>
      <c r="H75" s="115" t="s">
        <v>359</v>
      </c>
    </row>
    <row r="76" spans="1:8" ht="15">
      <c r="A76" s="115" t="s">
        <v>42</v>
      </c>
      <c r="B76" s="115" t="s">
        <v>1615</v>
      </c>
      <c r="C76" s="115" t="s">
        <v>203</v>
      </c>
      <c r="D76" s="115" t="s">
        <v>494</v>
      </c>
      <c r="E76" s="116">
        <v>5129568</v>
      </c>
      <c r="F76" s="117">
        <v>269800</v>
      </c>
      <c r="G76" s="118">
        <v>44215</v>
      </c>
      <c r="H76" s="115" t="s">
        <v>221</v>
      </c>
    </row>
    <row r="77" spans="1:8" ht="15">
      <c r="A77" s="115" t="s">
        <v>42</v>
      </c>
      <c r="B77" s="115" t="s">
        <v>1615</v>
      </c>
      <c r="C77" s="115" t="s">
        <v>203</v>
      </c>
      <c r="D77" s="115" t="s">
        <v>492</v>
      </c>
      <c r="E77" s="116">
        <v>5129758</v>
      </c>
      <c r="F77" s="117">
        <v>406000</v>
      </c>
      <c r="G77" s="118">
        <v>44215</v>
      </c>
      <c r="H77" s="115" t="s">
        <v>221</v>
      </c>
    </row>
    <row r="78" spans="1:8" ht="15">
      <c r="A78" s="115" t="s">
        <v>42</v>
      </c>
      <c r="B78" s="115" t="s">
        <v>1615</v>
      </c>
      <c r="C78" s="115" t="s">
        <v>203</v>
      </c>
      <c r="D78" s="115" t="s">
        <v>272</v>
      </c>
      <c r="E78" s="116">
        <v>5132081</v>
      </c>
      <c r="F78" s="117">
        <v>374250</v>
      </c>
      <c r="G78" s="118">
        <v>44221</v>
      </c>
      <c r="H78" s="115" t="s">
        <v>259</v>
      </c>
    </row>
    <row r="79" spans="1:8" ht="15">
      <c r="A79" s="115" t="s">
        <v>42</v>
      </c>
      <c r="B79" s="115" t="s">
        <v>1615</v>
      </c>
      <c r="C79" s="115" t="s">
        <v>211</v>
      </c>
      <c r="D79" s="115" t="s">
        <v>379</v>
      </c>
      <c r="E79" s="116">
        <v>5132011</v>
      </c>
      <c r="F79" s="117">
        <v>140141</v>
      </c>
      <c r="G79" s="118">
        <v>44221</v>
      </c>
      <c r="H79" s="115" t="s">
        <v>359</v>
      </c>
    </row>
    <row r="80" spans="1:8" ht="30">
      <c r="A80" s="115" t="s">
        <v>42</v>
      </c>
      <c r="B80" s="115" t="s">
        <v>1615</v>
      </c>
      <c r="C80" s="115" t="s">
        <v>203</v>
      </c>
      <c r="D80" s="115" t="s">
        <v>465</v>
      </c>
      <c r="E80" s="116">
        <v>5129763</v>
      </c>
      <c r="F80" s="117">
        <v>305000</v>
      </c>
      <c r="G80" s="118">
        <v>44215</v>
      </c>
      <c r="H80" s="115" t="s">
        <v>462</v>
      </c>
    </row>
    <row r="81" spans="1:8" ht="15">
      <c r="A81" s="115" t="s">
        <v>42</v>
      </c>
      <c r="B81" s="115" t="s">
        <v>1615</v>
      </c>
      <c r="C81" s="115" t="s">
        <v>217</v>
      </c>
      <c r="D81" s="115" t="s">
        <v>378</v>
      </c>
      <c r="E81" s="116">
        <v>5132017</v>
      </c>
      <c r="F81" s="117">
        <v>324630</v>
      </c>
      <c r="G81" s="118">
        <v>44221</v>
      </c>
      <c r="H81" s="115" t="s">
        <v>359</v>
      </c>
    </row>
    <row r="82" spans="1:8" ht="15">
      <c r="A82" s="115" t="s">
        <v>42</v>
      </c>
      <c r="B82" s="115" t="s">
        <v>1615</v>
      </c>
      <c r="C82" s="115" t="s">
        <v>203</v>
      </c>
      <c r="D82" s="115" t="s">
        <v>264</v>
      </c>
      <c r="E82" s="116">
        <v>5129790</v>
      </c>
      <c r="F82" s="117">
        <v>330000</v>
      </c>
      <c r="G82" s="118">
        <v>44215</v>
      </c>
      <c r="H82" s="115" t="s">
        <v>259</v>
      </c>
    </row>
    <row r="83" spans="1:8" ht="15">
      <c r="A83" s="115" t="s">
        <v>42</v>
      </c>
      <c r="B83" s="115" t="s">
        <v>1615</v>
      </c>
      <c r="C83" s="115" t="s">
        <v>211</v>
      </c>
      <c r="D83" s="115" t="s">
        <v>544</v>
      </c>
      <c r="E83" s="116">
        <v>5131968</v>
      </c>
      <c r="F83" s="117">
        <v>249945</v>
      </c>
      <c r="G83" s="118">
        <v>44221</v>
      </c>
      <c r="H83" s="115" t="s">
        <v>545</v>
      </c>
    </row>
    <row r="84" spans="1:8" ht="30">
      <c r="A84" s="115" t="s">
        <v>42</v>
      </c>
      <c r="B84" s="115" t="s">
        <v>1615</v>
      </c>
      <c r="C84" s="115" t="s">
        <v>203</v>
      </c>
      <c r="D84" s="115" t="s">
        <v>330</v>
      </c>
      <c r="E84" s="116">
        <v>5131952</v>
      </c>
      <c r="F84" s="117">
        <v>175000</v>
      </c>
      <c r="G84" s="118">
        <v>44221</v>
      </c>
      <c r="H84" s="115" t="s">
        <v>331</v>
      </c>
    </row>
    <row r="85" spans="1:8" ht="15">
      <c r="A85" s="115" t="s">
        <v>42</v>
      </c>
      <c r="B85" s="115" t="s">
        <v>1615</v>
      </c>
      <c r="C85" s="115" t="s">
        <v>203</v>
      </c>
      <c r="D85" s="115" t="s">
        <v>535</v>
      </c>
      <c r="E85" s="116">
        <v>5129820</v>
      </c>
      <c r="F85" s="117">
        <v>115000</v>
      </c>
      <c r="G85" s="118">
        <v>44215</v>
      </c>
      <c r="H85" s="115" t="s">
        <v>532</v>
      </c>
    </row>
    <row r="86" spans="1:8" ht="15">
      <c r="A86" s="115" t="s">
        <v>42</v>
      </c>
      <c r="B86" s="115" t="s">
        <v>1615</v>
      </c>
      <c r="C86" s="115" t="s">
        <v>203</v>
      </c>
      <c r="D86" s="115" t="s">
        <v>475</v>
      </c>
      <c r="E86" s="116">
        <v>5129845</v>
      </c>
      <c r="F86" s="117">
        <v>149166</v>
      </c>
      <c r="G86" s="118">
        <v>44215</v>
      </c>
      <c r="H86" s="115" t="s">
        <v>219</v>
      </c>
    </row>
    <row r="87" spans="1:8" ht="15">
      <c r="A87" s="115" t="s">
        <v>42</v>
      </c>
      <c r="B87" s="115" t="s">
        <v>1615</v>
      </c>
      <c r="C87" s="115" t="s">
        <v>203</v>
      </c>
      <c r="D87" s="115" t="s">
        <v>283</v>
      </c>
      <c r="E87" s="116">
        <v>5131985</v>
      </c>
      <c r="F87" s="117">
        <v>289500</v>
      </c>
      <c r="G87" s="118">
        <v>44221</v>
      </c>
      <c r="H87" s="115" t="s">
        <v>259</v>
      </c>
    </row>
    <row r="88" spans="1:8" ht="15">
      <c r="A88" s="115" t="s">
        <v>42</v>
      </c>
      <c r="B88" s="115" t="s">
        <v>1615</v>
      </c>
      <c r="C88" s="115" t="s">
        <v>203</v>
      </c>
      <c r="D88" s="115" t="s">
        <v>402</v>
      </c>
      <c r="E88" s="116">
        <v>5129761</v>
      </c>
      <c r="F88" s="117">
        <v>223000</v>
      </c>
      <c r="G88" s="118">
        <v>44215</v>
      </c>
      <c r="H88" s="115" t="s">
        <v>214</v>
      </c>
    </row>
    <row r="89" spans="1:8" ht="15">
      <c r="A89" s="115" t="s">
        <v>42</v>
      </c>
      <c r="B89" s="115" t="s">
        <v>1615</v>
      </c>
      <c r="C89" s="115" t="s">
        <v>203</v>
      </c>
      <c r="D89" s="115" t="s">
        <v>483</v>
      </c>
      <c r="E89" s="116">
        <v>5125695</v>
      </c>
      <c r="F89" s="117">
        <v>156000</v>
      </c>
      <c r="G89" s="118">
        <v>44203</v>
      </c>
      <c r="H89" s="115" t="s">
        <v>219</v>
      </c>
    </row>
    <row r="90" spans="1:8" ht="15">
      <c r="A90" s="115" t="s">
        <v>42</v>
      </c>
      <c r="B90" s="115" t="s">
        <v>1615</v>
      </c>
      <c r="C90" s="115" t="s">
        <v>203</v>
      </c>
      <c r="D90" s="115" t="s">
        <v>485</v>
      </c>
      <c r="E90" s="116">
        <v>5135117</v>
      </c>
      <c r="F90" s="117">
        <v>401000</v>
      </c>
      <c r="G90" s="118">
        <v>44225</v>
      </c>
      <c r="H90" s="115" t="s">
        <v>219</v>
      </c>
    </row>
    <row r="91" spans="1:8" ht="15">
      <c r="A91" s="115" t="s">
        <v>42</v>
      </c>
      <c r="B91" s="115" t="s">
        <v>1615</v>
      </c>
      <c r="C91" s="115" t="s">
        <v>203</v>
      </c>
      <c r="D91" s="115" t="s">
        <v>406</v>
      </c>
      <c r="E91" s="116">
        <v>5135168</v>
      </c>
      <c r="F91" s="117">
        <v>373800</v>
      </c>
      <c r="G91" s="118">
        <v>44225</v>
      </c>
      <c r="H91" s="115" t="s">
        <v>214</v>
      </c>
    </row>
    <row r="92" spans="1:8" ht="15">
      <c r="A92" s="115" t="s">
        <v>42</v>
      </c>
      <c r="B92" s="115" t="s">
        <v>1615</v>
      </c>
      <c r="C92" s="115" t="s">
        <v>217</v>
      </c>
      <c r="D92" s="115" t="s">
        <v>372</v>
      </c>
      <c r="E92" s="116">
        <v>5125819</v>
      </c>
      <c r="F92" s="117">
        <v>276381</v>
      </c>
      <c r="G92" s="118">
        <v>44203</v>
      </c>
      <c r="H92" s="115" t="s">
        <v>359</v>
      </c>
    </row>
    <row r="93" spans="1:8" ht="15">
      <c r="A93" s="115" t="s">
        <v>42</v>
      </c>
      <c r="B93" s="115" t="s">
        <v>1615</v>
      </c>
      <c r="C93" s="115" t="s">
        <v>217</v>
      </c>
      <c r="D93" s="115" t="s">
        <v>374</v>
      </c>
      <c r="E93" s="116">
        <v>5125887</v>
      </c>
      <c r="F93" s="117">
        <v>217130</v>
      </c>
      <c r="G93" s="118">
        <v>44203</v>
      </c>
      <c r="H93" s="115" t="s">
        <v>359</v>
      </c>
    </row>
    <row r="94" spans="1:8" ht="15">
      <c r="A94" s="115" t="s">
        <v>42</v>
      </c>
      <c r="B94" s="115" t="s">
        <v>1615</v>
      </c>
      <c r="C94" s="115" t="s">
        <v>303</v>
      </c>
      <c r="D94" s="115" t="s">
        <v>384</v>
      </c>
      <c r="E94" s="116">
        <v>5127113</v>
      </c>
      <c r="F94" s="117">
        <v>94000</v>
      </c>
      <c r="G94" s="118">
        <v>44207</v>
      </c>
      <c r="H94" s="115" t="s">
        <v>383</v>
      </c>
    </row>
    <row r="95" spans="1:8" ht="15">
      <c r="A95" s="115" t="s">
        <v>42</v>
      </c>
      <c r="B95" s="115" t="s">
        <v>1615</v>
      </c>
      <c r="C95" s="115" t="s">
        <v>211</v>
      </c>
      <c r="D95" s="115" t="s">
        <v>373</v>
      </c>
      <c r="E95" s="116">
        <v>5125903</v>
      </c>
      <c r="F95" s="117">
        <v>465601</v>
      </c>
      <c r="G95" s="118">
        <v>44203</v>
      </c>
      <c r="H95" s="115" t="s">
        <v>359</v>
      </c>
    </row>
    <row r="96" spans="1:8" ht="15">
      <c r="A96" s="115" t="s">
        <v>42</v>
      </c>
      <c r="B96" s="115" t="s">
        <v>1615</v>
      </c>
      <c r="C96" s="115" t="s">
        <v>203</v>
      </c>
      <c r="D96" s="115" t="s">
        <v>459</v>
      </c>
      <c r="E96" s="116">
        <v>5124031</v>
      </c>
      <c r="F96" s="117">
        <v>228500</v>
      </c>
      <c r="G96" s="118">
        <v>44200</v>
      </c>
      <c r="H96" s="115" t="s">
        <v>460</v>
      </c>
    </row>
    <row r="97" spans="1:8" ht="15">
      <c r="A97" s="115" t="s">
        <v>42</v>
      </c>
      <c r="B97" s="115" t="s">
        <v>1615</v>
      </c>
      <c r="C97" s="115" t="s">
        <v>203</v>
      </c>
      <c r="D97" s="115" t="s">
        <v>280</v>
      </c>
      <c r="E97" s="116">
        <v>5126367</v>
      </c>
      <c r="F97" s="117">
        <v>286400</v>
      </c>
      <c r="G97" s="118">
        <v>44204</v>
      </c>
      <c r="H97" s="115" t="s">
        <v>259</v>
      </c>
    </row>
    <row r="98" spans="1:8" ht="15">
      <c r="A98" s="115" t="s">
        <v>42</v>
      </c>
      <c r="B98" s="115" t="s">
        <v>1615</v>
      </c>
      <c r="C98" s="115" t="s">
        <v>211</v>
      </c>
      <c r="D98" s="115" t="s">
        <v>500</v>
      </c>
      <c r="E98" s="116">
        <v>5129685</v>
      </c>
      <c r="F98" s="117">
        <v>243295</v>
      </c>
      <c r="G98" s="118">
        <v>44215</v>
      </c>
      <c r="H98" s="115" t="s">
        <v>499</v>
      </c>
    </row>
    <row r="99" spans="1:8" ht="15">
      <c r="A99" s="115" t="s">
        <v>42</v>
      </c>
      <c r="B99" s="115" t="s">
        <v>1615</v>
      </c>
      <c r="C99" s="115" t="s">
        <v>203</v>
      </c>
      <c r="D99" s="115" t="s">
        <v>285</v>
      </c>
      <c r="E99" s="116">
        <v>5129760</v>
      </c>
      <c r="F99" s="117">
        <v>315500</v>
      </c>
      <c r="G99" s="118">
        <v>44215</v>
      </c>
      <c r="H99" s="115" t="s">
        <v>259</v>
      </c>
    </row>
    <row r="100" spans="1:8" ht="15">
      <c r="A100" s="115" t="s">
        <v>42</v>
      </c>
      <c r="B100" s="115" t="s">
        <v>1615</v>
      </c>
      <c r="C100" s="115" t="s">
        <v>211</v>
      </c>
      <c r="D100" s="115" t="s">
        <v>395</v>
      </c>
      <c r="E100" s="116">
        <v>5128560</v>
      </c>
      <c r="F100" s="117">
        <v>411971</v>
      </c>
      <c r="G100" s="118">
        <v>44210</v>
      </c>
      <c r="H100" s="115" t="s">
        <v>214</v>
      </c>
    </row>
    <row r="101" spans="1:8" ht="15">
      <c r="A101" s="115" t="s">
        <v>42</v>
      </c>
      <c r="B101" s="115" t="s">
        <v>1615</v>
      </c>
      <c r="C101" s="115" t="s">
        <v>203</v>
      </c>
      <c r="D101" s="115" t="s">
        <v>389</v>
      </c>
      <c r="E101" s="116">
        <v>5132031</v>
      </c>
      <c r="F101" s="117">
        <v>145000</v>
      </c>
      <c r="G101" s="118">
        <v>44221</v>
      </c>
      <c r="H101" s="115" t="s">
        <v>388</v>
      </c>
    </row>
    <row r="102" spans="1:8" ht="15">
      <c r="A102" s="115" t="s">
        <v>42</v>
      </c>
      <c r="B102" s="115" t="s">
        <v>1615</v>
      </c>
      <c r="C102" s="115" t="s">
        <v>203</v>
      </c>
      <c r="D102" s="115" t="s">
        <v>312</v>
      </c>
      <c r="E102" s="116">
        <v>5132022</v>
      </c>
      <c r="F102" s="117">
        <v>498600</v>
      </c>
      <c r="G102" s="118">
        <v>44221</v>
      </c>
      <c r="H102" s="115" t="s">
        <v>311</v>
      </c>
    </row>
    <row r="103" spans="1:8" ht="15">
      <c r="A103" s="115" t="s">
        <v>42</v>
      </c>
      <c r="B103" s="115" t="s">
        <v>1615</v>
      </c>
      <c r="C103" s="115" t="s">
        <v>203</v>
      </c>
      <c r="D103" s="115" t="s">
        <v>577</v>
      </c>
      <c r="E103" s="116">
        <v>5132021</v>
      </c>
      <c r="F103" s="117">
        <v>230870</v>
      </c>
      <c r="G103" s="118">
        <v>44221</v>
      </c>
      <c r="H103" s="115" t="s">
        <v>239</v>
      </c>
    </row>
    <row r="104" spans="1:8" ht="15">
      <c r="A104" s="115" t="s">
        <v>42</v>
      </c>
      <c r="B104" s="115" t="s">
        <v>1615</v>
      </c>
      <c r="C104" s="115" t="s">
        <v>217</v>
      </c>
      <c r="D104" s="115" t="s">
        <v>456</v>
      </c>
      <c r="E104" s="116">
        <v>5135179</v>
      </c>
      <c r="F104" s="117">
        <v>208587</v>
      </c>
      <c r="G104" s="118">
        <v>44225</v>
      </c>
      <c r="H104" s="115" t="s">
        <v>455</v>
      </c>
    </row>
    <row r="105" spans="1:8" ht="15">
      <c r="A105" s="115" t="s">
        <v>42</v>
      </c>
      <c r="B105" s="115" t="s">
        <v>1615</v>
      </c>
      <c r="C105" s="115" t="s">
        <v>203</v>
      </c>
      <c r="D105" s="115" t="s">
        <v>394</v>
      </c>
      <c r="E105" s="116">
        <v>5135134</v>
      </c>
      <c r="F105" s="117">
        <v>118000</v>
      </c>
      <c r="G105" s="118">
        <v>44225</v>
      </c>
      <c r="H105" s="115" t="s">
        <v>214</v>
      </c>
    </row>
    <row r="106" spans="1:8" ht="15">
      <c r="A106" s="115" t="s">
        <v>42</v>
      </c>
      <c r="B106" s="115" t="s">
        <v>1615</v>
      </c>
      <c r="C106" s="115" t="s">
        <v>303</v>
      </c>
      <c r="D106" s="115" t="s">
        <v>302</v>
      </c>
      <c r="E106" s="116">
        <v>5134537</v>
      </c>
      <c r="F106" s="117">
        <v>180000</v>
      </c>
      <c r="G106" s="118">
        <v>44224</v>
      </c>
      <c r="H106" s="115" t="s">
        <v>304</v>
      </c>
    </row>
    <row r="107" spans="1:8" ht="15">
      <c r="A107" s="115" t="s">
        <v>42</v>
      </c>
      <c r="B107" s="115" t="s">
        <v>1615</v>
      </c>
      <c r="C107" s="115" t="s">
        <v>217</v>
      </c>
      <c r="D107" s="115" t="s">
        <v>362</v>
      </c>
      <c r="E107" s="116">
        <v>5134264</v>
      </c>
      <c r="F107" s="117">
        <v>252901</v>
      </c>
      <c r="G107" s="118">
        <v>44223</v>
      </c>
      <c r="H107" s="115" t="s">
        <v>359</v>
      </c>
    </row>
    <row r="108" spans="1:8" ht="15">
      <c r="A108" s="115" t="s">
        <v>42</v>
      </c>
      <c r="B108" s="115" t="s">
        <v>1615</v>
      </c>
      <c r="C108" s="115" t="s">
        <v>203</v>
      </c>
      <c r="D108" s="115" t="s">
        <v>570</v>
      </c>
      <c r="E108" s="116">
        <v>5126841</v>
      </c>
      <c r="F108" s="117">
        <v>251000</v>
      </c>
      <c r="G108" s="118">
        <v>44207</v>
      </c>
      <c r="H108" s="115" t="s">
        <v>556</v>
      </c>
    </row>
    <row r="109" spans="1:8" ht="15">
      <c r="A109" s="115" t="s">
        <v>42</v>
      </c>
      <c r="B109" s="115" t="s">
        <v>1615</v>
      </c>
      <c r="C109" s="115" t="s">
        <v>203</v>
      </c>
      <c r="D109" s="115" t="s">
        <v>270</v>
      </c>
      <c r="E109" s="116">
        <v>5127063</v>
      </c>
      <c r="F109" s="117">
        <v>439800</v>
      </c>
      <c r="G109" s="118">
        <v>44207</v>
      </c>
      <c r="H109" s="115" t="s">
        <v>259</v>
      </c>
    </row>
    <row r="110" spans="1:8" ht="15">
      <c r="A110" s="115" t="s">
        <v>42</v>
      </c>
      <c r="B110" s="115" t="s">
        <v>1615</v>
      </c>
      <c r="C110" s="115" t="s">
        <v>203</v>
      </c>
      <c r="D110" s="115" t="s">
        <v>454</v>
      </c>
      <c r="E110" s="116">
        <v>5127082</v>
      </c>
      <c r="F110" s="117">
        <v>303000</v>
      </c>
      <c r="G110" s="118">
        <v>44207</v>
      </c>
      <c r="H110" s="115" t="s">
        <v>455</v>
      </c>
    </row>
    <row r="111" spans="1:8" ht="15">
      <c r="A111" s="115" t="s">
        <v>42</v>
      </c>
      <c r="B111" s="115" t="s">
        <v>1615</v>
      </c>
      <c r="C111" s="115" t="s">
        <v>203</v>
      </c>
      <c r="D111" s="115" t="s">
        <v>352</v>
      </c>
      <c r="E111" s="116">
        <v>5126848</v>
      </c>
      <c r="F111" s="117">
        <v>253000</v>
      </c>
      <c r="G111" s="118">
        <v>44207</v>
      </c>
      <c r="H111" s="115" t="s">
        <v>353</v>
      </c>
    </row>
    <row r="112" spans="1:8" ht="15">
      <c r="A112" s="115" t="s">
        <v>42</v>
      </c>
      <c r="B112" s="115" t="s">
        <v>1615</v>
      </c>
      <c r="C112" s="115" t="s">
        <v>211</v>
      </c>
      <c r="D112" s="115" t="s">
        <v>411</v>
      </c>
      <c r="E112" s="116">
        <v>5135227</v>
      </c>
      <c r="F112" s="117">
        <v>250071</v>
      </c>
      <c r="G112" s="118">
        <v>44225</v>
      </c>
      <c r="H112" s="115" t="s">
        <v>214</v>
      </c>
    </row>
    <row r="113" spans="1:8" ht="15">
      <c r="A113" s="115" t="s">
        <v>42</v>
      </c>
      <c r="B113" s="115" t="s">
        <v>1615</v>
      </c>
      <c r="C113" s="115" t="s">
        <v>203</v>
      </c>
      <c r="D113" s="115" t="s">
        <v>540</v>
      </c>
      <c r="E113" s="116">
        <v>5134783</v>
      </c>
      <c r="F113" s="117">
        <v>243000</v>
      </c>
      <c r="G113" s="118">
        <v>44224</v>
      </c>
      <c r="H113" s="115" t="s">
        <v>541</v>
      </c>
    </row>
    <row r="114" spans="1:8" ht="15">
      <c r="A114" s="115" t="s">
        <v>42</v>
      </c>
      <c r="B114" s="115" t="s">
        <v>1615</v>
      </c>
      <c r="C114" s="115" t="s">
        <v>203</v>
      </c>
      <c r="D114" s="115" t="s">
        <v>413</v>
      </c>
      <c r="E114" s="116">
        <v>5127022</v>
      </c>
      <c r="F114" s="117">
        <v>536000</v>
      </c>
      <c r="G114" s="118">
        <v>44207</v>
      </c>
      <c r="H114" s="115" t="s">
        <v>214</v>
      </c>
    </row>
    <row r="115" spans="1:8" ht="15">
      <c r="A115" s="115" t="s">
        <v>42</v>
      </c>
      <c r="B115" s="115" t="s">
        <v>1615</v>
      </c>
      <c r="C115" s="115" t="s">
        <v>203</v>
      </c>
      <c r="D115" s="115" t="s">
        <v>490</v>
      </c>
      <c r="E115" s="116">
        <v>5134919</v>
      </c>
      <c r="F115" s="117">
        <v>247000</v>
      </c>
      <c r="G115" s="118">
        <v>44225</v>
      </c>
      <c r="H115" s="115" t="s">
        <v>221</v>
      </c>
    </row>
    <row r="116" spans="1:8" ht="15">
      <c r="A116" s="115" t="s">
        <v>42</v>
      </c>
      <c r="B116" s="115" t="s">
        <v>1615</v>
      </c>
      <c r="C116" s="115" t="s">
        <v>203</v>
      </c>
      <c r="D116" s="115" t="s">
        <v>288</v>
      </c>
      <c r="E116" s="116">
        <v>5127079</v>
      </c>
      <c r="F116" s="117">
        <v>154600</v>
      </c>
      <c r="G116" s="118">
        <v>44207</v>
      </c>
      <c r="H116" s="115" t="s">
        <v>259</v>
      </c>
    </row>
    <row r="117" spans="1:8" ht="15">
      <c r="A117" s="115" t="s">
        <v>42</v>
      </c>
      <c r="B117" s="115" t="s">
        <v>1615</v>
      </c>
      <c r="C117" s="115" t="s">
        <v>203</v>
      </c>
      <c r="D117" s="115" t="s">
        <v>488</v>
      </c>
      <c r="E117" s="116">
        <v>5134920</v>
      </c>
      <c r="F117" s="117">
        <v>226700</v>
      </c>
      <c r="G117" s="118">
        <v>44225</v>
      </c>
      <c r="H117" s="115" t="s">
        <v>221</v>
      </c>
    </row>
    <row r="118" spans="1:8" ht="15">
      <c r="A118" s="115" t="s">
        <v>42</v>
      </c>
      <c r="B118" s="115" t="s">
        <v>1615</v>
      </c>
      <c r="C118" s="115" t="s">
        <v>203</v>
      </c>
      <c r="D118" s="115" t="s">
        <v>342</v>
      </c>
      <c r="E118" s="116">
        <v>5126463</v>
      </c>
      <c r="F118" s="117">
        <v>145500</v>
      </c>
      <c r="G118" s="118">
        <v>44204</v>
      </c>
      <c r="H118" s="115" t="s">
        <v>343</v>
      </c>
    </row>
    <row r="119" spans="1:8" ht="15">
      <c r="A119" s="115" t="s">
        <v>42</v>
      </c>
      <c r="B119" s="115" t="s">
        <v>1615</v>
      </c>
      <c r="C119" s="115" t="s">
        <v>203</v>
      </c>
      <c r="D119" s="115" t="s">
        <v>487</v>
      </c>
      <c r="E119" s="116">
        <v>5134574</v>
      </c>
      <c r="F119" s="117">
        <v>179000</v>
      </c>
      <c r="G119" s="118">
        <v>44224</v>
      </c>
      <c r="H119" s="115" t="s">
        <v>219</v>
      </c>
    </row>
    <row r="120" spans="1:8" ht="30">
      <c r="A120" s="115" t="s">
        <v>42</v>
      </c>
      <c r="B120" s="115" t="s">
        <v>1615</v>
      </c>
      <c r="C120" s="115" t="s">
        <v>203</v>
      </c>
      <c r="D120" s="115" t="s">
        <v>467</v>
      </c>
      <c r="E120" s="116">
        <v>5124724</v>
      </c>
      <c r="F120" s="117">
        <v>171200</v>
      </c>
      <c r="G120" s="118">
        <v>44201</v>
      </c>
      <c r="H120" s="115" t="s">
        <v>462</v>
      </c>
    </row>
    <row r="121" spans="1:8" ht="15">
      <c r="A121" s="115" t="s">
        <v>42</v>
      </c>
      <c r="B121" s="115" t="s">
        <v>1615</v>
      </c>
      <c r="C121" s="115" t="s">
        <v>203</v>
      </c>
      <c r="D121" s="115" t="s">
        <v>489</v>
      </c>
      <c r="E121" s="116">
        <v>5127034</v>
      </c>
      <c r="F121" s="117">
        <v>664500</v>
      </c>
      <c r="G121" s="118">
        <v>44207</v>
      </c>
      <c r="H121" s="115" t="s">
        <v>221</v>
      </c>
    </row>
    <row r="122" spans="1:8" ht="15">
      <c r="A122" s="115" t="s">
        <v>42</v>
      </c>
      <c r="B122" s="115" t="s">
        <v>1615</v>
      </c>
      <c r="C122" s="115" t="s">
        <v>203</v>
      </c>
      <c r="D122" s="115" t="s">
        <v>495</v>
      </c>
      <c r="E122" s="116">
        <v>5126928</v>
      </c>
      <c r="F122" s="117">
        <v>196000</v>
      </c>
      <c r="G122" s="118">
        <v>44207</v>
      </c>
      <c r="H122" s="115" t="s">
        <v>224</v>
      </c>
    </row>
    <row r="123" spans="1:8" ht="15">
      <c r="A123" s="115" t="s">
        <v>42</v>
      </c>
      <c r="B123" s="115" t="s">
        <v>1615</v>
      </c>
      <c r="C123" s="115" t="s">
        <v>303</v>
      </c>
      <c r="D123" s="115" t="s">
        <v>382</v>
      </c>
      <c r="E123" s="116">
        <v>5134520</v>
      </c>
      <c r="F123" s="117">
        <v>25000</v>
      </c>
      <c r="G123" s="118">
        <v>44224</v>
      </c>
      <c r="H123" s="115" t="s">
        <v>383</v>
      </c>
    </row>
    <row r="124" spans="1:8" ht="15">
      <c r="A124" s="115" t="s">
        <v>42</v>
      </c>
      <c r="B124" s="115" t="s">
        <v>1615</v>
      </c>
      <c r="C124" s="115" t="s">
        <v>211</v>
      </c>
      <c r="D124" s="115" t="s">
        <v>457</v>
      </c>
      <c r="E124" s="116">
        <v>5134202</v>
      </c>
      <c r="F124" s="117">
        <v>109344</v>
      </c>
      <c r="G124" s="118">
        <v>44223</v>
      </c>
      <c r="H124" s="115" t="s">
        <v>458</v>
      </c>
    </row>
    <row r="125" spans="1:8" ht="15">
      <c r="A125" s="115" t="s">
        <v>42</v>
      </c>
      <c r="B125" s="115" t="s">
        <v>1615</v>
      </c>
      <c r="C125" s="115" t="s">
        <v>203</v>
      </c>
      <c r="D125" s="115" t="s">
        <v>536</v>
      </c>
      <c r="E125" s="116">
        <v>5127085</v>
      </c>
      <c r="F125" s="117">
        <v>327745</v>
      </c>
      <c r="G125" s="118">
        <v>44207</v>
      </c>
      <c r="H125" s="115" t="s">
        <v>532</v>
      </c>
    </row>
    <row r="126" spans="1:8" ht="15">
      <c r="A126" s="115" t="s">
        <v>42</v>
      </c>
      <c r="B126" s="115" t="s">
        <v>1615</v>
      </c>
      <c r="C126" s="115" t="s">
        <v>203</v>
      </c>
      <c r="D126" s="115" t="s">
        <v>356</v>
      </c>
      <c r="E126" s="116">
        <v>5126955</v>
      </c>
      <c r="F126" s="117">
        <v>510000</v>
      </c>
      <c r="G126" s="118">
        <v>44207</v>
      </c>
      <c r="H126" s="115" t="s">
        <v>355</v>
      </c>
    </row>
    <row r="127" spans="1:8" ht="15">
      <c r="A127" s="115" t="s">
        <v>42</v>
      </c>
      <c r="B127" s="115" t="s">
        <v>1615</v>
      </c>
      <c r="C127" s="115" t="s">
        <v>203</v>
      </c>
      <c r="D127" s="115" t="s">
        <v>278</v>
      </c>
      <c r="E127" s="116">
        <v>5127101</v>
      </c>
      <c r="F127" s="117">
        <v>225000</v>
      </c>
      <c r="G127" s="118">
        <v>44207</v>
      </c>
      <c r="H127" s="115" t="s">
        <v>259</v>
      </c>
    </row>
    <row r="128" spans="1:8" ht="15">
      <c r="A128" s="115" t="s">
        <v>42</v>
      </c>
      <c r="B128" s="115" t="s">
        <v>1615</v>
      </c>
      <c r="C128" s="115" t="s">
        <v>203</v>
      </c>
      <c r="D128" s="115" t="s">
        <v>320</v>
      </c>
      <c r="E128" s="116">
        <v>5134922</v>
      </c>
      <c r="F128" s="117">
        <v>365000</v>
      </c>
      <c r="G128" s="118">
        <v>44225</v>
      </c>
      <c r="H128" s="115" t="s">
        <v>311</v>
      </c>
    </row>
    <row r="129" spans="1:8" ht="15">
      <c r="A129" s="115" t="s">
        <v>42</v>
      </c>
      <c r="B129" s="115" t="s">
        <v>1615</v>
      </c>
      <c r="C129" s="115" t="s">
        <v>203</v>
      </c>
      <c r="D129" s="115" t="s">
        <v>496</v>
      </c>
      <c r="E129" s="116">
        <v>5126557</v>
      </c>
      <c r="F129" s="117">
        <v>248000</v>
      </c>
      <c r="G129" s="118">
        <v>44204</v>
      </c>
      <c r="H129" s="115" t="s">
        <v>497</v>
      </c>
    </row>
    <row r="130" spans="1:8" ht="15">
      <c r="A130" s="115" t="s">
        <v>42</v>
      </c>
      <c r="B130" s="115" t="s">
        <v>1615</v>
      </c>
      <c r="C130" s="115" t="s">
        <v>203</v>
      </c>
      <c r="D130" s="115" t="s">
        <v>410</v>
      </c>
      <c r="E130" s="116">
        <v>5135159</v>
      </c>
      <c r="F130" s="117">
        <v>248500</v>
      </c>
      <c r="G130" s="118">
        <v>44225</v>
      </c>
      <c r="H130" s="115" t="s">
        <v>214</v>
      </c>
    </row>
    <row r="131" spans="1:8" ht="15">
      <c r="A131" s="115" t="s">
        <v>42</v>
      </c>
      <c r="B131" s="115" t="s">
        <v>1615</v>
      </c>
      <c r="C131" s="115" t="s">
        <v>203</v>
      </c>
      <c r="D131" s="115" t="s">
        <v>517</v>
      </c>
      <c r="E131" s="116">
        <v>5127013</v>
      </c>
      <c r="F131" s="117">
        <v>308000</v>
      </c>
      <c r="G131" s="118">
        <v>44207</v>
      </c>
      <c r="H131" s="115" t="s">
        <v>511</v>
      </c>
    </row>
    <row r="132" spans="1:8" ht="15">
      <c r="A132" s="115" t="s">
        <v>42</v>
      </c>
      <c r="B132" s="115" t="s">
        <v>1615</v>
      </c>
      <c r="C132" s="115" t="s">
        <v>211</v>
      </c>
      <c r="D132" s="115" t="s">
        <v>363</v>
      </c>
      <c r="E132" s="116">
        <v>5126383</v>
      </c>
      <c r="F132" s="117">
        <v>294194</v>
      </c>
      <c r="G132" s="118">
        <v>44204</v>
      </c>
      <c r="H132" s="115" t="s">
        <v>359</v>
      </c>
    </row>
    <row r="133" spans="1:8" ht="15">
      <c r="A133" s="115" t="s">
        <v>42</v>
      </c>
      <c r="B133" s="115" t="s">
        <v>1615</v>
      </c>
      <c r="C133" s="115" t="s">
        <v>203</v>
      </c>
      <c r="D133" s="115" t="s">
        <v>301</v>
      </c>
      <c r="E133" s="116">
        <v>5126927</v>
      </c>
      <c r="F133" s="117">
        <v>150000</v>
      </c>
      <c r="G133" s="118">
        <v>44207</v>
      </c>
      <c r="H133" s="115" t="s">
        <v>300</v>
      </c>
    </row>
    <row r="134" spans="1:8" ht="15">
      <c r="A134" s="115" t="s">
        <v>42</v>
      </c>
      <c r="B134" s="115" t="s">
        <v>1615</v>
      </c>
      <c r="C134" s="115" t="s">
        <v>217</v>
      </c>
      <c r="D134" s="115" t="s">
        <v>550</v>
      </c>
      <c r="E134" s="116">
        <v>5134422</v>
      </c>
      <c r="F134" s="117">
        <v>296296</v>
      </c>
      <c r="G134" s="118">
        <v>44224</v>
      </c>
      <c r="H134" s="115" t="s">
        <v>551</v>
      </c>
    </row>
    <row r="135" spans="1:8" ht="15">
      <c r="A135" s="115" t="s">
        <v>42</v>
      </c>
      <c r="B135" s="115" t="s">
        <v>1615</v>
      </c>
      <c r="C135" s="115" t="s">
        <v>203</v>
      </c>
      <c r="D135" s="115" t="s">
        <v>290</v>
      </c>
      <c r="E135" s="116">
        <v>5126434</v>
      </c>
      <c r="F135" s="117">
        <v>386400</v>
      </c>
      <c r="G135" s="118">
        <v>44204</v>
      </c>
      <c r="H135" s="115" t="s">
        <v>259</v>
      </c>
    </row>
    <row r="136" spans="1:8" ht="15">
      <c r="A136" s="115" t="s">
        <v>42</v>
      </c>
      <c r="B136" s="115" t="s">
        <v>1615</v>
      </c>
      <c r="C136" s="115" t="s">
        <v>203</v>
      </c>
      <c r="D136" s="115" t="s">
        <v>525</v>
      </c>
      <c r="E136" s="116">
        <v>5134580</v>
      </c>
      <c r="F136" s="117">
        <v>186000</v>
      </c>
      <c r="G136" s="118">
        <v>44224</v>
      </c>
      <c r="H136" s="115" t="s">
        <v>526</v>
      </c>
    </row>
    <row r="137" spans="1:8" ht="15">
      <c r="A137" s="115" t="s">
        <v>42</v>
      </c>
      <c r="B137" s="115" t="s">
        <v>1615</v>
      </c>
      <c r="C137" s="115" t="s">
        <v>203</v>
      </c>
      <c r="D137" s="115" t="s">
        <v>572</v>
      </c>
      <c r="E137" s="116">
        <v>5124515</v>
      </c>
      <c r="F137" s="117">
        <v>145000</v>
      </c>
      <c r="G137" s="118">
        <v>44201</v>
      </c>
      <c r="H137" s="115" t="s">
        <v>556</v>
      </c>
    </row>
    <row r="138" spans="1:8" ht="15">
      <c r="A138" s="115" t="s">
        <v>42</v>
      </c>
      <c r="B138" s="115" t="s">
        <v>1615</v>
      </c>
      <c r="C138" s="115" t="s">
        <v>203</v>
      </c>
      <c r="D138" s="115" t="s">
        <v>354</v>
      </c>
      <c r="E138" s="116">
        <v>5126385</v>
      </c>
      <c r="F138" s="117">
        <v>720000</v>
      </c>
      <c r="G138" s="118">
        <v>44204</v>
      </c>
      <c r="H138" s="115" t="s">
        <v>355</v>
      </c>
    </row>
    <row r="139" spans="1:8" ht="15">
      <c r="A139" s="115" t="s">
        <v>42</v>
      </c>
      <c r="B139" s="115" t="s">
        <v>1615</v>
      </c>
      <c r="C139" s="115" t="s">
        <v>203</v>
      </c>
      <c r="D139" s="115" t="s">
        <v>403</v>
      </c>
      <c r="E139" s="116">
        <v>5123939</v>
      </c>
      <c r="F139" s="117">
        <v>184000</v>
      </c>
      <c r="G139" s="118">
        <v>44200</v>
      </c>
      <c r="H139" s="115" t="s">
        <v>214</v>
      </c>
    </row>
    <row r="140" spans="1:8" ht="15">
      <c r="A140" s="115" t="s">
        <v>42</v>
      </c>
      <c r="B140" s="115" t="s">
        <v>1615</v>
      </c>
      <c r="C140" s="115" t="s">
        <v>211</v>
      </c>
      <c r="D140" s="115" t="s">
        <v>418</v>
      </c>
      <c r="E140" s="116">
        <v>5135218</v>
      </c>
      <c r="F140" s="117">
        <v>334520</v>
      </c>
      <c r="G140" s="118">
        <v>44225</v>
      </c>
      <c r="H140" s="115" t="s">
        <v>214</v>
      </c>
    </row>
    <row r="141" spans="1:8" ht="15">
      <c r="A141" s="115" t="s">
        <v>42</v>
      </c>
      <c r="B141" s="115" t="s">
        <v>1615</v>
      </c>
      <c r="C141" s="115" t="s">
        <v>203</v>
      </c>
      <c r="D141" s="115" t="s">
        <v>371</v>
      </c>
      <c r="E141" s="116">
        <v>5124020</v>
      </c>
      <c r="F141" s="117">
        <v>358000</v>
      </c>
      <c r="G141" s="118">
        <v>44200</v>
      </c>
      <c r="H141" s="115" t="s">
        <v>359</v>
      </c>
    </row>
    <row r="142" spans="1:8" ht="15">
      <c r="A142" s="115" t="s">
        <v>42</v>
      </c>
      <c r="B142" s="115" t="s">
        <v>1615</v>
      </c>
      <c r="C142" s="115" t="s">
        <v>203</v>
      </c>
      <c r="D142" s="115" t="s">
        <v>564</v>
      </c>
      <c r="E142" s="116">
        <v>5123886</v>
      </c>
      <c r="F142" s="117">
        <v>200000</v>
      </c>
      <c r="G142" s="118">
        <v>44200</v>
      </c>
      <c r="H142" s="115" t="s">
        <v>556</v>
      </c>
    </row>
    <row r="143" spans="1:8" ht="15">
      <c r="A143" s="115" t="s">
        <v>42</v>
      </c>
      <c r="B143" s="115" t="s">
        <v>1615</v>
      </c>
      <c r="C143" s="115" t="s">
        <v>203</v>
      </c>
      <c r="D143" s="115" t="s">
        <v>482</v>
      </c>
      <c r="E143" s="116">
        <v>5123887</v>
      </c>
      <c r="F143" s="117">
        <v>330000</v>
      </c>
      <c r="G143" s="118">
        <v>44200</v>
      </c>
      <c r="H143" s="115" t="s">
        <v>219</v>
      </c>
    </row>
    <row r="144" spans="1:8" ht="15">
      <c r="A144" s="115" t="s">
        <v>42</v>
      </c>
      <c r="B144" s="115" t="s">
        <v>1615</v>
      </c>
      <c r="C144" s="115" t="s">
        <v>203</v>
      </c>
      <c r="D144" s="115" t="s">
        <v>398</v>
      </c>
      <c r="E144" s="116">
        <v>5123911</v>
      </c>
      <c r="F144" s="117">
        <v>342000</v>
      </c>
      <c r="G144" s="118">
        <v>44200</v>
      </c>
      <c r="H144" s="115" t="s">
        <v>214</v>
      </c>
    </row>
    <row r="145" spans="1:8" ht="15">
      <c r="A145" s="115" t="s">
        <v>42</v>
      </c>
      <c r="B145" s="115" t="s">
        <v>1615</v>
      </c>
      <c r="C145" s="115" t="s">
        <v>203</v>
      </c>
      <c r="D145" s="115" t="s">
        <v>561</v>
      </c>
      <c r="E145" s="116">
        <v>5123917</v>
      </c>
      <c r="F145" s="117">
        <v>240000</v>
      </c>
      <c r="G145" s="118">
        <v>44200</v>
      </c>
      <c r="H145" s="115" t="s">
        <v>556</v>
      </c>
    </row>
    <row r="146" spans="1:8" ht="15">
      <c r="A146" s="115" t="s">
        <v>42</v>
      </c>
      <c r="B146" s="115" t="s">
        <v>1615</v>
      </c>
      <c r="C146" s="115" t="s">
        <v>217</v>
      </c>
      <c r="D146" s="115" t="s">
        <v>368</v>
      </c>
      <c r="E146" s="116">
        <v>5125888</v>
      </c>
      <c r="F146" s="117">
        <v>251633</v>
      </c>
      <c r="G146" s="118">
        <v>44203</v>
      </c>
      <c r="H146" s="115" t="s">
        <v>359</v>
      </c>
    </row>
    <row r="147" spans="1:8" ht="15">
      <c r="A147" s="115" t="s">
        <v>42</v>
      </c>
      <c r="B147" s="115" t="s">
        <v>1615</v>
      </c>
      <c r="C147" s="115" t="s">
        <v>211</v>
      </c>
      <c r="D147" s="115" t="s">
        <v>274</v>
      </c>
      <c r="E147" s="116">
        <v>5123936</v>
      </c>
      <c r="F147" s="117">
        <v>184800</v>
      </c>
      <c r="G147" s="118">
        <v>44200</v>
      </c>
      <c r="H147" s="115" t="s">
        <v>259</v>
      </c>
    </row>
    <row r="148" spans="1:8" ht="15">
      <c r="A148" s="115" t="s">
        <v>42</v>
      </c>
      <c r="B148" s="115" t="s">
        <v>1615</v>
      </c>
      <c r="C148" s="115" t="s">
        <v>203</v>
      </c>
      <c r="D148" s="115" t="s">
        <v>498</v>
      </c>
      <c r="E148" s="116">
        <v>5125099</v>
      </c>
      <c r="F148" s="117">
        <v>750000</v>
      </c>
      <c r="G148" s="118">
        <v>44202</v>
      </c>
      <c r="H148" s="115" t="s">
        <v>499</v>
      </c>
    </row>
    <row r="149" spans="1:8" ht="15">
      <c r="A149" s="115" t="s">
        <v>42</v>
      </c>
      <c r="B149" s="115" t="s">
        <v>1615</v>
      </c>
      <c r="C149" s="115" t="s">
        <v>203</v>
      </c>
      <c r="D149" s="115" t="s">
        <v>377</v>
      </c>
      <c r="E149" s="116">
        <v>5123979</v>
      </c>
      <c r="F149" s="117">
        <v>306993</v>
      </c>
      <c r="G149" s="118">
        <v>44200</v>
      </c>
      <c r="H149" s="115" t="s">
        <v>359</v>
      </c>
    </row>
    <row r="150" spans="1:8" ht="15">
      <c r="A150" s="115" t="s">
        <v>42</v>
      </c>
      <c r="B150" s="115" t="s">
        <v>1615</v>
      </c>
      <c r="C150" s="115" t="s">
        <v>203</v>
      </c>
      <c r="D150" s="115" t="s">
        <v>265</v>
      </c>
      <c r="E150" s="116">
        <v>5135333</v>
      </c>
      <c r="F150" s="117">
        <v>229000</v>
      </c>
      <c r="G150" s="118">
        <v>44225</v>
      </c>
      <c r="H150" s="115" t="s">
        <v>259</v>
      </c>
    </row>
    <row r="151" spans="1:8" ht="15">
      <c r="A151" s="115" t="s">
        <v>42</v>
      </c>
      <c r="B151" s="115" t="s">
        <v>1615</v>
      </c>
      <c r="C151" s="115" t="s">
        <v>203</v>
      </c>
      <c r="D151" s="115" t="s">
        <v>322</v>
      </c>
      <c r="E151" s="116">
        <v>5135463</v>
      </c>
      <c r="F151" s="117">
        <v>230000</v>
      </c>
      <c r="G151" s="118">
        <v>44225</v>
      </c>
      <c r="H151" s="115" t="s">
        <v>311</v>
      </c>
    </row>
    <row r="152" spans="1:8" ht="15">
      <c r="A152" s="115" t="s">
        <v>42</v>
      </c>
      <c r="B152" s="115" t="s">
        <v>1615</v>
      </c>
      <c r="C152" s="115" t="s">
        <v>203</v>
      </c>
      <c r="D152" s="115" t="s">
        <v>405</v>
      </c>
      <c r="E152" s="116">
        <v>5135216</v>
      </c>
      <c r="F152" s="117">
        <v>397100</v>
      </c>
      <c r="G152" s="118">
        <v>44225</v>
      </c>
      <c r="H152" s="115" t="s">
        <v>214</v>
      </c>
    </row>
    <row r="153" spans="1:8" ht="15">
      <c r="A153" s="115" t="s">
        <v>42</v>
      </c>
      <c r="B153" s="115" t="s">
        <v>1615</v>
      </c>
      <c r="C153" s="115" t="s">
        <v>203</v>
      </c>
      <c r="D153" s="115" t="s">
        <v>269</v>
      </c>
      <c r="E153" s="116">
        <v>5135417</v>
      </c>
      <c r="F153" s="117">
        <v>94000</v>
      </c>
      <c r="G153" s="118">
        <v>44225</v>
      </c>
      <c r="H153" s="115" t="s">
        <v>259</v>
      </c>
    </row>
    <row r="154" spans="1:8" ht="15">
      <c r="A154" s="115" t="s">
        <v>42</v>
      </c>
      <c r="B154" s="115" t="s">
        <v>1615</v>
      </c>
      <c r="C154" s="115" t="s">
        <v>203</v>
      </c>
      <c r="D154" s="115" t="s">
        <v>399</v>
      </c>
      <c r="E154" s="116">
        <v>5135415</v>
      </c>
      <c r="F154" s="117">
        <v>169100</v>
      </c>
      <c r="G154" s="118">
        <v>44225</v>
      </c>
      <c r="H154" s="115" t="s">
        <v>214</v>
      </c>
    </row>
    <row r="155" spans="1:8" ht="15">
      <c r="A155" s="115" t="s">
        <v>42</v>
      </c>
      <c r="B155" s="115" t="s">
        <v>1615</v>
      </c>
      <c r="C155" s="115" t="s">
        <v>203</v>
      </c>
      <c r="D155" s="115" t="s">
        <v>534</v>
      </c>
      <c r="E155" s="116">
        <v>5123920</v>
      </c>
      <c r="F155" s="117">
        <v>486600</v>
      </c>
      <c r="G155" s="118">
        <v>44200</v>
      </c>
      <c r="H155" s="115" t="s">
        <v>532</v>
      </c>
    </row>
    <row r="156" spans="1:8" ht="15">
      <c r="A156" s="115" t="s">
        <v>42</v>
      </c>
      <c r="B156" s="115" t="s">
        <v>1615</v>
      </c>
      <c r="C156" s="115" t="s">
        <v>217</v>
      </c>
      <c r="D156" s="115" t="s">
        <v>365</v>
      </c>
      <c r="E156" s="116">
        <v>5124417</v>
      </c>
      <c r="F156" s="117">
        <v>200205</v>
      </c>
      <c r="G156" s="118">
        <v>44201</v>
      </c>
      <c r="H156" s="115" t="s">
        <v>359</v>
      </c>
    </row>
    <row r="157" spans="1:8" ht="15">
      <c r="A157" s="115" t="s">
        <v>42</v>
      </c>
      <c r="B157" s="115" t="s">
        <v>1615</v>
      </c>
      <c r="C157" s="115" t="s">
        <v>203</v>
      </c>
      <c r="D157" s="115" t="s">
        <v>397</v>
      </c>
      <c r="E157" s="116">
        <v>5135409</v>
      </c>
      <c r="F157" s="117">
        <v>158100</v>
      </c>
      <c r="G157" s="118">
        <v>44225</v>
      </c>
      <c r="H157" s="115" t="s">
        <v>214</v>
      </c>
    </row>
    <row r="158" spans="1:8" ht="15">
      <c r="A158" s="115" t="s">
        <v>42</v>
      </c>
      <c r="B158" s="115" t="s">
        <v>1615</v>
      </c>
      <c r="C158" s="115" t="s">
        <v>203</v>
      </c>
      <c r="D158" s="115" t="s">
        <v>484</v>
      </c>
      <c r="E158" s="116">
        <v>5124557</v>
      </c>
      <c r="F158" s="117">
        <v>285100</v>
      </c>
      <c r="G158" s="118">
        <v>44201</v>
      </c>
      <c r="H158" s="115" t="s">
        <v>219</v>
      </c>
    </row>
    <row r="159" spans="1:8" ht="15">
      <c r="A159" s="115" t="s">
        <v>42</v>
      </c>
      <c r="B159" s="115" t="s">
        <v>1615</v>
      </c>
      <c r="C159" s="115" t="s">
        <v>217</v>
      </c>
      <c r="D159" s="115" t="s">
        <v>380</v>
      </c>
      <c r="E159" s="116">
        <v>5124568</v>
      </c>
      <c r="F159" s="117">
        <v>257173</v>
      </c>
      <c r="G159" s="118">
        <v>44201</v>
      </c>
      <c r="H159" s="115" t="s">
        <v>359</v>
      </c>
    </row>
    <row r="160" spans="1:8" ht="15">
      <c r="A160" s="115" t="s">
        <v>42</v>
      </c>
      <c r="B160" s="115" t="s">
        <v>1615</v>
      </c>
      <c r="C160" s="115" t="s">
        <v>203</v>
      </c>
      <c r="D160" s="115" t="s">
        <v>364</v>
      </c>
      <c r="E160" s="116">
        <v>5124582</v>
      </c>
      <c r="F160" s="117">
        <v>103525</v>
      </c>
      <c r="G160" s="118">
        <v>44201</v>
      </c>
      <c r="H160" s="115" t="s">
        <v>359</v>
      </c>
    </row>
    <row r="161" spans="1:8" ht="15">
      <c r="A161" s="115" t="s">
        <v>42</v>
      </c>
      <c r="B161" s="115" t="s">
        <v>1615</v>
      </c>
      <c r="C161" s="115" t="s">
        <v>211</v>
      </c>
      <c r="D161" s="115" t="s">
        <v>358</v>
      </c>
      <c r="E161" s="116">
        <v>5124612</v>
      </c>
      <c r="F161" s="117">
        <v>293487</v>
      </c>
      <c r="G161" s="118">
        <v>44201</v>
      </c>
      <c r="H161" s="115" t="s">
        <v>359</v>
      </c>
    </row>
    <row r="162" spans="1:8" ht="15">
      <c r="A162" s="115" t="s">
        <v>42</v>
      </c>
      <c r="B162" s="115" t="s">
        <v>1615</v>
      </c>
      <c r="C162" s="115" t="s">
        <v>211</v>
      </c>
      <c r="D162" s="115" t="s">
        <v>423</v>
      </c>
      <c r="E162" s="116">
        <v>5135285</v>
      </c>
      <c r="F162" s="117">
        <v>321834</v>
      </c>
      <c r="G162" s="118">
        <v>44225</v>
      </c>
      <c r="H162" s="115" t="s">
        <v>214</v>
      </c>
    </row>
    <row r="163" spans="1:8" ht="15">
      <c r="A163" s="115" t="s">
        <v>42</v>
      </c>
      <c r="B163" s="115" t="s">
        <v>1615</v>
      </c>
      <c r="C163" s="115" t="s">
        <v>203</v>
      </c>
      <c r="D163" s="115" t="s">
        <v>282</v>
      </c>
      <c r="E163" s="116">
        <v>5124670</v>
      </c>
      <c r="F163" s="117">
        <v>407000</v>
      </c>
      <c r="G163" s="118">
        <v>44201</v>
      </c>
      <c r="H163" s="115" t="s">
        <v>259</v>
      </c>
    </row>
    <row r="164" spans="1:8" ht="15">
      <c r="A164" s="115" t="s">
        <v>42</v>
      </c>
      <c r="B164" s="115" t="s">
        <v>1615</v>
      </c>
      <c r="C164" s="115" t="s">
        <v>203</v>
      </c>
      <c r="D164" s="115" t="s">
        <v>478</v>
      </c>
      <c r="E164" s="116">
        <v>5124671</v>
      </c>
      <c r="F164" s="117">
        <v>160000</v>
      </c>
      <c r="G164" s="118">
        <v>44201</v>
      </c>
      <c r="H164" s="115" t="s">
        <v>219</v>
      </c>
    </row>
    <row r="165" spans="1:8" ht="15">
      <c r="A165" s="115" t="s">
        <v>42</v>
      </c>
      <c r="B165" s="115" t="s">
        <v>1615</v>
      </c>
      <c r="C165" s="115" t="s">
        <v>203</v>
      </c>
      <c r="D165" s="115" t="s">
        <v>476</v>
      </c>
      <c r="E165" s="116">
        <v>5124514</v>
      </c>
      <c r="F165" s="117">
        <v>509680</v>
      </c>
      <c r="G165" s="118">
        <v>44201</v>
      </c>
      <c r="H165" s="115" t="s">
        <v>219</v>
      </c>
    </row>
    <row r="166" spans="1:8" ht="15">
      <c r="A166" s="115" t="s">
        <v>42</v>
      </c>
      <c r="B166" s="115" t="s">
        <v>1615</v>
      </c>
      <c r="C166" s="115" t="s">
        <v>203</v>
      </c>
      <c r="D166" s="115" t="s">
        <v>506</v>
      </c>
      <c r="E166" s="116">
        <v>5135266</v>
      </c>
      <c r="F166" s="117">
        <v>223000</v>
      </c>
      <c r="G166" s="118">
        <v>44225</v>
      </c>
      <c r="H166" s="115" t="s">
        <v>504</v>
      </c>
    </row>
    <row r="167" spans="1:8" ht="15">
      <c r="A167" s="115" t="s">
        <v>42</v>
      </c>
      <c r="B167" s="115" t="s">
        <v>1615</v>
      </c>
      <c r="C167" s="115" t="s">
        <v>203</v>
      </c>
      <c r="D167" s="115" t="s">
        <v>279</v>
      </c>
      <c r="E167" s="116">
        <v>5124738</v>
      </c>
      <c r="F167" s="117">
        <v>187800</v>
      </c>
      <c r="G167" s="118">
        <v>44201</v>
      </c>
      <c r="H167" s="115" t="s">
        <v>259</v>
      </c>
    </row>
    <row r="168" spans="1:8" ht="15">
      <c r="A168" s="115" t="s">
        <v>42</v>
      </c>
      <c r="B168" s="115" t="s">
        <v>1615</v>
      </c>
      <c r="C168" s="115" t="s">
        <v>211</v>
      </c>
      <c r="D168" s="115" t="s">
        <v>366</v>
      </c>
      <c r="E168" s="116">
        <v>5124962</v>
      </c>
      <c r="F168" s="117">
        <v>334233</v>
      </c>
      <c r="G168" s="118">
        <v>44202</v>
      </c>
      <c r="H168" s="115" t="s">
        <v>359</v>
      </c>
    </row>
    <row r="169" spans="1:8" ht="15">
      <c r="A169" s="115" t="s">
        <v>42</v>
      </c>
      <c r="B169" s="115" t="s">
        <v>1615</v>
      </c>
      <c r="C169" s="115" t="s">
        <v>203</v>
      </c>
      <c r="D169" s="115" t="s">
        <v>393</v>
      </c>
      <c r="E169" s="116">
        <v>5126256</v>
      </c>
      <c r="F169" s="117">
        <v>279300</v>
      </c>
      <c r="G169" s="118">
        <v>44204</v>
      </c>
      <c r="H169" s="115" t="s">
        <v>214</v>
      </c>
    </row>
    <row r="170" spans="1:8" ht="15">
      <c r="A170" s="115" t="s">
        <v>42</v>
      </c>
      <c r="B170" s="115" t="s">
        <v>1615</v>
      </c>
      <c r="C170" s="115" t="s">
        <v>211</v>
      </c>
      <c r="D170" s="115" t="s">
        <v>552</v>
      </c>
      <c r="E170" s="116">
        <v>5135242</v>
      </c>
      <c r="F170" s="117">
        <v>91659</v>
      </c>
      <c r="G170" s="118">
        <v>44225</v>
      </c>
      <c r="H170" s="115" t="s">
        <v>551</v>
      </c>
    </row>
    <row r="171" spans="1:8" ht="15">
      <c r="A171" s="115" t="s">
        <v>42</v>
      </c>
      <c r="B171" s="115" t="s">
        <v>1615</v>
      </c>
      <c r="C171" s="115" t="s">
        <v>211</v>
      </c>
      <c r="D171" s="115" t="s">
        <v>392</v>
      </c>
      <c r="E171" s="116">
        <v>5132128</v>
      </c>
      <c r="F171" s="117">
        <v>446742</v>
      </c>
      <c r="G171" s="118">
        <v>44221</v>
      </c>
      <c r="H171" s="115" t="s">
        <v>214</v>
      </c>
    </row>
    <row r="172" spans="1:8" ht="15">
      <c r="A172" s="115" t="s">
        <v>42</v>
      </c>
      <c r="B172" s="115" t="s">
        <v>1615</v>
      </c>
      <c r="C172" s="115" t="s">
        <v>203</v>
      </c>
      <c r="D172" s="115" t="s">
        <v>262</v>
      </c>
      <c r="E172" s="116">
        <v>5124511</v>
      </c>
      <c r="F172" s="117">
        <v>306000</v>
      </c>
      <c r="G172" s="118">
        <v>44201</v>
      </c>
      <c r="H172" s="115" t="s">
        <v>259</v>
      </c>
    </row>
    <row r="173" spans="1:8" ht="15">
      <c r="A173" s="115" t="s">
        <v>42</v>
      </c>
      <c r="B173" s="115" t="s">
        <v>1615</v>
      </c>
      <c r="C173" s="115" t="s">
        <v>203</v>
      </c>
      <c r="D173" s="115" t="s">
        <v>470</v>
      </c>
      <c r="E173" s="116">
        <v>5133751</v>
      </c>
      <c r="F173" s="117">
        <v>247000</v>
      </c>
      <c r="G173" s="118">
        <v>44223</v>
      </c>
      <c r="H173" s="115" t="s">
        <v>471</v>
      </c>
    </row>
    <row r="174" spans="1:8" ht="30">
      <c r="A174" s="115" t="s">
        <v>42</v>
      </c>
      <c r="B174" s="115" t="s">
        <v>1615</v>
      </c>
      <c r="C174" s="115" t="s">
        <v>337</v>
      </c>
      <c r="D174" s="115" t="s">
        <v>336</v>
      </c>
      <c r="E174" s="116">
        <v>5133128</v>
      </c>
      <c r="F174" s="117">
        <v>22380</v>
      </c>
      <c r="G174" s="118">
        <v>44222</v>
      </c>
      <c r="H174" s="115" t="s">
        <v>472</v>
      </c>
    </row>
    <row r="175" spans="1:8" ht="15">
      <c r="A175" s="115" t="s">
        <v>42</v>
      </c>
      <c r="B175" s="115" t="s">
        <v>1615</v>
      </c>
      <c r="C175" s="115" t="s">
        <v>303</v>
      </c>
      <c r="D175" s="115" t="s">
        <v>491</v>
      </c>
      <c r="E175" s="116">
        <v>5133887</v>
      </c>
      <c r="F175" s="117">
        <v>100000</v>
      </c>
      <c r="G175" s="118">
        <v>44223</v>
      </c>
      <c r="H175" s="115" t="s">
        <v>221</v>
      </c>
    </row>
    <row r="176" spans="1:8" ht="15">
      <c r="A176" s="115" t="s">
        <v>42</v>
      </c>
      <c r="B176" s="115" t="s">
        <v>1615</v>
      </c>
      <c r="C176" s="115" t="s">
        <v>217</v>
      </c>
      <c r="D176" s="115" t="s">
        <v>554</v>
      </c>
      <c r="E176" s="116">
        <v>5133834</v>
      </c>
      <c r="F176" s="117">
        <v>274725</v>
      </c>
      <c r="G176" s="118">
        <v>44223</v>
      </c>
      <c r="H176" s="115" t="s">
        <v>551</v>
      </c>
    </row>
    <row r="177" spans="1:8" ht="15">
      <c r="A177" s="115" t="s">
        <v>42</v>
      </c>
      <c r="B177" s="115" t="s">
        <v>1615</v>
      </c>
      <c r="C177" s="115" t="s">
        <v>203</v>
      </c>
      <c r="D177" s="115" t="s">
        <v>357</v>
      </c>
      <c r="E177" s="116">
        <v>5131011</v>
      </c>
      <c r="F177" s="117">
        <v>975000</v>
      </c>
      <c r="G177" s="118">
        <v>44217</v>
      </c>
      <c r="H177" s="115" t="s">
        <v>355</v>
      </c>
    </row>
    <row r="178" spans="1:8" ht="15">
      <c r="A178" s="115" t="s">
        <v>42</v>
      </c>
      <c r="B178" s="115" t="s">
        <v>1615</v>
      </c>
      <c r="C178" s="115" t="s">
        <v>203</v>
      </c>
      <c r="D178" s="115" t="s">
        <v>438</v>
      </c>
      <c r="E178" s="116">
        <v>5133817</v>
      </c>
      <c r="F178" s="117">
        <v>372000</v>
      </c>
      <c r="G178" s="118">
        <v>44223</v>
      </c>
      <c r="H178" s="115" t="s">
        <v>433</v>
      </c>
    </row>
    <row r="179" spans="1:8" ht="15">
      <c r="A179" s="115" t="s">
        <v>42</v>
      </c>
      <c r="B179" s="115" t="s">
        <v>1615</v>
      </c>
      <c r="C179" s="115" t="s">
        <v>203</v>
      </c>
      <c r="D179" s="115" t="s">
        <v>277</v>
      </c>
      <c r="E179" s="116">
        <v>5128949</v>
      </c>
      <c r="F179" s="117">
        <v>367500</v>
      </c>
      <c r="G179" s="118">
        <v>44211</v>
      </c>
      <c r="H179" s="115" t="s">
        <v>259</v>
      </c>
    </row>
    <row r="180" spans="1:8" ht="15">
      <c r="A180" s="115" t="s">
        <v>42</v>
      </c>
      <c r="B180" s="115" t="s">
        <v>1615</v>
      </c>
      <c r="C180" s="115" t="s">
        <v>203</v>
      </c>
      <c r="D180" s="115" t="s">
        <v>436</v>
      </c>
      <c r="E180" s="116">
        <v>5133879</v>
      </c>
      <c r="F180" s="117">
        <v>278348</v>
      </c>
      <c r="G180" s="118">
        <v>44223</v>
      </c>
      <c r="H180" s="115" t="s">
        <v>433</v>
      </c>
    </row>
    <row r="181" spans="1:8" ht="15">
      <c r="A181" s="115" t="s">
        <v>42</v>
      </c>
      <c r="B181" s="115" t="s">
        <v>1615</v>
      </c>
      <c r="C181" s="115" t="s">
        <v>203</v>
      </c>
      <c r="D181" s="115" t="s">
        <v>297</v>
      </c>
      <c r="E181" s="116">
        <v>5128194</v>
      </c>
      <c r="F181" s="117">
        <v>228750</v>
      </c>
      <c r="G181" s="118">
        <v>44209</v>
      </c>
      <c r="H181" s="115" t="s">
        <v>298</v>
      </c>
    </row>
    <row r="182" spans="1:8" ht="15">
      <c r="A182" s="115" t="s">
        <v>42</v>
      </c>
      <c r="B182" s="115" t="s">
        <v>1615</v>
      </c>
      <c r="C182" s="115" t="s">
        <v>203</v>
      </c>
      <c r="D182" s="115" t="s">
        <v>435</v>
      </c>
      <c r="E182" s="116">
        <v>5133880</v>
      </c>
      <c r="F182" s="117">
        <v>185000</v>
      </c>
      <c r="G182" s="118">
        <v>44223</v>
      </c>
      <c r="H182" s="115" t="s">
        <v>433</v>
      </c>
    </row>
    <row r="183" spans="1:8" ht="15">
      <c r="A183" s="115" t="s">
        <v>42</v>
      </c>
      <c r="B183" s="115" t="s">
        <v>1615</v>
      </c>
      <c r="C183" s="115" t="s">
        <v>203</v>
      </c>
      <c r="D183" s="115" t="s">
        <v>557</v>
      </c>
      <c r="E183" s="116">
        <v>5133749</v>
      </c>
      <c r="F183" s="117">
        <v>224000</v>
      </c>
      <c r="G183" s="118">
        <v>44223</v>
      </c>
      <c r="H183" s="115" t="s">
        <v>556</v>
      </c>
    </row>
    <row r="184" spans="1:8" ht="15">
      <c r="A184" s="115" t="s">
        <v>42</v>
      </c>
      <c r="B184" s="115" t="s">
        <v>1615</v>
      </c>
      <c r="C184" s="115" t="s">
        <v>203</v>
      </c>
      <c r="D184" s="115" t="s">
        <v>328</v>
      </c>
      <c r="E184" s="116">
        <v>5127945</v>
      </c>
      <c r="F184" s="117">
        <v>160000</v>
      </c>
      <c r="G184" s="118">
        <v>44209</v>
      </c>
      <c r="H184" s="115" t="s">
        <v>311</v>
      </c>
    </row>
    <row r="185" spans="1:8" ht="15">
      <c r="A185" s="115" t="s">
        <v>42</v>
      </c>
      <c r="B185" s="115" t="s">
        <v>1615</v>
      </c>
      <c r="C185" s="115" t="s">
        <v>203</v>
      </c>
      <c r="D185" s="115" t="s">
        <v>531</v>
      </c>
      <c r="E185" s="116">
        <v>5127560</v>
      </c>
      <c r="F185" s="117">
        <v>383000</v>
      </c>
      <c r="G185" s="118">
        <v>44208</v>
      </c>
      <c r="H185" s="115" t="s">
        <v>532</v>
      </c>
    </row>
    <row r="186" spans="1:8" ht="30">
      <c r="A186" s="115" t="s">
        <v>42</v>
      </c>
      <c r="B186" s="115" t="s">
        <v>1615</v>
      </c>
      <c r="C186" s="115" t="s">
        <v>203</v>
      </c>
      <c r="D186" s="115" t="s">
        <v>333</v>
      </c>
      <c r="E186" s="116">
        <v>5133891</v>
      </c>
      <c r="F186" s="117">
        <v>250000</v>
      </c>
      <c r="G186" s="118">
        <v>44223</v>
      </c>
      <c r="H186" s="115" t="s">
        <v>331</v>
      </c>
    </row>
    <row r="187" spans="1:8" ht="15">
      <c r="A187" s="115" t="s">
        <v>42</v>
      </c>
      <c r="B187" s="115" t="s">
        <v>1615</v>
      </c>
      <c r="C187" s="115" t="s">
        <v>203</v>
      </c>
      <c r="D187" s="115" t="s">
        <v>437</v>
      </c>
      <c r="E187" s="116">
        <v>5132908</v>
      </c>
      <c r="F187" s="117">
        <v>230000</v>
      </c>
      <c r="G187" s="118">
        <v>44222</v>
      </c>
      <c r="H187" s="115" t="s">
        <v>433</v>
      </c>
    </row>
    <row r="188" spans="1:8" ht="15">
      <c r="A188" s="115" t="s">
        <v>42</v>
      </c>
      <c r="B188" s="115" t="s">
        <v>1615</v>
      </c>
      <c r="C188" s="115" t="s">
        <v>203</v>
      </c>
      <c r="D188" s="115" t="s">
        <v>412</v>
      </c>
      <c r="E188" s="116">
        <v>5128066</v>
      </c>
      <c r="F188" s="117">
        <v>345750</v>
      </c>
      <c r="G188" s="118">
        <v>44209</v>
      </c>
      <c r="H188" s="115" t="s">
        <v>214</v>
      </c>
    </row>
    <row r="189" spans="1:8" ht="15">
      <c r="A189" s="115" t="s">
        <v>42</v>
      </c>
      <c r="B189" s="115" t="s">
        <v>1615</v>
      </c>
      <c r="C189" s="115" t="s">
        <v>211</v>
      </c>
      <c r="D189" s="115" t="s">
        <v>440</v>
      </c>
      <c r="E189" s="116">
        <v>5133780</v>
      </c>
      <c r="F189" s="117">
        <v>215350</v>
      </c>
      <c r="G189" s="118">
        <v>44223</v>
      </c>
      <c r="H189" s="115" t="s">
        <v>433</v>
      </c>
    </row>
    <row r="190" spans="1:8" ht="15">
      <c r="A190" s="115" t="s">
        <v>42</v>
      </c>
      <c r="B190" s="115" t="s">
        <v>1615</v>
      </c>
      <c r="C190" s="115" t="s">
        <v>203</v>
      </c>
      <c r="D190" s="115" t="s">
        <v>441</v>
      </c>
      <c r="E190" s="116">
        <v>5133139</v>
      </c>
      <c r="F190" s="117">
        <v>376000</v>
      </c>
      <c r="G190" s="118">
        <v>44222</v>
      </c>
      <c r="H190" s="115" t="s">
        <v>433</v>
      </c>
    </row>
    <row r="191" spans="1:8" ht="15">
      <c r="A191" s="115" t="s">
        <v>42</v>
      </c>
      <c r="B191" s="115" t="s">
        <v>1615</v>
      </c>
      <c r="C191" s="115" t="s">
        <v>203</v>
      </c>
      <c r="D191" s="115" t="s">
        <v>567</v>
      </c>
      <c r="E191" s="116">
        <v>5133927</v>
      </c>
      <c r="F191" s="117">
        <v>540842</v>
      </c>
      <c r="G191" s="118">
        <v>44223</v>
      </c>
      <c r="H191" s="115" t="s">
        <v>556</v>
      </c>
    </row>
    <row r="192" spans="1:8" ht="15">
      <c r="A192" s="115" t="s">
        <v>42</v>
      </c>
      <c r="B192" s="115" t="s">
        <v>1615</v>
      </c>
      <c r="C192" s="115" t="s">
        <v>203</v>
      </c>
      <c r="D192" s="115" t="s">
        <v>258</v>
      </c>
      <c r="E192" s="116">
        <v>5128072</v>
      </c>
      <c r="F192" s="117">
        <v>290000</v>
      </c>
      <c r="G192" s="118">
        <v>44209</v>
      </c>
      <c r="H192" s="115" t="s">
        <v>259</v>
      </c>
    </row>
    <row r="193" spans="1:8" ht="15">
      <c r="A193" s="115" t="s">
        <v>42</v>
      </c>
      <c r="B193" s="115" t="s">
        <v>1615</v>
      </c>
      <c r="C193" s="115" t="s">
        <v>211</v>
      </c>
      <c r="D193" s="115" t="s">
        <v>422</v>
      </c>
      <c r="E193" s="116">
        <v>5128077</v>
      </c>
      <c r="F193" s="117">
        <v>405053</v>
      </c>
      <c r="G193" s="118">
        <v>44209</v>
      </c>
      <c r="H193" s="115" t="s">
        <v>214</v>
      </c>
    </row>
    <row r="194" spans="1:8" ht="30">
      <c r="A194" s="115" t="s">
        <v>42</v>
      </c>
      <c r="B194" s="115" t="s">
        <v>1615</v>
      </c>
      <c r="C194" s="115" t="s">
        <v>203</v>
      </c>
      <c r="D194" s="115" t="s">
        <v>295</v>
      </c>
      <c r="E194" s="116">
        <v>5128026</v>
      </c>
      <c r="F194" s="117">
        <v>254500</v>
      </c>
      <c r="G194" s="118">
        <v>44209</v>
      </c>
      <c r="H194" s="115" t="s">
        <v>292</v>
      </c>
    </row>
    <row r="195" spans="1:8" ht="15">
      <c r="A195" s="115" t="s">
        <v>42</v>
      </c>
      <c r="B195" s="115" t="s">
        <v>1615</v>
      </c>
      <c r="C195" s="115" t="s">
        <v>203</v>
      </c>
      <c r="D195" s="115" t="s">
        <v>123</v>
      </c>
      <c r="E195" s="116">
        <v>5128140</v>
      </c>
      <c r="F195" s="117">
        <v>579006</v>
      </c>
      <c r="G195" s="118">
        <v>44209</v>
      </c>
      <c r="H195" s="115" t="s">
        <v>538</v>
      </c>
    </row>
    <row r="196" spans="1:8" ht="30">
      <c r="A196" s="115" t="s">
        <v>42</v>
      </c>
      <c r="B196" s="115" t="s">
        <v>1615</v>
      </c>
      <c r="C196" s="115" t="s">
        <v>203</v>
      </c>
      <c r="D196" s="115" t="s">
        <v>463</v>
      </c>
      <c r="E196" s="116">
        <v>5127533</v>
      </c>
      <c r="F196" s="117">
        <v>398700</v>
      </c>
      <c r="G196" s="118">
        <v>44208</v>
      </c>
      <c r="H196" s="115" t="s">
        <v>462</v>
      </c>
    </row>
    <row r="197" spans="1:8" ht="15">
      <c r="A197" s="115" t="s">
        <v>42</v>
      </c>
      <c r="B197" s="115" t="s">
        <v>1615</v>
      </c>
      <c r="C197" s="115" t="s">
        <v>203</v>
      </c>
      <c r="D197" s="115" t="s">
        <v>275</v>
      </c>
      <c r="E197" s="116">
        <v>5133878</v>
      </c>
      <c r="F197" s="117">
        <v>297000</v>
      </c>
      <c r="G197" s="118">
        <v>44223</v>
      </c>
      <c r="H197" s="115" t="s">
        <v>259</v>
      </c>
    </row>
    <row r="198" spans="1:8" ht="15">
      <c r="A198" s="115" t="s">
        <v>42</v>
      </c>
      <c r="B198" s="115" t="s">
        <v>1615</v>
      </c>
      <c r="C198" s="115" t="s">
        <v>203</v>
      </c>
      <c r="D198" s="115" t="s">
        <v>387</v>
      </c>
      <c r="E198" s="116">
        <v>5133192</v>
      </c>
      <c r="F198" s="117">
        <v>243000</v>
      </c>
      <c r="G198" s="118">
        <v>44222</v>
      </c>
      <c r="H198" s="115" t="s">
        <v>388</v>
      </c>
    </row>
    <row r="199" spans="1:8" ht="15">
      <c r="A199" s="115" t="s">
        <v>42</v>
      </c>
      <c r="B199" s="115" t="s">
        <v>1615</v>
      </c>
      <c r="C199" s="115" t="s">
        <v>203</v>
      </c>
      <c r="D199" s="115" t="s">
        <v>542</v>
      </c>
      <c r="E199" s="116">
        <v>5127237</v>
      </c>
      <c r="F199" s="117">
        <v>312500</v>
      </c>
      <c r="G199" s="118">
        <v>44207</v>
      </c>
      <c r="H199" s="115" t="s">
        <v>543</v>
      </c>
    </row>
    <row r="200" spans="1:8" ht="30">
      <c r="A200" s="115" t="s">
        <v>42</v>
      </c>
      <c r="B200" s="115" t="s">
        <v>1615</v>
      </c>
      <c r="C200" s="115" t="s">
        <v>548</v>
      </c>
      <c r="D200" s="115" t="s">
        <v>336</v>
      </c>
      <c r="E200" s="116">
        <v>5133133</v>
      </c>
      <c r="F200" s="117">
        <v>100000</v>
      </c>
      <c r="G200" s="118">
        <v>44222</v>
      </c>
      <c r="H200" s="115" t="s">
        <v>549</v>
      </c>
    </row>
    <row r="201" spans="1:8" ht="30">
      <c r="A201" s="115" t="s">
        <v>42</v>
      </c>
      <c r="B201" s="115" t="s">
        <v>1615</v>
      </c>
      <c r="C201" s="115" t="s">
        <v>337</v>
      </c>
      <c r="D201" s="115" t="s">
        <v>336</v>
      </c>
      <c r="E201" s="116">
        <v>5133131</v>
      </c>
      <c r="F201" s="117">
        <v>1500000</v>
      </c>
      <c r="G201" s="118">
        <v>44222</v>
      </c>
      <c r="H201" s="115" t="s">
        <v>472</v>
      </c>
    </row>
    <row r="202" spans="1:8" ht="30">
      <c r="A202" s="115" t="s">
        <v>42</v>
      </c>
      <c r="B202" s="115" t="s">
        <v>1615</v>
      </c>
      <c r="C202" s="115" t="s">
        <v>337</v>
      </c>
      <c r="D202" s="115" t="s">
        <v>336</v>
      </c>
      <c r="E202" s="116">
        <v>5133130</v>
      </c>
      <c r="F202" s="117">
        <v>9120000</v>
      </c>
      <c r="G202" s="118">
        <v>44222</v>
      </c>
      <c r="H202" s="115" t="s">
        <v>338</v>
      </c>
    </row>
    <row r="203" spans="1:8" ht="15">
      <c r="A203" s="115" t="s">
        <v>42</v>
      </c>
      <c r="B203" s="115" t="s">
        <v>1615</v>
      </c>
      <c r="C203" s="115" t="s">
        <v>203</v>
      </c>
      <c r="D203" s="115" t="s">
        <v>491</v>
      </c>
      <c r="E203" s="116">
        <v>5133886</v>
      </c>
      <c r="F203" s="117">
        <v>363000</v>
      </c>
      <c r="G203" s="118">
        <v>44223</v>
      </c>
      <c r="H203" s="115" t="s">
        <v>221</v>
      </c>
    </row>
    <row r="204" spans="1:8" ht="15">
      <c r="A204" s="115" t="s">
        <v>42</v>
      </c>
      <c r="B204" s="115" t="s">
        <v>1615</v>
      </c>
      <c r="C204" s="115" t="s">
        <v>211</v>
      </c>
      <c r="D204" s="115" t="s">
        <v>434</v>
      </c>
      <c r="E204" s="116">
        <v>5133932</v>
      </c>
      <c r="F204" s="117">
        <v>243813</v>
      </c>
      <c r="G204" s="118">
        <v>44223</v>
      </c>
      <c r="H204" s="115" t="s">
        <v>433</v>
      </c>
    </row>
    <row r="205" spans="1:8" ht="15">
      <c r="A205" s="115" t="s">
        <v>42</v>
      </c>
      <c r="B205" s="115" t="s">
        <v>1615</v>
      </c>
      <c r="C205" s="115" t="s">
        <v>217</v>
      </c>
      <c r="D205" s="115" t="s">
        <v>516</v>
      </c>
      <c r="E205" s="116">
        <v>5127928</v>
      </c>
      <c r="F205" s="117">
        <v>275742</v>
      </c>
      <c r="G205" s="118">
        <v>44209</v>
      </c>
      <c r="H205" s="115" t="s">
        <v>511</v>
      </c>
    </row>
    <row r="206" spans="1:8" ht="15">
      <c r="A206" s="115" t="s">
        <v>42</v>
      </c>
      <c r="B206" s="115" t="s">
        <v>1615</v>
      </c>
      <c r="C206" s="115" t="s">
        <v>203</v>
      </c>
      <c r="D206" s="115" t="s">
        <v>568</v>
      </c>
      <c r="E206" s="116">
        <v>5133220</v>
      </c>
      <c r="F206" s="117">
        <v>190000</v>
      </c>
      <c r="G206" s="118">
        <v>44222</v>
      </c>
      <c r="H206" s="115" t="s">
        <v>556</v>
      </c>
    </row>
    <row r="207" spans="1:8" ht="15">
      <c r="A207" s="115" t="s">
        <v>42</v>
      </c>
      <c r="B207" s="115" t="s">
        <v>1615</v>
      </c>
      <c r="C207" s="115" t="s">
        <v>203</v>
      </c>
      <c r="D207" s="115" t="s">
        <v>559</v>
      </c>
      <c r="E207" s="116">
        <v>5128426</v>
      </c>
      <c r="F207" s="117">
        <v>229000</v>
      </c>
      <c r="G207" s="118">
        <v>44210</v>
      </c>
      <c r="H207" s="115" t="s">
        <v>556</v>
      </c>
    </row>
    <row r="208" spans="1:8" ht="15">
      <c r="A208" s="115" t="s">
        <v>42</v>
      </c>
      <c r="B208" s="115" t="s">
        <v>1615</v>
      </c>
      <c r="C208" s="115" t="s">
        <v>203</v>
      </c>
      <c r="D208" s="115" t="s">
        <v>416</v>
      </c>
      <c r="E208" s="116">
        <v>5127886</v>
      </c>
      <c r="F208" s="117">
        <v>194000</v>
      </c>
      <c r="G208" s="118">
        <v>44209</v>
      </c>
      <c r="H208" s="115" t="s">
        <v>214</v>
      </c>
    </row>
    <row r="209" spans="1:8" ht="30">
      <c r="A209" s="115" t="s">
        <v>42</v>
      </c>
      <c r="B209" s="115" t="s">
        <v>1615</v>
      </c>
      <c r="C209" s="115" t="s">
        <v>337</v>
      </c>
      <c r="D209" s="115" t="s">
        <v>448</v>
      </c>
      <c r="E209" s="116">
        <v>5128251</v>
      </c>
      <c r="F209" s="117">
        <v>738500</v>
      </c>
      <c r="G209" s="118">
        <v>44209</v>
      </c>
      <c r="H209" s="115" t="s">
        <v>449</v>
      </c>
    </row>
    <row r="210" spans="1:8" ht="15">
      <c r="A210" s="115" t="s">
        <v>42</v>
      </c>
      <c r="B210" s="115" t="s">
        <v>1615</v>
      </c>
      <c r="C210" s="115" t="s">
        <v>203</v>
      </c>
      <c r="D210" s="115" t="s">
        <v>505</v>
      </c>
      <c r="E210" s="116">
        <v>5133009</v>
      </c>
      <c r="F210" s="117">
        <v>304000</v>
      </c>
      <c r="G210" s="118">
        <v>44222</v>
      </c>
      <c r="H210" s="115" t="s">
        <v>504</v>
      </c>
    </row>
    <row r="211" spans="1:8" ht="15">
      <c r="A211" s="115" t="s">
        <v>42</v>
      </c>
      <c r="B211" s="115" t="s">
        <v>1615</v>
      </c>
      <c r="C211" s="115" t="s">
        <v>211</v>
      </c>
      <c r="D211" s="115" t="s">
        <v>493</v>
      </c>
      <c r="E211" s="116">
        <v>5127424</v>
      </c>
      <c r="F211" s="117">
        <v>252900</v>
      </c>
      <c r="G211" s="118">
        <v>44208</v>
      </c>
      <c r="H211" s="115" t="s">
        <v>221</v>
      </c>
    </row>
    <row r="212" spans="1:8" ht="15">
      <c r="A212" s="115" t="s">
        <v>42</v>
      </c>
      <c r="B212" s="115" t="s">
        <v>1615</v>
      </c>
      <c r="C212" s="115" t="s">
        <v>203</v>
      </c>
      <c r="D212" s="115" t="s">
        <v>553</v>
      </c>
      <c r="E212" s="116">
        <v>5132986</v>
      </c>
      <c r="F212" s="117">
        <v>169000</v>
      </c>
      <c r="G212" s="118">
        <v>44222</v>
      </c>
      <c r="H212" s="115" t="s">
        <v>551</v>
      </c>
    </row>
    <row r="213" spans="1:8" ht="15">
      <c r="A213" s="115" t="s">
        <v>42</v>
      </c>
      <c r="B213" s="115" t="s">
        <v>1615</v>
      </c>
      <c r="C213" s="115" t="s">
        <v>203</v>
      </c>
      <c r="D213" s="115" t="s">
        <v>339</v>
      </c>
      <c r="E213" s="116">
        <v>5128419</v>
      </c>
      <c r="F213" s="117">
        <v>1785000</v>
      </c>
      <c r="G213" s="118">
        <v>44210</v>
      </c>
      <c r="H213" s="115" t="s">
        <v>340</v>
      </c>
    </row>
    <row r="214" spans="1:8" ht="15">
      <c r="A214" s="115" t="s">
        <v>42</v>
      </c>
      <c r="B214" s="115" t="s">
        <v>1615</v>
      </c>
      <c r="C214" s="115" t="s">
        <v>203</v>
      </c>
      <c r="D214" s="115" t="s">
        <v>558</v>
      </c>
      <c r="E214" s="116">
        <v>5133948</v>
      </c>
      <c r="F214" s="117">
        <v>202000</v>
      </c>
      <c r="G214" s="118">
        <v>44223</v>
      </c>
      <c r="H214" s="115" t="s">
        <v>556</v>
      </c>
    </row>
    <row r="215" spans="1:8" ht="15">
      <c r="A215" s="115" t="s">
        <v>42</v>
      </c>
      <c r="B215" s="115" t="s">
        <v>1615</v>
      </c>
      <c r="C215" s="115" t="s">
        <v>203</v>
      </c>
      <c r="D215" s="115" t="s">
        <v>341</v>
      </c>
      <c r="E215" s="116">
        <v>5128420</v>
      </c>
      <c r="F215" s="117">
        <v>1710000</v>
      </c>
      <c r="G215" s="118">
        <v>44210</v>
      </c>
      <c r="H215" s="115" t="s">
        <v>340</v>
      </c>
    </row>
    <row r="216" spans="1:8" ht="15">
      <c r="A216" s="115" t="s">
        <v>42</v>
      </c>
      <c r="B216" s="115" t="s">
        <v>1615</v>
      </c>
      <c r="C216" s="115" t="s">
        <v>203</v>
      </c>
      <c r="D216" s="115" t="s">
        <v>560</v>
      </c>
      <c r="E216" s="116">
        <v>5127376</v>
      </c>
      <c r="F216" s="117">
        <v>505000</v>
      </c>
      <c r="G216" s="118">
        <v>44208</v>
      </c>
      <c r="H216" s="115" t="s">
        <v>556</v>
      </c>
    </row>
    <row r="217" spans="1:8" ht="15">
      <c r="A217" s="115" t="s">
        <v>42</v>
      </c>
      <c r="B217" s="115" t="s">
        <v>1615</v>
      </c>
      <c r="C217" s="115" t="s">
        <v>203</v>
      </c>
      <c r="D217" s="115" t="s">
        <v>318</v>
      </c>
      <c r="E217" s="116">
        <v>5132932</v>
      </c>
      <c r="F217" s="117">
        <v>187000</v>
      </c>
      <c r="G217" s="118">
        <v>44222</v>
      </c>
      <c r="H217" s="115" t="s">
        <v>311</v>
      </c>
    </row>
    <row r="218" spans="1:8" ht="30">
      <c r="A218" s="115" t="s">
        <v>42</v>
      </c>
      <c r="B218" s="115" t="s">
        <v>1615</v>
      </c>
      <c r="C218" s="115" t="s">
        <v>203</v>
      </c>
      <c r="D218" s="115" t="s">
        <v>464</v>
      </c>
      <c r="E218" s="116">
        <v>5134043</v>
      </c>
      <c r="F218" s="117">
        <v>477500</v>
      </c>
      <c r="G218" s="118">
        <v>44223</v>
      </c>
      <c r="H218" s="115" t="s">
        <v>462</v>
      </c>
    </row>
    <row r="219" spans="1:8" ht="15">
      <c r="A219" s="115" t="s">
        <v>42</v>
      </c>
      <c r="B219" s="115" t="s">
        <v>1615</v>
      </c>
      <c r="C219" s="115" t="s">
        <v>217</v>
      </c>
      <c r="D219" s="115" t="s">
        <v>432</v>
      </c>
      <c r="E219" s="116">
        <v>5132909</v>
      </c>
      <c r="F219" s="117">
        <v>255055</v>
      </c>
      <c r="G219" s="118">
        <v>44222</v>
      </c>
      <c r="H219" s="115" t="s">
        <v>433</v>
      </c>
    </row>
    <row r="220" spans="1:8" ht="30">
      <c r="A220" s="115" t="s">
        <v>42</v>
      </c>
      <c r="B220" s="115" t="s">
        <v>1615</v>
      </c>
      <c r="C220" s="115" t="s">
        <v>203</v>
      </c>
      <c r="D220" s="115" t="s">
        <v>332</v>
      </c>
      <c r="E220" s="116">
        <v>5134054</v>
      </c>
      <c r="F220" s="117">
        <v>152000</v>
      </c>
      <c r="G220" s="118">
        <v>44223</v>
      </c>
      <c r="H220" s="115" t="s">
        <v>331</v>
      </c>
    </row>
    <row r="221" spans="1:8" ht="15">
      <c r="A221" s="115" t="s">
        <v>42</v>
      </c>
      <c r="B221" s="115" t="s">
        <v>1615</v>
      </c>
      <c r="C221" s="115" t="s">
        <v>203</v>
      </c>
      <c r="D221" s="115" t="s">
        <v>524</v>
      </c>
      <c r="E221" s="116">
        <v>5132702</v>
      </c>
      <c r="F221" s="117">
        <v>225000</v>
      </c>
      <c r="G221" s="118">
        <v>44222</v>
      </c>
      <c r="H221" s="115" t="s">
        <v>511</v>
      </c>
    </row>
    <row r="222" spans="1:8" ht="15">
      <c r="A222" s="115" t="s">
        <v>42</v>
      </c>
      <c r="B222" s="115" t="s">
        <v>1615</v>
      </c>
      <c r="C222" s="115" t="s">
        <v>203</v>
      </c>
      <c r="D222" s="115" t="s">
        <v>522</v>
      </c>
      <c r="E222" s="116">
        <v>5135035</v>
      </c>
      <c r="F222" s="117">
        <v>145000</v>
      </c>
      <c r="G222" s="118">
        <v>44225</v>
      </c>
      <c r="H222" s="115" t="s">
        <v>511</v>
      </c>
    </row>
    <row r="223" spans="1:8" ht="15">
      <c r="A223" s="115" t="s">
        <v>42</v>
      </c>
      <c r="B223" s="115" t="s">
        <v>1615</v>
      </c>
      <c r="C223" s="115" t="s">
        <v>203</v>
      </c>
      <c r="D223" s="115" t="s">
        <v>569</v>
      </c>
      <c r="E223" s="116">
        <v>5127409</v>
      </c>
      <c r="F223" s="117">
        <v>337000</v>
      </c>
      <c r="G223" s="118">
        <v>44208</v>
      </c>
      <c r="H223" s="115" t="s">
        <v>556</v>
      </c>
    </row>
    <row r="224" spans="1:8" ht="30">
      <c r="A224" s="115" t="s">
        <v>42</v>
      </c>
      <c r="B224" s="115" t="s">
        <v>1615</v>
      </c>
      <c r="C224" s="115" t="s">
        <v>446</v>
      </c>
      <c r="D224" s="115" t="s">
        <v>445</v>
      </c>
      <c r="E224" s="116">
        <v>5128483</v>
      </c>
      <c r="F224" s="117">
        <v>960000</v>
      </c>
      <c r="G224" s="118">
        <v>44210</v>
      </c>
      <c r="H224" s="115" t="s">
        <v>447</v>
      </c>
    </row>
    <row r="225" spans="1:8" ht="15">
      <c r="A225" s="115" t="s">
        <v>42</v>
      </c>
      <c r="B225" s="115" t="s">
        <v>1615</v>
      </c>
      <c r="C225" s="115" t="s">
        <v>203</v>
      </c>
      <c r="D225" s="115" t="s">
        <v>267</v>
      </c>
      <c r="E225" s="116">
        <v>5127228</v>
      </c>
      <c r="F225" s="117">
        <v>548250</v>
      </c>
      <c r="G225" s="118">
        <v>44207</v>
      </c>
      <c r="H225" s="115" t="s">
        <v>259</v>
      </c>
    </row>
    <row r="226" spans="1:8" ht="15">
      <c r="A226" s="115" t="s">
        <v>42</v>
      </c>
      <c r="B226" s="115" t="s">
        <v>1615</v>
      </c>
      <c r="C226" s="115" t="s">
        <v>211</v>
      </c>
      <c r="D226" s="115" t="s">
        <v>473</v>
      </c>
      <c r="E226" s="116">
        <v>5132905</v>
      </c>
      <c r="F226" s="117">
        <v>258787</v>
      </c>
      <c r="G226" s="118">
        <v>44222</v>
      </c>
      <c r="H226" s="115" t="s">
        <v>219</v>
      </c>
    </row>
    <row r="227" spans="1:8" ht="15">
      <c r="A227" s="115" t="s">
        <v>42</v>
      </c>
      <c r="B227" s="115" t="s">
        <v>1615</v>
      </c>
      <c r="C227" s="115" t="s">
        <v>203</v>
      </c>
      <c r="D227" s="115" t="s">
        <v>533</v>
      </c>
      <c r="E227" s="116">
        <v>5134130</v>
      </c>
      <c r="F227" s="117">
        <v>135000</v>
      </c>
      <c r="G227" s="118">
        <v>44223</v>
      </c>
      <c r="H227" s="115" t="s">
        <v>532</v>
      </c>
    </row>
    <row r="228" spans="1:8" ht="15">
      <c r="A228" s="115" t="s">
        <v>42</v>
      </c>
      <c r="B228" s="115" t="s">
        <v>1615</v>
      </c>
      <c r="C228" s="115" t="s">
        <v>203</v>
      </c>
      <c r="D228" s="115" t="s">
        <v>323</v>
      </c>
      <c r="E228" s="116">
        <v>5132885</v>
      </c>
      <c r="F228" s="117">
        <v>287000</v>
      </c>
      <c r="G228" s="118">
        <v>44222</v>
      </c>
      <c r="H228" s="115" t="s">
        <v>311</v>
      </c>
    </row>
    <row r="229" spans="1:8" ht="15">
      <c r="A229" s="115" t="s">
        <v>42</v>
      </c>
      <c r="B229" s="115" t="s">
        <v>1615</v>
      </c>
      <c r="C229" s="115" t="s">
        <v>203</v>
      </c>
      <c r="D229" s="115" t="s">
        <v>266</v>
      </c>
      <c r="E229" s="116">
        <v>5127214</v>
      </c>
      <c r="F229" s="117">
        <v>275000</v>
      </c>
      <c r="G229" s="118">
        <v>44207</v>
      </c>
      <c r="H229" s="115" t="s">
        <v>259</v>
      </c>
    </row>
    <row r="230" spans="1:8" ht="15">
      <c r="A230" s="115" t="s">
        <v>42</v>
      </c>
      <c r="B230" s="115" t="s">
        <v>1615</v>
      </c>
      <c r="C230" s="115" t="s">
        <v>203</v>
      </c>
      <c r="D230" s="115" t="s">
        <v>344</v>
      </c>
      <c r="E230" s="116">
        <v>5128454</v>
      </c>
      <c r="F230" s="117">
        <v>263500</v>
      </c>
      <c r="G230" s="118">
        <v>44210</v>
      </c>
      <c r="H230" s="115" t="s">
        <v>343</v>
      </c>
    </row>
    <row r="231" spans="1:8" ht="15">
      <c r="A231" s="115" t="s">
        <v>42</v>
      </c>
      <c r="B231" s="115" t="s">
        <v>1615</v>
      </c>
      <c r="C231" s="115" t="s">
        <v>203</v>
      </c>
      <c r="D231" s="115" t="s">
        <v>442</v>
      </c>
      <c r="E231" s="116">
        <v>5133959</v>
      </c>
      <c r="F231" s="117">
        <v>184000</v>
      </c>
      <c r="G231" s="118">
        <v>44223</v>
      </c>
      <c r="H231" s="115" t="s">
        <v>433</v>
      </c>
    </row>
    <row r="232" spans="1:8" ht="15">
      <c r="A232" s="115" t="s">
        <v>42</v>
      </c>
      <c r="B232" s="115" t="s">
        <v>1615</v>
      </c>
      <c r="C232" s="115" t="s">
        <v>203</v>
      </c>
      <c r="D232" s="115" t="s">
        <v>443</v>
      </c>
      <c r="E232" s="116">
        <v>5134111</v>
      </c>
      <c r="F232" s="117">
        <v>158000</v>
      </c>
      <c r="G232" s="118">
        <v>44223</v>
      </c>
      <c r="H232" s="115" t="s">
        <v>433</v>
      </c>
    </row>
    <row r="233" spans="1:8" ht="15">
      <c r="A233" s="115" t="s">
        <v>42</v>
      </c>
      <c r="B233" s="115" t="s">
        <v>1615</v>
      </c>
      <c r="C233" s="115" t="s">
        <v>211</v>
      </c>
      <c r="D233" s="115" t="s">
        <v>324</v>
      </c>
      <c r="E233" s="116">
        <v>5127547</v>
      </c>
      <c r="F233" s="117">
        <v>285760</v>
      </c>
      <c r="G233" s="118">
        <v>44208</v>
      </c>
      <c r="H233" s="115" t="s">
        <v>311</v>
      </c>
    </row>
    <row r="234" spans="1:8" ht="15">
      <c r="A234" s="115" t="s">
        <v>42</v>
      </c>
      <c r="B234" s="115" t="s">
        <v>1615</v>
      </c>
      <c r="C234" s="115" t="s">
        <v>203</v>
      </c>
      <c r="D234" s="115" t="s">
        <v>334</v>
      </c>
      <c r="E234" s="116">
        <v>5128493</v>
      </c>
      <c r="F234" s="117">
        <v>165000</v>
      </c>
      <c r="G234" s="118">
        <v>44210</v>
      </c>
      <c r="H234" s="115" t="s">
        <v>335</v>
      </c>
    </row>
    <row r="235" spans="1:8" ht="15">
      <c r="A235" s="115" t="s">
        <v>42</v>
      </c>
      <c r="B235" s="115" t="s">
        <v>1615</v>
      </c>
      <c r="C235" s="115" t="s">
        <v>203</v>
      </c>
      <c r="D235" s="115" t="s">
        <v>430</v>
      </c>
      <c r="E235" s="116">
        <v>5127213</v>
      </c>
      <c r="F235" s="117">
        <v>320000</v>
      </c>
      <c r="G235" s="118">
        <v>44207</v>
      </c>
      <c r="H235" s="115" t="s">
        <v>214</v>
      </c>
    </row>
    <row r="236" spans="1:8" ht="15">
      <c r="A236" s="115" t="s">
        <v>42</v>
      </c>
      <c r="B236" s="115" t="s">
        <v>1615</v>
      </c>
      <c r="C236" s="115" t="s">
        <v>203</v>
      </c>
      <c r="D236" s="115" t="s">
        <v>289</v>
      </c>
      <c r="E236" s="116">
        <v>5127152</v>
      </c>
      <c r="F236" s="117">
        <v>253000</v>
      </c>
      <c r="G236" s="118">
        <v>44207</v>
      </c>
      <c r="H236" s="115" t="s">
        <v>259</v>
      </c>
    </row>
    <row r="237" spans="1:8" ht="30">
      <c r="A237" s="115" t="s">
        <v>42</v>
      </c>
      <c r="B237" s="115" t="s">
        <v>1615</v>
      </c>
      <c r="C237" s="115" t="s">
        <v>203</v>
      </c>
      <c r="D237" s="115" t="s">
        <v>296</v>
      </c>
      <c r="E237" s="116">
        <v>5127129</v>
      </c>
      <c r="F237" s="117">
        <v>385000</v>
      </c>
      <c r="G237" s="118">
        <v>44207</v>
      </c>
      <c r="H237" s="115" t="s">
        <v>292</v>
      </c>
    </row>
    <row r="238" spans="1:8" ht="30">
      <c r="A238" s="115" t="s">
        <v>42</v>
      </c>
      <c r="B238" s="115" t="s">
        <v>1615</v>
      </c>
      <c r="C238" s="115" t="s">
        <v>203</v>
      </c>
      <c r="D238" s="115" t="s">
        <v>294</v>
      </c>
      <c r="E238" s="116">
        <v>5128532</v>
      </c>
      <c r="F238" s="117">
        <v>180000</v>
      </c>
      <c r="G238" s="118">
        <v>44210</v>
      </c>
      <c r="H238" s="115" t="s">
        <v>292</v>
      </c>
    </row>
    <row r="239" spans="1:8" ht="15">
      <c r="A239" s="115" t="s">
        <v>42</v>
      </c>
      <c r="B239" s="115" t="s">
        <v>1615</v>
      </c>
      <c r="C239" s="115" t="s">
        <v>203</v>
      </c>
      <c r="D239" s="115" t="s">
        <v>327</v>
      </c>
      <c r="E239" s="116">
        <v>5132882</v>
      </c>
      <c r="F239" s="117">
        <v>398000</v>
      </c>
      <c r="G239" s="118">
        <v>44222</v>
      </c>
      <c r="H239" s="115" t="s">
        <v>311</v>
      </c>
    </row>
    <row r="240" spans="1:8" ht="15">
      <c r="A240" s="115" t="s">
        <v>42</v>
      </c>
      <c r="B240" s="115" t="s">
        <v>1615</v>
      </c>
      <c r="C240" s="115" t="s">
        <v>203</v>
      </c>
      <c r="D240" s="115" t="s">
        <v>347</v>
      </c>
      <c r="E240" s="116">
        <v>5132856</v>
      </c>
      <c r="F240" s="117">
        <v>110000</v>
      </c>
      <c r="G240" s="118">
        <v>44222</v>
      </c>
      <c r="H240" s="115" t="s">
        <v>348</v>
      </c>
    </row>
    <row r="241" spans="1:8" ht="30">
      <c r="A241" s="115" t="s">
        <v>42</v>
      </c>
      <c r="B241" s="115" t="s">
        <v>1615</v>
      </c>
      <c r="C241" s="115" t="s">
        <v>203</v>
      </c>
      <c r="D241" s="115" t="s">
        <v>345</v>
      </c>
      <c r="E241" s="116">
        <v>5131438</v>
      </c>
      <c r="F241" s="117">
        <v>175000</v>
      </c>
      <c r="G241" s="118">
        <v>44218</v>
      </c>
      <c r="H241" s="115" t="s">
        <v>346</v>
      </c>
    </row>
    <row r="242" spans="1:8" ht="30">
      <c r="A242" s="115" t="s">
        <v>42</v>
      </c>
      <c r="B242" s="115" t="s">
        <v>1615</v>
      </c>
      <c r="C242" s="115" t="s">
        <v>203</v>
      </c>
      <c r="D242" s="115" t="s">
        <v>291</v>
      </c>
      <c r="E242" s="116">
        <v>5129551</v>
      </c>
      <c r="F242" s="117">
        <v>250000</v>
      </c>
      <c r="G242" s="118">
        <v>44215</v>
      </c>
      <c r="H242" s="115" t="s">
        <v>292</v>
      </c>
    </row>
    <row r="243" spans="1:8" ht="15">
      <c r="A243" s="115" t="s">
        <v>42</v>
      </c>
      <c r="B243" s="115" t="s">
        <v>1615</v>
      </c>
      <c r="C243" s="115" t="s">
        <v>203</v>
      </c>
      <c r="D243" s="115" t="s">
        <v>508</v>
      </c>
      <c r="E243" s="116">
        <v>5132163</v>
      </c>
      <c r="F243" s="117">
        <v>1180000</v>
      </c>
      <c r="G243" s="118">
        <v>44221</v>
      </c>
      <c r="H243" s="115" t="s">
        <v>509</v>
      </c>
    </row>
    <row r="244" spans="1:8" ht="15">
      <c r="A244" s="115" t="s">
        <v>42</v>
      </c>
      <c r="B244" s="115" t="s">
        <v>1615</v>
      </c>
      <c r="C244" s="115" t="s">
        <v>203</v>
      </c>
      <c r="D244" s="115" t="s">
        <v>426</v>
      </c>
      <c r="E244" s="116">
        <v>5131308</v>
      </c>
      <c r="F244" s="117">
        <v>318052</v>
      </c>
      <c r="G244" s="118">
        <v>44218</v>
      </c>
      <c r="H244" s="115" t="s">
        <v>214</v>
      </c>
    </row>
    <row r="245" spans="1:8" ht="15">
      <c r="A245" s="115" t="s">
        <v>42</v>
      </c>
      <c r="B245" s="115" t="s">
        <v>1615</v>
      </c>
      <c r="C245" s="115" t="s">
        <v>203</v>
      </c>
      <c r="D245" s="115" t="s">
        <v>263</v>
      </c>
      <c r="E245" s="116">
        <v>5131924</v>
      </c>
      <c r="F245" s="117">
        <v>509500</v>
      </c>
      <c r="G245" s="118">
        <v>44221</v>
      </c>
      <c r="H245" s="115" t="s">
        <v>259</v>
      </c>
    </row>
    <row r="246" spans="1:8" ht="15">
      <c r="A246" s="115" t="s">
        <v>42</v>
      </c>
      <c r="B246" s="115" t="s">
        <v>1615</v>
      </c>
      <c r="C246" s="115" t="s">
        <v>203</v>
      </c>
      <c r="D246" s="115" t="s">
        <v>546</v>
      </c>
      <c r="E246" s="116">
        <v>5131483</v>
      </c>
      <c r="F246" s="117">
        <v>327585</v>
      </c>
      <c r="G246" s="118">
        <v>44218</v>
      </c>
      <c r="H246" s="115" t="s">
        <v>547</v>
      </c>
    </row>
    <row r="247" spans="1:8" ht="15">
      <c r="A247" s="115" t="s">
        <v>42</v>
      </c>
      <c r="B247" s="115" t="s">
        <v>1615</v>
      </c>
      <c r="C247" s="115" t="s">
        <v>203</v>
      </c>
      <c r="D247" s="115" t="s">
        <v>306</v>
      </c>
      <c r="E247" s="116">
        <v>5130681</v>
      </c>
      <c r="F247" s="117">
        <v>234000</v>
      </c>
      <c r="G247" s="118">
        <v>44217</v>
      </c>
      <c r="H247" s="115" t="s">
        <v>206</v>
      </c>
    </row>
    <row r="248" spans="1:8" ht="15">
      <c r="A248" s="115" t="s">
        <v>42</v>
      </c>
      <c r="B248" s="115" t="s">
        <v>1615</v>
      </c>
      <c r="C248" s="115" t="s">
        <v>203</v>
      </c>
      <c r="D248" s="115" t="s">
        <v>439</v>
      </c>
      <c r="E248" s="116">
        <v>5130834</v>
      </c>
      <c r="F248" s="117">
        <v>336400</v>
      </c>
      <c r="G248" s="118">
        <v>44217</v>
      </c>
      <c r="H248" s="115" t="s">
        <v>433</v>
      </c>
    </row>
    <row r="249" spans="1:8" ht="15">
      <c r="A249" s="115" t="s">
        <v>42</v>
      </c>
      <c r="B249" s="115" t="s">
        <v>1615</v>
      </c>
      <c r="C249" s="115" t="s">
        <v>203</v>
      </c>
      <c r="D249" s="115" t="s">
        <v>444</v>
      </c>
      <c r="E249" s="116">
        <v>5130683</v>
      </c>
      <c r="F249" s="117">
        <v>221500</v>
      </c>
      <c r="G249" s="118">
        <v>44217</v>
      </c>
      <c r="H249" s="115" t="s">
        <v>433</v>
      </c>
    </row>
    <row r="250" spans="1:8" ht="15">
      <c r="A250" s="115" t="s">
        <v>42</v>
      </c>
      <c r="B250" s="115" t="s">
        <v>1615</v>
      </c>
      <c r="C250" s="115" t="s">
        <v>203</v>
      </c>
      <c r="D250" s="115" t="s">
        <v>287</v>
      </c>
      <c r="E250" s="116">
        <v>5129157</v>
      </c>
      <c r="F250" s="117">
        <v>353500</v>
      </c>
      <c r="G250" s="118">
        <v>44211</v>
      </c>
      <c r="H250" s="115" t="s">
        <v>259</v>
      </c>
    </row>
    <row r="251" spans="1:8" ht="15">
      <c r="A251" s="115" t="s">
        <v>42</v>
      </c>
      <c r="B251" s="115" t="s">
        <v>1615</v>
      </c>
      <c r="C251" s="115" t="s">
        <v>203</v>
      </c>
      <c r="D251" s="115" t="s">
        <v>480</v>
      </c>
      <c r="E251" s="116">
        <v>5131437</v>
      </c>
      <c r="F251" s="117">
        <v>436000</v>
      </c>
      <c r="G251" s="118">
        <v>44218</v>
      </c>
      <c r="H251" s="115" t="s">
        <v>219</v>
      </c>
    </row>
    <row r="252" spans="1:8" ht="15">
      <c r="A252" s="115" t="s">
        <v>42</v>
      </c>
      <c r="B252" s="115" t="s">
        <v>1615</v>
      </c>
      <c r="C252" s="115" t="s">
        <v>203</v>
      </c>
      <c r="D252" s="115" t="s">
        <v>537</v>
      </c>
      <c r="E252" s="116">
        <v>5130684</v>
      </c>
      <c r="F252" s="117">
        <v>259000</v>
      </c>
      <c r="G252" s="118">
        <v>44217</v>
      </c>
      <c r="H252" s="115" t="s">
        <v>532</v>
      </c>
    </row>
    <row r="253" spans="1:8" ht="15">
      <c r="A253" s="115" t="s">
        <v>42</v>
      </c>
      <c r="B253" s="115" t="s">
        <v>1615</v>
      </c>
      <c r="C253" s="115" t="s">
        <v>203</v>
      </c>
      <c r="D253" s="115" t="s">
        <v>273</v>
      </c>
      <c r="E253" s="116">
        <v>5131373</v>
      </c>
      <c r="F253" s="117">
        <v>318400</v>
      </c>
      <c r="G253" s="118">
        <v>44218</v>
      </c>
      <c r="H253" s="115" t="s">
        <v>259</v>
      </c>
    </row>
    <row r="254" spans="1:8" ht="15">
      <c r="A254" s="115" t="s">
        <v>42</v>
      </c>
      <c r="B254" s="115" t="s">
        <v>1615</v>
      </c>
      <c r="C254" s="115" t="s">
        <v>203</v>
      </c>
      <c r="D254" s="115" t="s">
        <v>281</v>
      </c>
      <c r="E254" s="116">
        <v>5131490</v>
      </c>
      <c r="F254" s="117">
        <v>322400</v>
      </c>
      <c r="G254" s="118">
        <v>44218</v>
      </c>
      <c r="H254" s="115" t="s">
        <v>259</v>
      </c>
    </row>
    <row r="255" spans="1:8" ht="30">
      <c r="A255" s="115" t="s">
        <v>42</v>
      </c>
      <c r="B255" s="115" t="s">
        <v>1615</v>
      </c>
      <c r="C255" s="115" t="s">
        <v>203</v>
      </c>
      <c r="D255" s="115" t="s">
        <v>466</v>
      </c>
      <c r="E255" s="116">
        <v>5130712</v>
      </c>
      <c r="F255" s="117">
        <v>166300</v>
      </c>
      <c r="G255" s="118">
        <v>44217</v>
      </c>
      <c r="H255" s="115" t="s">
        <v>462</v>
      </c>
    </row>
    <row r="256" spans="1:8" ht="15">
      <c r="A256" s="115" t="s">
        <v>42</v>
      </c>
      <c r="B256" s="115" t="s">
        <v>1615</v>
      </c>
      <c r="C256" s="115" t="s">
        <v>203</v>
      </c>
      <c r="D256" s="115" t="s">
        <v>260</v>
      </c>
      <c r="E256" s="116">
        <v>5131494</v>
      </c>
      <c r="F256" s="117">
        <v>222100</v>
      </c>
      <c r="G256" s="118">
        <v>44218</v>
      </c>
      <c r="H256" s="115" t="s">
        <v>259</v>
      </c>
    </row>
    <row r="257" spans="1:8" ht="15">
      <c r="A257" s="115" t="s">
        <v>42</v>
      </c>
      <c r="B257" s="115" t="s">
        <v>1615</v>
      </c>
      <c r="C257" s="115" t="s">
        <v>203</v>
      </c>
      <c r="D257" s="115" t="s">
        <v>450</v>
      </c>
      <c r="E257" s="116">
        <v>5131442</v>
      </c>
      <c r="F257" s="117">
        <v>394000</v>
      </c>
      <c r="G257" s="118">
        <v>44218</v>
      </c>
      <c r="H257" s="115" t="s">
        <v>451</v>
      </c>
    </row>
    <row r="258" spans="1:8" ht="15">
      <c r="A258" s="115" t="s">
        <v>42</v>
      </c>
      <c r="B258" s="115" t="s">
        <v>1615</v>
      </c>
      <c r="C258" s="115" t="s">
        <v>211</v>
      </c>
      <c r="D258" s="115" t="s">
        <v>427</v>
      </c>
      <c r="E258" s="116">
        <v>5132052</v>
      </c>
      <c r="F258" s="117">
        <v>415065</v>
      </c>
      <c r="G258" s="118">
        <v>44221</v>
      </c>
      <c r="H258" s="115" t="s">
        <v>214</v>
      </c>
    </row>
    <row r="259" spans="1:8" ht="15">
      <c r="A259" s="115" t="s">
        <v>42</v>
      </c>
      <c r="B259" s="115" t="s">
        <v>1615</v>
      </c>
      <c r="C259" s="115" t="s">
        <v>203</v>
      </c>
      <c r="D259" s="115" t="s">
        <v>474</v>
      </c>
      <c r="E259" s="116">
        <v>5128662</v>
      </c>
      <c r="F259" s="117">
        <v>288000</v>
      </c>
      <c r="G259" s="118">
        <v>44210</v>
      </c>
      <c r="H259" s="115" t="s">
        <v>219</v>
      </c>
    </row>
    <row r="260" spans="1:8" ht="15">
      <c r="A260" s="115" t="s">
        <v>42</v>
      </c>
      <c r="B260" s="115" t="s">
        <v>1615</v>
      </c>
      <c r="C260" s="115" t="s">
        <v>203</v>
      </c>
      <c r="D260" s="115" t="s">
        <v>468</v>
      </c>
      <c r="E260" s="116">
        <v>5132854</v>
      </c>
      <c r="F260" s="117">
        <v>508918</v>
      </c>
      <c r="G260" s="118">
        <v>44222</v>
      </c>
      <c r="H260" s="115" t="s">
        <v>469</v>
      </c>
    </row>
    <row r="261" spans="1:8" ht="30">
      <c r="A261" s="115" t="s">
        <v>42</v>
      </c>
      <c r="B261" s="115" t="s">
        <v>1615</v>
      </c>
      <c r="C261" s="115" t="s">
        <v>203</v>
      </c>
      <c r="D261" s="115" t="s">
        <v>293</v>
      </c>
      <c r="E261" s="116">
        <v>5132253</v>
      </c>
      <c r="F261" s="117">
        <v>540000</v>
      </c>
      <c r="G261" s="118">
        <v>44221</v>
      </c>
      <c r="H261" s="115" t="s">
        <v>292</v>
      </c>
    </row>
    <row r="262" spans="1:8" ht="15">
      <c r="A262" s="115" t="s">
        <v>42</v>
      </c>
      <c r="B262" s="115" t="s">
        <v>1615</v>
      </c>
      <c r="C262" s="115" t="s">
        <v>211</v>
      </c>
      <c r="D262" s="115" t="s">
        <v>515</v>
      </c>
      <c r="E262" s="116">
        <v>5132748</v>
      </c>
      <c r="F262" s="117">
        <v>285758</v>
      </c>
      <c r="G262" s="118">
        <v>44222</v>
      </c>
      <c r="H262" s="115" t="s">
        <v>511</v>
      </c>
    </row>
    <row r="263" spans="1:8" ht="15">
      <c r="A263" s="115" t="s">
        <v>42</v>
      </c>
      <c r="B263" s="115" t="s">
        <v>1615</v>
      </c>
      <c r="C263" s="115" t="s">
        <v>203</v>
      </c>
      <c r="D263" s="115" t="s">
        <v>563</v>
      </c>
      <c r="E263" s="116">
        <v>5128823</v>
      </c>
      <c r="F263" s="117">
        <v>174000</v>
      </c>
      <c r="G263" s="118">
        <v>44211</v>
      </c>
      <c r="H263" s="115" t="s">
        <v>556</v>
      </c>
    </row>
    <row r="264" spans="1:8" ht="15">
      <c r="A264" s="115" t="s">
        <v>42</v>
      </c>
      <c r="B264" s="115" t="s">
        <v>1615</v>
      </c>
      <c r="C264" s="115" t="s">
        <v>203</v>
      </c>
      <c r="D264" s="115" t="s">
        <v>317</v>
      </c>
      <c r="E264" s="116">
        <v>5128863</v>
      </c>
      <c r="F264" s="117">
        <v>314250</v>
      </c>
      <c r="G264" s="118">
        <v>44211</v>
      </c>
      <c r="H264" s="115" t="s">
        <v>311</v>
      </c>
    </row>
    <row r="265" spans="1:8" ht="15">
      <c r="A265" s="115" t="s">
        <v>42</v>
      </c>
      <c r="B265" s="115" t="s">
        <v>1615</v>
      </c>
      <c r="C265" s="115" t="s">
        <v>337</v>
      </c>
      <c r="D265" s="115" t="s">
        <v>539</v>
      </c>
      <c r="E265" s="116">
        <v>5129190</v>
      </c>
      <c r="F265" s="117">
        <v>522000</v>
      </c>
      <c r="G265" s="118">
        <v>44211</v>
      </c>
      <c r="H265" s="115" t="s">
        <v>538</v>
      </c>
    </row>
    <row r="266" spans="1:8" ht="15">
      <c r="A266" s="115" t="s">
        <v>42</v>
      </c>
      <c r="B266" s="115" t="s">
        <v>1615</v>
      </c>
      <c r="C266" s="115" t="s">
        <v>203</v>
      </c>
      <c r="D266" s="115" t="s">
        <v>425</v>
      </c>
      <c r="E266" s="116">
        <v>5128867</v>
      </c>
      <c r="F266" s="117">
        <v>211000</v>
      </c>
      <c r="G266" s="118">
        <v>44211</v>
      </c>
      <c r="H266" s="115" t="s">
        <v>214</v>
      </c>
    </row>
    <row r="267" spans="1:8" ht="15">
      <c r="A267" s="115" t="s">
        <v>42</v>
      </c>
      <c r="B267" s="115" t="s">
        <v>1615</v>
      </c>
      <c r="C267" s="115" t="s">
        <v>203</v>
      </c>
      <c r="D267" s="115" t="s">
        <v>571</v>
      </c>
      <c r="E267" s="116">
        <v>5129159</v>
      </c>
      <c r="F267" s="117">
        <v>278300</v>
      </c>
      <c r="G267" s="118">
        <v>44211</v>
      </c>
      <c r="H267" s="115" t="s">
        <v>556</v>
      </c>
    </row>
    <row r="268" spans="1:8" ht="15">
      <c r="A268" s="115" t="s">
        <v>42</v>
      </c>
      <c r="B268" s="115" t="s">
        <v>1615</v>
      </c>
      <c r="C268" s="115" t="s">
        <v>203</v>
      </c>
      <c r="D268" s="115" t="s">
        <v>431</v>
      </c>
      <c r="E268" s="116">
        <v>5128978</v>
      </c>
      <c r="F268" s="117">
        <v>509700</v>
      </c>
      <c r="G268" s="118">
        <v>44211</v>
      </c>
      <c r="H268" s="115" t="s">
        <v>214</v>
      </c>
    </row>
    <row r="269" spans="1:8" ht="15">
      <c r="A269" s="115" t="s">
        <v>42</v>
      </c>
      <c r="B269" s="115" t="s">
        <v>1615</v>
      </c>
      <c r="C269" s="115" t="s">
        <v>203</v>
      </c>
      <c r="D269" s="115" t="s">
        <v>521</v>
      </c>
      <c r="E269" s="116">
        <v>5131914</v>
      </c>
      <c r="F269" s="117">
        <v>245500</v>
      </c>
      <c r="G269" s="118">
        <v>44221</v>
      </c>
      <c r="H269" s="115" t="s">
        <v>511</v>
      </c>
    </row>
    <row r="270" spans="1:8" ht="15">
      <c r="A270" s="115" t="s">
        <v>42</v>
      </c>
      <c r="B270" s="115" t="s">
        <v>1615</v>
      </c>
      <c r="C270" s="115" t="s">
        <v>203</v>
      </c>
      <c r="D270" s="115" t="s">
        <v>429</v>
      </c>
      <c r="E270" s="116">
        <v>5132124</v>
      </c>
      <c r="F270" s="117">
        <v>312400</v>
      </c>
      <c r="G270" s="118">
        <v>44221</v>
      </c>
      <c r="H270" s="115" t="s">
        <v>214</v>
      </c>
    </row>
    <row r="271" spans="1:8" ht="15">
      <c r="A271" s="115" t="s">
        <v>42</v>
      </c>
      <c r="B271" s="115" t="s">
        <v>1615</v>
      </c>
      <c r="C271" s="115" t="s">
        <v>203</v>
      </c>
      <c r="D271" s="115" t="s">
        <v>428</v>
      </c>
      <c r="E271" s="116">
        <v>5132121</v>
      </c>
      <c r="F271" s="117">
        <v>251100</v>
      </c>
      <c r="G271" s="118">
        <v>44221</v>
      </c>
      <c r="H271" s="115" t="s">
        <v>214</v>
      </c>
    </row>
    <row r="272" spans="1:8" ht="30">
      <c r="A272" s="115" t="s">
        <v>42</v>
      </c>
      <c r="B272" s="115" t="s">
        <v>1615</v>
      </c>
      <c r="C272" s="115" t="s">
        <v>203</v>
      </c>
      <c r="D272" s="115" t="s">
        <v>573</v>
      </c>
      <c r="E272" s="116">
        <v>5129094</v>
      </c>
      <c r="F272" s="117">
        <v>263800</v>
      </c>
      <c r="G272" s="118">
        <v>44211</v>
      </c>
      <c r="H272" s="115" t="s">
        <v>574</v>
      </c>
    </row>
    <row r="273" spans="1:8" ht="30">
      <c r="A273" s="115" t="s">
        <v>42</v>
      </c>
      <c r="B273" s="115" t="s">
        <v>1615</v>
      </c>
      <c r="C273" s="115" t="s">
        <v>203</v>
      </c>
      <c r="D273" s="115" t="s">
        <v>349</v>
      </c>
      <c r="E273" s="116">
        <v>5132116</v>
      </c>
      <c r="F273" s="117">
        <v>324500</v>
      </c>
      <c r="G273" s="118">
        <v>44221</v>
      </c>
      <c r="H273" s="115" t="s">
        <v>350</v>
      </c>
    </row>
    <row r="274" spans="1:8" ht="15">
      <c r="A274" s="115" t="s">
        <v>42</v>
      </c>
      <c r="B274" s="115" t="s">
        <v>1615</v>
      </c>
      <c r="C274" s="115" t="s">
        <v>217</v>
      </c>
      <c r="D274" s="115" t="s">
        <v>325</v>
      </c>
      <c r="E274" s="116">
        <v>5128789</v>
      </c>
      <c r="F274" s="117">
        <v>343660</v>
      </c>
      <c r="G274" s="118">
        <v>44211</v>
      </c>
      <c r="H274" s="115" t="s">
        <v>311</v>
      </c>
    </row>
    <row r="275" spans="1:8" ht="15">
      <c r="A275" s="115" t="s">
        <v>42</v>
      </c>
      <c r="B275" s="115" t="s">
        <v>1615</v>
      </c>
      <c r="C275" s="115" t="s">
        <v>203</v>
      </c>
      <c r="D275" s="115" t="s">
        <v>424</v>
      </c>
      <c r="E275" s="116">
        <v>5132218</v>
      </c>
      <c r="F275" s="117">
        <v>194600</v>
      </c>
      <c r="G275" s="118">
        <v>44221</v>
      </c>
      <c r="H275" s="115" t="s">
        <v>214</v>
      </c>
    </row>
    <row r="276" spans="1:8" ht="15">
      <c r="A276" s="115" t="s">
        <v>42</v>
      </c>
      <c r="B276" s="115" t="s">
        <v>1615</v>
      </c>
      <c r="C276" s="115" t="s">
        <v>203</v>
      </c>
      <c r="D276" s="115" t="s">
        <v>501</v>
      </c>
      <c r="E276" s="116">
        <v>5130343</v>
      </c>
      <c r="F276" s="117">
        <v>295075</v>
      </c>
      <c r="G276" s="118">
        <v>44216</v>
      </c>
      <c r="H276" s="115" t="s">
        <v>502</v>
      </c>
    </row>
    <row r="277" spans="1:8" ht="15">
      <c r="A277" s="115" t="s">
        <v>42</v>
      </c>
      <c r="B277" s="115" t="s">
        <v>1615</v>
      </c>
      <c r="C277" s="115" t="s">
        <v>203</v>
      </c>
      <c r="D277" s="115" t="s">
        <v>510</v>
      </c>
      <c r="E277" s="116">
        <v>5130645</v>
      </c>
      <c r="F277" s="117">
        <v>412000</v>
      </c>
      <c r="G277" s="118">
        <v>44217</v>
      </c>
      <c r="H277" s="115" t="s">
        <v>511</v>
      </c>
    </row>
    <row r="278" spans="1:8" ht="15">
      <c r="A278" s="115" t="s">
        <v>42</v>
      </c>
      <c r="B278" s="115" t="s">
        <v>1615</v>
      </c>
      <c r="C278" s="115" t="s">
        <v>203</v>
      </c>
      <c r="D278" s="115" t="s">
        <v>514</v>
      </c>
      <c r="E278" s="116">
        <v>5131792</v>
      </c>
      <c r="F278" s="117">
        <v>236000</v>
      </c>
      <c r="G278" s="118">
        <v>44221</v>
      </c>
      <c r="H278" s="115" t="s">
        <v>511</v>
      </c>
    </row>
    <row r="279" spans="1:8" ht="15">
      <c r="A279" s="115" t="s">
        <v>42</v>
      </c>
      <c r="B279" s="115" t="s">
        <v>1615</v>
      </c>
      <c r="C279" s="115" t="s">
        <v>203</v>
      </c>
      <c r="D279" s="115" t="s">
        <v>404</v>
      </c>
      <c r="E279" s="116">
        <v>5131918</v>
      </c>
      <c r="F279" s="117">
        <v>289000</v>
      </c>
      <c r="G279" s="118">
        <v>44221</v>
      </c>
      <c r="H279" s="115" t="s">
        <v>214</v>
      </c>
    </row>
    <row r="280" spans="1:8" ht="15">
      <c r="A280" s="115" t="s">
        <v>42</v>
      </c>
      <c r="B280" s="115" t="s">
        <v>1615</v>
      </c>
      <c r="C280" s="115" t="s">
        <v>203</v>
      </c>
      <c r="D280" s="115" t="s">
        <v>271</v>
      </c>
      <c r="E280" s="116">
        <v>5130247</v>
      </c>
      <c r="F280" s="117">
        <v>270000</v>
      </c>
      <c r="G280" s="118">
        <v>44216</v>
      </c>
      <c r="H280" s="115" t="s">
        <v>259</v>
      </c>
    </row>
    <row r="281" spans="1:8" ht="15">
      <c r="A281" s="115" t="s">
        <v>42</v>
      </c>
      <c r="B281" s="115" t="s">
        <v>1615</v>
      </c>
      <c r="C281" s="115" t="s">
        <v>203</v>
      </c>
      <c r="D281" s="115" t="s">
        <v>417</v>
      </c>
      <c r="E281" s="116">
        <v>5130264</v>
      </c>
      <c r="F281" s="117">
        <v>245500</v>
      </c>
      <c r="G281" s="118">
        <v>44216</v>
      </c>
      <c r="H281" s="115" t="s">
        <v>214</v>
      </c>
    </row>
    <row r="282" spans="1:8" ht="15">
      <c r="A282" s="115" t="s">
        <v>42</v>
      </c>
      <c r="B282" s="115" t="s">
        <v>1615</v>
      </c>
      <c r="C282" s="115" t="s">
        <v>203</v>
      </c>
      <c r="D282" s="115" t="s">
        <v>419</v>
      </c>
      <c r="E282" s="116">
        <v>5130120</v>
      </c>
      <c r="F282" s="117">
        <v>272900</v>
      </c>
      <c r="G282" s="118">
        <v>44216</v>
      </c>
      <c r="H282" s="115" t="s">
        <v>214</v>
      </c>
    </row>
    <row r="283" spans="1:8" ht="15">
      <c r="A283" s="115" t="s">
        <v>42</v>
      </c>
      <c r="B283" s="115" t="s">
        <v>1615</v>
      </c>
      <c r="C283" s="115" t="s">
        <v>203</v>
      </c>
      <c r="D283" s="115" t="s">
        <v>299</v>
      </c>
      <c r="E283" s="116">
        <v>5131588</v>
      </c>
      <c r="F283" s="117">
        <v>407000</v>
      </c>
      <c r="G283" s="118">
        <v>44218</v>
      </c>
      <c r="H283" s="115" t="s">
        <v>300</v>
      </c>
    </row>
    <row r="284" spans="1:8" ht="15">
      <c r="A284" s="115" t="s">
        <v>42</v>
      </c>
      <c r="B284" s="115" t="s">
        <v>1615</v>
      </c>
      <c r="C284" s="115" t="s">
        <v>217</v>
      </c>
      <c r="D284" s="115" t="s">
        <v>414</v>
      </c>
      <c r="E284" s="116">
        <v>5128141</v>
      </c>
      <c r="F284" s="117">
        <v>295209</v>
      </c>
      <c r="G284" s="118">
        <v>44209</v>
      </c>
      <c r="H284" s="115" t="s">
        <v>214</v>
      </c>
    </row>
    <row r="285" spans="1:8" ht="15">
      <c r="A285" s="115" t="s">
        <v>42</v>
      </c>
      <c r="B285" s="115" t="s">
        <v>1615</v>
      </c>
      <c r="C285" s="115" t="s">
        <v>203</v>
      </c>
      <c r="D285" s="115" t="s">
        <v>286</v>
      </c>
      <c r="E285" s="116">
        <v>5130348</v>
      </c>
      <c r="F285" s="117">
        <v>276000</v>
      </c>
      <c r="G285" s="118">
        <v>44216</v>
      </c>
      <c r="H285" s="115" t="s">
        <v>259</v>
      </c>
    </row>
    <row r="286" spans="1:8" ht="15">
      <c r="A286" s="115" t="s">
        <v>42</v>
      </c>
      <c r="B286" s="115" t="s">
        <v>1615</v>
      </c>
      <c r="C286" s="115" t="s">
        <v>203</v>
      </c>
      <c r="D286" s="115" t="s">
        <v>507</v>
      </c>
      <c r="E286" s="116">
        <v>5130391</v>
      </c>
      <c r="F286" s="117">
        <v>226000</v>
      </c>
      <c r="G286" s="118">
        <v>44216</v>
      </c>
      <c r="H286" s="115" t="s">
        <v>504</v>
      </c>
    </row>
    <row r="287" spans="1:8" ht="15">
      <c r="A287" s="115" t="s">
        <v>42</v>
      </c>
      <c r="B287" s="115" t="s">
        <v>1615</v>
      </c>
      <c r="C287" s="115" t="s">
        <v>211</v>
      </c>
      <c r="D287" s="115" t="s">
        <v>415</v>
      </c>
      <c r="E287" s="116">
        <v>5131513</v>
      </c>
      <c r="F287" s="117">
        <v>321893</v>
      </c>
      <c r="G287" s="118">
        <v>44218</v>
      </c>
      <c r="H287" s="115" t="s">
        <v>214</v>
      </c>
    </row>
    <row r="288" spans="1:8" ht="15">
      <c r="A288" s="115" t="s">
        <v>42</v>
      </c>
      <c r="B288" s="115" t="s">
        <v>1615</v>
      </c>
      <c r="C288" s="115" t="s">
        <v>203</v>
      </c>
      <c r="D288" s="115" t="s">
        <v>519</v>
      </c>
      <c r="E288" s="116">
        <v>5130154</v>
      </c>
      <c r="F288" s="117">
        <v>320000</v>
      </c>
      <c r="G288" s="118">
        <v>44216</v>
      </c>
      <c r="H288" s="115" t="s">
        <v>511</v>
      </c>
    </row>
    <row r="289" spans="1:8" ht="15">
      <c r="A289" s="115" t="s">
        <v>42</v>
      </c>
      <c r="B289" s="115" t="s">
        <v>1615</v>
      </c>
      <c r="C289" s="115" t="s">
        <v>203</v>
      </c>
      <c r="D289" s="115" t="s">
        <v>284</v>
      </c>
      <c r="E289" s="116">
        <v>5133075</v>
      </c>
      <c r="F289" s="117">
        <v>194500</v>
      </c>
      <c r="G289" s="118">
        <v>44222</v>
      </c>
      <c r="H289" s="115" t="s">
        <v>259</v>
      </c>
    </row>
    <row r="290" spans="1:8" ht="15">
      <c r="A290" s="115" t="s">
        <v>42</v>
      </c>
      <c r="B290" s="115" t="s">
        <v>1615</v>
      </c>
      <c r="C290" s="115" t="s">
        <v>203</v>
      </c>
      <c r="D290" s="115" t="s">
        <v>385</v>
      </c>
      <c r="E290" s="116">
        <v>5130849</v>
      </c>
      <c r="F290" s="117">
        <v>96000</v>
      </c>
      <c r="G290" s="118">
        <v>44217</v>
      </c>
      <c r="H290" s="115" t="s">
        <v>386</v>
      </c>
    </row>
    <row r="291" spans="1:8" ht="30">
      <c r="A291" s="115" t="s">
        <v>42</v>
      </c>
      <c r="B291" s="115" t="s">
        <v>1615</v>
      </c>
      <c r="C291" s="115" t="s">
        <v>203</v>
      </c>
      <c r="D291" s="115" t="s">
        <v>461</v>
      </c>
      <c r="E291" s="116">
        <v>5130314</v>
      </c>
      <c r="F291" s="117">
        <v>222700</v>
      </c>
      <c r="G291" s="118">
        <v>44216</v>
      </c>
      <c r="H291" s="115" t="s">
        <v>462</v>
      </c>
    </row>
    <row r="292" spans="1:8" ht="15">
      <c r="A292" s="115" t="s">
        <v>42</v>
      </c>
      <c r="B292" s="115" t="s">
        <v>1615</v>
      </c>
      <c r="C292" s="115" t="s">
        <v>203</v>
      </c>
      <c r="D292" s="115" t="s">
        <v>360</v>
      </c>
      <c r="E292" s="116">
        <v>5131246</v>
      </c>
      <c r="F292" s="117">
        <v>197000</v>
      </c>
      <c r="G292" s="118">
        <v>44218</v>
      </c>
      <c r="H292" s="115" t="s">
        <v>359</v>
      </c>
    </row>
    <row r="293" spans="1:8" ht="15">
      <c r="A293" s="115" t="s">
        <v>42</v>
      </c>
      <c r="B293" s="115" t="s">
        <v>1615</v>
      </c>
      <c r="C293" s="115" t="s">
        <v>203</v>
      </c>
      <c r="D293" s="115" t="s">
        <v>566</v>
      </c>
      <c r="E293" s="116">
        <v>5127528</v>
      </c>
      <c r="F293" s="117">
        <v>198700</v>
      </c>
      <c r="G293" s="118">
        <v>44208</v>
      </c>
      <c r="H293" s="115" t="s">
        <v>556</v>
      </c>
    </row>
    <row r="294" spans="1:8" ht="15">
      <c r="A294" s="115" t="s">
        <v>42</v>
      </c>
      <c r="B294" s="115" t="s">
        <v>1615</v>
      </c>
      <c r="C294" s="115" t="s">
        <v>203</v>
      </c>
      <c r="D294" s="115" t="s">
        <v>310</v>
      </c>
      <c r="E294" s="116">
        <v>5130108</v>
      </c>
      <c r="F294" s="117">
        <v>404000</v>
      </c>
      <c r="G294" s="118">
        <v>44216</v>
      </c>
      <c r="H294" s="115" t="s">
        <v>311</v>
      </c>
    </row>
    <row r="295" spans="1:8" ht="15">
      <c r="A295" s="115" t="s">
        <v>42</v>
      </c>
      <c r="B295" s="115" t="s">
        <v>1615</v>
      </c>
      <c r="C295" s="115" t="s">
        <v>203</v>
      </c>
      <c r="D295" s="115" t="s">
        <v>261</v>
      </c>
      <c r="E295" s="116">
        <v>5130874</v>
      </c>
      <c r="F295" s="117">
        <v>198500</v>
      </c>
      <c r="G295" s="118">
        <v>44217</v>
      </c>
      <c r="H295" s="115" t="s">
        <v>259</v>
      </c>
    </row>
    <row r="296" spans="1:8" ht="15">
      <c r="A296" s="115" t="s">
        <v>42</v>
      </c>
      <c r="B296" s="115" t="s">
        <v>1615</v>
      </c>
      <c r="C296" s="115" t="s">
        <v>203</v>
      </c>
      <c r="D296" s="115" t="s">
        <v>562</v>
      </c>
      <c r="E296" s="116">
        <v>5131240</v>
      </c>
      <c r="F296" s="117">
        <v>244000</v>
      </c>
      <c r="G296" s="118">
        <v>44218</v>
      </c>
      <c r="H296" s="115" t="s">
        <v>556</v>
      </c>
    </row>
    <row r="297" spans="1:8" ht="15">
      <c r="A297" s="115" t="s">
        <v>42</v>
      </c>
      <c r="B297" s="115" t="s">
        <v>1615</v>
      </c>
      <c r="C297" s="115" t="s">
        <v>303</v>
      </c>
      <c r="D297" s="115" t="s">
        <v>529</v>
      </c>
      <c r="E297" s="116">
        <v>5131227</v>
      </c>
      <c r="F297" s="117">
        <v>130700</v>
      </c>
      <c r="G297" s="118">
        <v>44218</v>
      </c>
      <c r="H297" s="115" t="s">
        <v>530</v>
      </c>
    </row>
    <row r="298" spans="1:8" ht="15">
      <c r="A298" s="115" t="s">
        <v>42</v>
      </c>
      <c r="B298" s="115" t="s">
        <v>1615</v>
      </c>
      <c r="C298" s="115" t="s">
        <v>203</v>
      </c>
      <c r="D298" s="115" t="s">
        <v>307</v>
      </c>
      <c r="E298" s="116">
        <v>5130880</v>
      </c>
      <c r="F298" s="117">
        <v>424000</v>
      </c>
      <c r="G298" s="118">
        <v>44217</v>
      </c>
      <c r="H298" s="115" t="s">
        <v>308</v>
      </c>
    </row>
    <row r="299" spans="1:8" ht="15">
      <c r="A299" s="115" t="s">
        <v>42</v>
      </c>
      <c r="B299" s="115" t="s">
        <v>1615</v>
      </c>
      <c r="C299" s="115" t="s">
        <v>203</v>
      </c>
      <c r="D299" s="115" t="s">
        <v>309</v>
      </c>
      <c r="E299" s="116">
        <v>5130961</v>
      </c>
      <c r="F299" s="117">
        <v>364000</v>
      </c>
      <c r="G299" s="118">
        <v>44217</v>
      </c>
      <c r="H299" s="115" t="s">
        <v>308</v>
      </c>
    </row>
    <row r="300" spans="1:8" ht="15">
      <c r="A300" s="115" t="s">
        <v>42</v>
      </c>
      <c r="B300" s="115" t="s">
        <v>1615</v>
      </c>
      <c r="C300" s="115" t="s">
        <v>203</v>
      </c>
      <c r="D300" s="115" t="s">
        <v>512</v>
      </c>
      <c r="E300" s="116">
        <v>5130698</v>
      </c>
      <c r="F300" s="117">
        <v>210300</v>
      </c>
      <c r="G300" s="118">
        <v>44217</v>
      </c>
      <c r="H300" s="115" t="s">
        <v>511</v>
      </c>
    </row>
    <row r="301" spans="1:8" ht="15">
      <c r="A301" s="115" t="s">
        <v>42</v>
      </c>
      <c r="B301" s="115" t="s">
        <v>1615</v>
      </c>
      <c r="C301" s="115" t="s">
        <v>203</v>
      </c>
      <c r="D301" s="115" t="s">
        <v>351</v>
      </c>
      <c r="E301" s="116">
        <v>5132216</v>
      </c>
      <c r="F301" s="117">
        <v>266500</v>
      </c>
      <c r="G301" s="118">
        <v>44221</v>
      </c>
      <c r="H301" s="115" t="s">
        <v>209</v>
      </c>
    </row>
    <row r="302" spans="1:8" ht="15">
      <c r="A302" s="115" t="s">
        <v>42</v>
      </c>
      <c r="B302" s="115" t="s">
        <v>1615</v>
      </c>
      <c r="C302" s="115" t="s">
        <v>203</v>
      </c>
      <c r="D302" s="115" t="s">
        <v>421</v>
      </c>
      <c r="E302" s="116">
        <v>5131911</v>
      </c>
      <c r="F302" s="117">
        <v>260750</v>
      </c>
      <c r="G302" s="118">
        <v>44221</v>
      </c>
      <c r="H302" s="115" t="s">
        <v>214</v>
      </c>
    </row>
    <row r="303" spans="1:8" ht="15">
      <c r="A303" s="115" t="s">
        <v>42</v>
      </c>
      <c r="B303" s="115" t="s">
        <v>1615</v>
      </c>
      <c r="C303" s="115" t="s">
        <v>203</v>
      </c>
      <c r="D303" s="115" t="s">
        <v>305</v>
      </c>
      <c r="E303" s="116">
        <v>5129929</v>
      </c>
      <c r="F303" s="117">
        <v>450000</v>
      </c>
      <c r="G303" s="118">
        <v>44215</v>
      </c>
      <c r="H303" s="115" t="s">
        <v>304</v>
      </c>
    </row>
    <row r="304" spans="1:8" ht="15">
      <c r="A304" s="115" t="s">
        <v>42</v>
      </c>
      <c r="B304" s="115" t="s">
        <v>1615</v>
      </c>
      <c r="C304" s="115" t="s">
        <v>203</v>
      </c>
      <c r="D304" s="115" t="s">
        <v>420</v>
      </c>
      <c r="E304" s="116">
        <v>5131863</v>
      </c>
      <c r="F304" s="117">
        <v>218799</v>
      </c>
      <c r="G304" s="118">
        <v>44221</v>
      </c>
      <c r="H304" s="115" t="s">
        <v>214</v>
      </c>
    </row>
    <row r="305" spans="1:8" ht="15">
      <c r="A305" s="115" t="s">
        <v>42</v>
      </c>
      <c r="B305" s="115" t="s">
        <v>1615</v>
      </c>
      <c r="C305" s="115" t="s">
        <v>211</v>
      </c>
      <c r="D305" s="115" t="s">
        <v>314</v>
      </c>
      <c r="E305" s="116">
        <v>5130106</v>
      </c>
      <c r="F305" s="117">
        <v>275823</v>
      </c>
      <c r="G305" s="118">
        <v>44216</v>
      </c>
      <c r="H305" s="115" t="s">
        <v>311</v>
      </c>
    </row>
    <row r="306" spans="1:8" ht="15">
      <c r="A306" s="115" t="s">
        <v>42</v>
      </c>
      <c r="B306" s="115" t="s">
        <v>1615</v>
      </c>
      <c r="C306" s="115" t="s">
        <v>203</v>
      </c>
      <c r="D306" s="115" t="s">
        <v>513</v>
      </c>
      <c r="E306" s="116">
        <v>5131791</v>
      </c>
      <c r="F306" s="117">
        <v>288000</v>
      </c>
      <c r="G306" s="118">
        <v>44221</v>
      </c>
      <c r="H306" s="115" t="s">
        <v>511</v>
      </c>
    </row>
    <row r="307" spans="1:8" ht="15">
      <c r="A307" s="115" t="s">
        <v>42</v>
      </c>
      <c r="B307" s="115" t="s">
        <v>1615</v>
      </c>
      <c r="C307" s="115" t="s">
        <v>203</v>
      </c>
      <c r="D307" s="115" t="s">
        <v>313</v>
      </c>
      <c r="E307" s="116">
        <v>5130107</v>
      </c>
      <c r="F307" s="117">
        <v>226000</v>
      </c>
      <c r="G307" s="118">
        <v>44216</v>
      </c>
      <c r="H307" s="115" t="s">
        <v>311</v>
      </c>
    </row>
    <row r="308" spans="1:8" ht="15">
      <c r="A308" s="115" t="s">
        <v>39</v>
      </c>
      <c r="B308" s="115" t="s">
        <v>1616</v>
      </c>
      <c r="C308" s="115" t="s">
        <v>303</v>
      </c>
      <c r="D308" s="115" t="s">
        <v>721</v>
      </c>
      <c r="E308" s="116">
        <v>5125520</v>
      </c>
      <c r="F308" s="117">
        <v>645000</v>
      </c>
      <c r="G308" s="118">
        <v>44202</v>
      </c>
      <c r="H308" s="115" t="s">
        <v>718</v>
      </c>
    </row>
    <row r="309" spans="1:8" ht="15">
      <c r="A309" s="115" t="s">
        <v>39</v>
      </c>
      <c r="B309" s="115" t="s">
        <v>1616</v>
      </c>
      <c r="C309" s="115" t="s">
        <v>203</v>
      </c>
      <c r="D309" s="115" t="s">
        <v>801</v>
      </c>
      <c r="E309" s="116">
        <v>5131849</v>
      </c>
      <c r="F309" s="117">
        <v>283000</v>
      </c>
      <c r="G309" s="118">
        <v>44221</v>
      </c>
      <c r="H309" s="115" t="s">
        <v>792</v>
      </c>
    </row>
    <row r="310" spans="1:8" ht="15">
      <c r="A310" s="115" t="s">
        <v>39</v>
      </c>
      <c r="B310" s="115" t="s">
        <v>1616</v>
      </c>
      <c r="C310" s="115" t="s">
        <v>203</v>
      </c>
      <c r="D310" s="115" t="s">
        <v>753</v>
      </c>
      <c r="E310" s="116">
        <v>5131860</v>
      </c>
      <c r="F310" s="117">
        <v>152000</v>
      </c>
      <c r="G310" s="118">
        <v>44221</v>
      </c>
      <c r="H310" s="115" t="s">
        <v>746</v>
      </c>
    </row>
    <row r="311" spans="1:8" ht="15">
      <c r="A311" s="115" t="s">
        <v>39</v>
      </c>
      <c r="B311" s="115" t="s">
        <v>1616</v>
      </c>
      <c r="C311" s="115" t="s">
        <v>203</v>
      </c>
      <c r="D311" s="115" t="s">
        <v>730</v>
      </c>
      <c r="E311" s="116">
        <v>5132105</v>
      </c>
      <c r="F311" s="117">
        <v>571750</v>
      </c>
      <c r="G311" s="118">
        <v>44221</v>
      </c>
      <c r="H311" s="115" t="s">
        <v>226</v>
      </c>
    </row>
    <row r="312" spans="1:8" ht="15">
      <c r="A312" s="115" t="s">
        <v>39</v>
      </c>
      <c r="B312" s="115" t="s">
        <v>1616</v>
      </c>
      <c r="C312" s="115" t="s">
        <v>203</v>
      </c>
      <c r="D312" s="115" t="s">
        <v>750</v>
      </c>
      <c r="E312" s="116">
        <v>5131868</v>
      </c>
      <c r="F312" s="117">
        <v>323000</v>
      </c>
      <c r="G312" s="118">
        <v>44221</v>
      </c>
      <c r="H312" s="115" t="s">
        <v>746</v>
      </c>
    </row>
    <row r="313" spans="1:8" ht="15">
      <c r="A313" s="115" t="s">
        <v>39</v>
      </c>
      <c r="B313" s="115" t="s">
        <v>1616</v>
      </c>
      <c r="C313" s="115" t="s">
        <v>203</v>
      </c>
      <c r="D313" s="115" t="s">
        <v>834</v>
      </c>
      <c r="E313" s="116">
        <v>5132102</v>
      </c>
      <c r="F313" s="117">
        <v>282000</v>
      </c>
      <c r="G313" s="118">
        <v>44221</v>
      </c>
      <c r="H313" s="115" t="s">
        <v>815</v>
      </c>
    </row>
    <row r="314" spans="1:8" ht="15">
      <c r="A314" s="115" t="s">
        <v>39</v>
      </c>
      <c r="B314" s="115" t="s">
        <v>1616</v>
      </c>
      <c r="C314" s="115" t="s">
        <v>203</v>
      </c>
      <c r="D314" s="115" t="s">
        <v>794</v>
      </c>
      <c r="E314" s="116">
        <v>5126903</v>
      </c>
      <c r="F314" s="117">
        <v>375000</v>
      </c>
      <c r="G314" s="118">
        <v>44207</v>
      </c>
      <c r="H314" s="115" t="s">
        <v>792</v>
      </c>
    </row>
    <row r="315" spans="1:8" ht="15">
      <c r="A315" s="115" t="s">
        <v>39</v>
      </c>
      <c r="B315" s="115" t="s">
        <v>1616</v>
      </c>
      <c r="C315" s="115" t="s">
        <v>203</v>
      </c>
      <c r="D315" s="115" t="s">
        <v>734</v>
      </c>
      <c r="E315" s="116">
        <v>5132644</v>
      </c>
      <c r="F315" s="117">
        <v>140000</v>
      </c>
      <c r="G315" s="118">
        <v>44222</v>
      </c>
      <c r="H315" s="115" t="s">
        <v>732</v>
      </c>
    </row>
    <row r="316" spans="1:8" ht="15">
      <c r="A316" s="115" t="s">
        <v>39</v>
      </c>
      <c r="B316" s="115" t="s">
        <v>1616</v>
      </c>
      <c r="C316" s="115" t="s">
        <v>203</v>
      </c>
      <c r="D316" s="115" t="s">
        <v>668</v>
      </c>
      <c r="E316" s="116">
        <v>5132117</v>
      </c>
      <c r="F316" s="117">
        <v>120000</v>
      </c>
      <c r="G316" s="118">
        <v>44221</v>
      </c>
      <c r="H316" s="115" t="s">
        <v>451</v>
      </c>
    </row>
    <row r="317" spans="1:8" ht="15">
      <c r="A317" s="115" t="s">
        <v>39</v>
      </c>
      <c r="B317" s="115" t="s">
        <v>1616</v>
      </c>
      <c r="C317" s="115" t="s">
        <v>203</v>
      </c>
      <c r="D317" s="115" t="s">
        <v>638</v>
      </c>
      <c r="E317" s="116">
        <v>5129345</v>
      </c>
      <c r="F317" s="117">
        <v>15000000</v>
      </c>
      <c r="G317" s="118">
        <v>44211</v>
      </c>
      <c r="H317" s="115" t="s">
        <v>355</v>
      </c>
    </row>
    <row r="318" spans="1:8" ht="15">
      <c r="A318" s="115" t="s">
        <v>39</v>
      </c>
      <c r="B318" s="115" t="s">
        <v>1616</v>
      </c>
      <c r="C318" s="115" t="s">
        <v>203</v>
      </c>
      <c r="D318" s="115" t="s">
        <v>684</v>
      </c>
      <c r="E318" s="116">
        <v>5127577</v>
      </c>
      <c r="F318" s="117">
        <v>327000</v>
      </c>
      <c r="G318" s="118">
        <v>44208</v>
      </c>
      <c r="H318" s="115" t="s">
        <v>455</v>
      </c>
    </row>
    <row r="319" spans="1:8" ht="15">
      <c r="A319" s="115" t="s">
        <v>39</v>
      </c>
      <c r="B319" s="115" t="s">
        <v>1616</v>
      </c>
      <c r="C319" s="115" t="s">
        <v>203</v>
      </c>
      <c r="D319" s="115" t="s">
        <v>756</v>
      </c>
      <c r="E319" s="116">
        <v>5129541</v>
      </c>
      <c r="F319" s="117">
        <v>78250</v>
      </c>
      <c r="G319" s="118">
        <v>44215</v>
      </c>
      <c r="H319" s="115" t="s">
        <v>247</v>
      </c>
    </row>
    <row r="320" spans="1:8" ht="15">
      <c r="A320" s="115" t="s">
        <v>39</v>
      </c>
      <c r="B320" s="115" t="s">
        <v>1616</v>
      </c>
      <c r="C320" s="115" t="s">
        <v>203</v>
      </c>
      <c r="D320" s="115" t="s">
        <v>872</v>
      </c>
      <c r="E320" s="116">
        <v>5129533</v>
      </c>
      <c r="F320" s="117">
        <v>379252</v>
      </c>
      <c r="G320" s="118">
        <v>44215</v>
      </c>
      <c r="H320" s="115" t="s">
        <v>556</v>
      </c>
    </row>
    <row r="321" spans="1:8" ht="15">
      <c r="A321" s="115" t="s">
        <v>39</v>
      </c>
      <c r="B321" s="115" t="s">
        <v>1616</v>
      </c>
      <c r="C321" s="115" t="s">
        <v>203</v>
      </c>
      <c r="D321" s="115" t="s">
        <v>798</v>
      </c>
      <c r="E321" s="116">
        <v>5134523</v>
      </c>
      <c r="F321" s="117">
        <v>227250</v>
      </c>
      <c r="G321" s="118">
        <v>44224</v>
      </c>
      <c r="H321" s="115" t="s">
        <v>792</v>
      </c>
    </row>
    <row r="322" spans="1:8" ht="15">
      <c r="A322" s="115" t="s">
        <v>39</v>
      </c>
      <c r="B322" s="115" t="s">
        <v>1616</v>
      </c>
      <c r="C322" s="115" t="s">
        <v>217</v>
      </c>
      <c r="D322" s="115" t="s">
        <v>780</v>
      </c>
      <c r="E322" s="116">
        <v>5129230</v>
      </c>
      <c r="F322" s="117">
        <v>348392</v>
      </c>
      <c r="G322" s="118">
        <v>44211</v>
      </c>
      <c r="H322" s="115" t="s">
        <v>779</v>
      </c>
    </row>
    <row r="323" spans="1:8" ht="15">
      <c r="A323" s="115" t="s">
        <v>39</v>
      </c>
      <c r="B323" s="115" t="s">
        <v>1616</v>
      </c>
      <c r="C323" s="115" t="s">
        <v>203</v>
      </c>
      <c r="D323" s="115" t="s">
        <v>663</v>
      </c>
      <c r="E323" s="116">
        <v>5133827</v>
      </c>
      <c r="F323" s="117">
        <v>105000</v>
      </c>
      <c r="G323" s="118">
        <v>44223</v>
      </c>
      <c r="H323" s="115" t="s">
        <v>433</v>
      </c>
    </row>
    <row r="324" spans="1:8" ht="15">
      <c r="A324" s="115" t="s">
        <v>39</v>
      </c>
      <c r="B324" s="115" t="s">
        <v>1616</v>
      </c>
      <c r="C324" s="115" t="s">
        <v>203</v>
      </c>
      <c r="D324" s="115" t="s">
        <v>670</v>
      </c>
      <c r="E324" s="116">
        <v>5125794</v>
      </c>
      <c r="F324" s="117">
        <v>487000</v>
      </c>
      <c r="G324" s="118">
        <v>44203</v>
      </c>
      <c r="H324" s="115" t="s">
        <v>451</v>
      </c>
    </row>
    <row r="325" spans="1:8" ht="15">
      <c r="A325" s="115" t="s">
        <v>39</v>
      </c>
      <c r="B325" s="115" t="s">
        <v>1616</v>
      </c>
      <c r="C325" s="115" t="s">
        <v>203</v>
      </c>
      <c r="D325" s="115" t="s">
        <v>665</v>
      </c>
      <c r="E325" s="116">
        <v>5133974</v>
      </c>
      <c r="F325" s="117">
        <v>226000</v>
      </c>
      <c r="G325" s="118">
        <v>44223</v>
      </c>
      <c r="H325" s="115" t="s">
        <v>433</v>
      </c>
    </row>
    <row r="326" spans="1:8" ht="15">
      <c r="A326" s="115" t="s">
        <v>39</v>
      </c>
      <c r="B326" s="115" t="s">
        <v>1616</v>
      </c>
      <c r="C326" s="115" t="s">
        <v>211</v>
      </c>
      <c r="D326" s="115" t="s">
        <v>787</v>
      </c>
      <c r="E326" s="116">
        <v>5134436</v>
      </c>
      <c r="F326" s="117">
        <v>411000</v>
      </c>
      <c r="G326" s="118">
        <v>44224</v>
      </c>
      <c r="H326" s="115" t="s">
        <v>511</v>
      </c>
    </row>
    <row r="327" spans="1:8" ht="15">
      <c r="A327" s="115" t="s">
        <v>39</v>
      </c>
      <c r="B327" s="115" t="s">
        <v>1616</v>
      </c>
      <c r="C327" s="115" t="s">
        <v>203</v>
      </c>
      <c r="D327" s="115" t="s">
        <v>722</v>
      </c>
      <c r="E327" s="116">
        <v>5135192</v>
      </c>
      <c r="F327" s="117">
        <v>214300</v>
      </c>
      <c r="G327" s="118">
        <v>44225</v>
      </c>
      <c r="H327" s="115" t="s">
        <v>219</v>
      </c>
    </row>
    <row r="328" spans="1:8" ht="15">
      <c r="A328" s="115" t="s">
        <v>39</v>
      </c>
      <c r="B328" s="115" t="s">
        <v>1616</v>
      </c>
      <c r="C328" s="115" t="s">
        <v>203</v>
      </c>
      <c r="D328" s="115" t="s">
        <v>826</v>
      </c>
      <c r="E328" s="116">
        <v>5129652</v>
      </c>
      <c r="F328" s="117">
        <v>328000</v>
      </c>
      <c r="G328" s="118">
        <v>44215</v>
      </c>
      <c r="H328" s="115" t="s">
        <v>815</v>
      </c>
    </row>
    <row r="329" spans="1:8" ht="30">
      <c r="A329" s="115" t="s">
        <v>39</v>
      </c>
      <c r="B329" s="115" t="s">
        <v>1616</v>
      </c>
      <c r="C329" s="115" t="s">
        <v>203</v>
      </c>
      <c r="D329" s="115" t="s">
        <v>735</v>
      </c>
      <c r="E329" s="116">
        <v>5129184</v>
      </c>
      <c r="F329" s="117">
        <v>273000</v>
      </c>
      <c r="G329" s="118">
        <v>44211</v>
      </c>
      <c r="H329" s="115" t="s">
        <v>237</v>
      </c>
    </row>
    <row r="330" spans="1:8" ht="15">
      <c r="A330" s="115" t="s">
        <v>39</v>
      </c>
      <c r="B330" s="115" t="s">
        <v>1616</v>
      </c>
      <c r="C330" s="115" t="s">
        <v>203</v>
      </c>
      <c r="D330" s="115" t="s">
        <v>149</v>
      </c>
      <c r="E330" s="116">
        <v>5134143</v>
      </c>
      <c r="F330" s="117">
        <v>548000</v>
      </c>
      <c r="G330" s="118">
        <v>44223</v>
      </c>
      <c r="H330" s="115" t="s">
        <v>433</v>
      </c>
    </row>
    <row r="331" spans="1:8" ht="15">
      <c r="A331" s="115" t="s">
        <v>39</v>
      </c>
      <c r="B331" s="115" t="s">
        <v>1616</v>
      </c>
      <c r="C331" s="115" t="s">
        <v>203</v>
      </c>
      <c r="D331" s="115" t="s">
        <v>840</v>
      </c>
      <c r="E331" s="116">
        <v>5135264</v>
      </c>
      <c r="F331" s="117">
        <v>150000</v>
      </c>
      <c r="G331" s="118">
        <v>44225</v>
      </c>
      <c r="H331" s="115" t="s">
        <v>815</v>
      </c>
    </row>
    <row r="332" spans="1:8" ht="15">
      <c r="A332" s="115" t="s">
        <v>39</v>
      </c>
      <c r="B332" s="115" t="s">
        <v>1616</v>
      </c>
      <c r="C332" s="115" t="s">
        <v>203</v>
      </c>
      <c r="D332" s="115" t="s">
        <v>764</v>
      </c>
      <c r="E332" s="116">
        <v>5131798</v>
      </c>
      <c r="F332" s="117">
        <v>146000</v>
      </c>
      <c r="G332" s="118">
        <v>44221</v>
      </c>
      <c r="H332" s="115" t="s">
        <v>247</v>
      </c>
    </row>
    <row r="333" spans="1:8" ht="15">
      <c r="A333" s="115" t="s">
        <v>39</v>
      </c>
      <c r="B333" s="115" t="s">
        <v>1616</v>
      </c>
      <c r="C333" s="115" t="s">
        <v>203</v>
      </c>
      <c r="D333" s="115" t="s">
        <v>842</v>
      </c>
      <c r="E333" s="116">
        <v>5131516</v>
      </c>
      <c r="F333" s="117">
        <v>282400</v>
      </c>
      <c r="G333" s="118">
        <v>44218</v>
      </c>
      <c r="H333" s="115" t="s">
        <v>815</v>
      </c>
    </row>
    <row r="334" spans="1:8" ht="30">
      <c r="A334" s="115" t="s">
        <v>39</v>
      </c>
      <c r="B334" s="115" t="s">
        <v>1616</v>
      </c>
      <c r="C334" s="115" t="s">
        <v>203</v>
      </c>
      <c r="D334" s="115" t="s">
        <v>617</v>
      </c>
      <c r="E334" s="116">
        <v>5131819</v>
      </c>
      <c r="F334" s="117">
        <v>231500</v>
      </c>
      <c r="G334" s="118">
        <v>44221</v>
      </c>
      <c r="H334" s="115" t="s">
        <v>618</v>
      </c>
    </row>
    <row r="335" spans="1:8" ht="15">
      <c r="A335" s="115" t="s">
        <v>39</v>
      </c>
      <c r="B335" s="115" t="s">
        <v>1616</v>
      </c>
      <c r="C335" s="115" t="s">
        <v>203</v>
      </c>
      <c r="D335" s="115" t="s">
        <v>882</v>
      </c>
      <c r="E335" s="116">
        <v>5135153</v>
      </c>
      <c r="F335" s="117">
        <v>300000</v>
      </c>
      <c r="G335" s="118">
        <v>44225</v>
      </c>
      <c r="H335" s="115" t="s">
        <v>556</v>
      </c>
    </row>
    <row r="336" spans="1:8" ht="15">
      <c r="A336" s="115" t="s">
        <v>39</v>
      </c>
      <c r="B336" s="115" t="s">
        <v>1616</v>
      </c>
      <c r="C336" s="115" t="s">
        <v>203</v>
      </c>
      <c r="D336" s="115" t="s">
        <v>657</v>
      </c>
      <c r="E336" s="116">
        <v>5132112</v>
      </c>
      <c r="F336" s="117">
        <v>128100</v>
      </c>
      <c r="G336" s="118">
        <v>44221</v>
      </c>
      <c r="H336" s="115" t="s">
        <v>214</v>
      </c>
    </row>
    <row r="337" spans="1:8" ht="15">
      <c r="A337" s="115" t="s">
        <v>39</v>
      </c>
      <c r="B337" s="115" t="s">
        <v>1616</v>
      </c>
      <c r="C337" s="115" t="s">
        <v>203</v>
      </c>
      <c r="D337" s="115" t="s">
        <v>724</v>
      </c>
      <c r="E337" s="116">
        <v>5132109</v>
      </c>
      <c r="F337" s="117">
        <v>337000</v>
      </c>
      <c r="G337" s="118">
        <v>44221</v>
      </c>
      <c r="H337" s="115" t="s">
        <v>219</v>
      </c>
    </row>
    <row r="338" spans="1:8" ht="15">
      <c r="A338" s="115" t="s">
        <v>39</v>
      </c>
      <c r="B338" s="115" t="s">
        <v>1616</v>
      </c>
      <c r="C338" s="115" t="s">
        <v>203</v>
      </c>
      <c r="D338" s="115" t="s">
        <v>864</v>
      </c>
      <c r="E338" s="116">
        <v>5132108</v>
      </c>
      <c r="F338" s="117">
        <v>170000</v>
      </c>
      <c r="G338" s="118">
        <v>44221</v>
      </c>
      <c r="H338" s="115" t="s">
        <v>538</v>
      </c>
    </row>
    <row r="339" spans="1:8" ht="15">
      <c r="A339" s="115" t="s">
        <v>39</v>
      </c>
      <c r="B339" s="115" t="s">
        <v>1616</v>
      </c>
      <c r="C339" s="115" t="s">
        <v>203</v>
      </c>
      <c r="D339" s="115" t="s">
        <v>769</v>
      </c>
      <c r="E339" s="116">
        <v>5131799</v>
      </c>
      <c r="F339" s="117">
        <v>250000</v>
      </c>
      <c r="G339" s="118">
        <v>44221</v>
      </c>
      <c r="H339" s="115" t="s">
        <v>247</v>
      </c>
    </row>
    <row r="340" spans="1:8" ht="15">
      <c r="A340" s="115" t="s">
        <v>39</v>
      </c>
      <c r="B340" s="115" t="s">
        <v>1616</v>
      </c>
      <c r="C340" s="115" t="s">
        <v>203</v>
      </c>
      <c r="D340" s="115" t="s">
        <v>843</v>
      </c>
      <c r="E340" s="116">
        <v>5134557</v>
      </c>
      <c r="F340" s="117">
        <v>160000</v>
      </c>
      <c r="G340" s="118">
        <v>44224</v>
      </c>
      <c r="H340" s="115" t="s">
        <v>815</v>
      </c>
    </row>
    <row r="341" spans="1:8" ht="15">
      <c r="A341" s="115" t="s">
        <v>39</v>
      </c>
      <c r="B341" s="115" t="s">
        <v>1616</v>
      </c>
      <c r="C341" s="115" t="s">
        <v>203</v>
      </c>
      <c r="D341" s="115" t="s">
        <v>635</v>
      </c>
      <c r="E341" s="116">
        <v>5133984</v>
      </c>
      <c r="F341" s="117">
        <v>132000</v>
      </c>
      <c r="G341" s="118">
        <v>44223</v>
      </c>
      <c r="H341" s="115" t="s">
        <v>209</v>
      </c>
    </row>
    <row r="342" spans="1:8" ht="15">
      <c r="A342" s="115" t="s">
        <v>39</v>
      </c>
      <c r="B342" s="115" t="s">
        <v>1616</v>
      </c>
      <c r="C342" s="115" t="s">
        <v>203</v>
      </c>
      <c r="D342" s="115" t="s">
        <v>875</v>
      </c>
      <c r="E342" s="116">
        <v>5129560</v>
      </c>
      <c r="F342" s="117">
        <v>197500</v>
      </c>
      <c r="G342" s="118">
        <v>44215</v>
      </c>
      <c r="H342" s="115" t="s">
        <v>556</v>
      </c>
    </row>
    <row r="343" spans="1:8" ht="30">
      <c r="A343" s="115" t="s">
        <v>39</v>
      </c>
      <c r="B343" s="115" t="s">
        <v>1616</v>
      </c>
      <c r="C343" s="115" t="s">
        <v>203</v>
      </c>
      <c r="D343" s="115" t="s">
        <v>602</v>
      </c>
      <c r="E343" s="116">
        <v>5128924</v>
      </c>
      <c r="F343" s="117">
        <v>198000</v>
      </c>
      <c r="G343" s="118">
        <v>44211</v>
      </c>
      <c r="H343" s="115" t="s">
        <v>331</v>
      </c>
    </row>
    <row r="344" spans="1:8" ht="15">
      <c r="A344" s="115" t="s">
        <v>39</v>
      </c>
      <c r="B344" s="115" t="s">
        <v>1616</v>
      </c>
      <c r="C344" s="115" t="s">
        <v>203</v>
      </c>
      <c r="D344" s="115" t="s">
        <v>677</v>
      </c>
      <c r="E344" s="116">
        <v>5126924</v>
      </c>
      <c r="F344" s="117">
        <v>341000</v>
      </c>
      <c r="G344" s="118">
        <v>44207</v>
      </c>
      <c r="H344" s="115" t="s">
        <v>451</v>
      </c>
    </row>
    <row r="345" spans="1:8" ht="15">
      <c r="A345" s="115" t="s">
        <v>39</v>
      </c>
      <c r="B345" s="115" t="s">
        <v>1616</v>
      </c>
      <c r="C345" s="115" t="s">
        <v>203</v>
      </c>
      <c r="D345" s="115" t="s">
        <v>609</v>
      </c>
      <c r="E345" s="116">
        <v>5129660</v>
      </c>
      <c r="F345" s="117">
        <v>199800</v>
      </c>
      <c r="G345" s="118">
        <v>44215</v>
      </c>
      <c r="H345" s="115" t="s">
        <v>610</v>
      </c>
    </row>
    <row r="346" spans="1:8" ht="15">
      <c r="A346" s="115" t="s">
        <v>39</v>
      </c>
      <c r="B346" s="115" t="s">
        <v>1616</v>
      </c>
      <c r="C346" s="115" t="s">
        <v>203</v>
      </c>
      <c r="D346" s="115" t="s">
        <v>695</v>
      </c>
      <c r="E346" s="116">
        <v>5128158</v>
      </c>
      <c r="F346" s="117">
        <v>168100</v>
      </c>
      <c r="G346" s="118">
        <v>44209</v>
      </c>
      <c r="H346" s="115" t="s">
        <v>688</v>
      </c>
    </row>
    <row r="347" spans="1:8" ht="15">
      <c r="A347" s="115" t="s">
        <v>39</v>
      </c>
      <c r="B347" s="115" t="s">
        <v>1616</v>
      </c>
      <c r="C347" s="115" t="s">
        <v>203</v>
      </c>
      <c r="D347" s="115" t="s">
        <v>847</v>
      </c>
      <c r="E347" s="116">
        <v>5129658</v>
      </c>
      <c r="F347" s="117">
        <v>189000</v>
      </c>
      <c r="G347" s="118">
        <v>44215</v>
      </c>
      <c r="H347" s="115" t="s">
        <v>532</v>
      </c>
    </row>
    <row r="348" spans="1:8" ht="30">
      <c r="A348" s="115" t="s">
        <v>39</v>
      </c>
      <c r="B348" s="115" t="s">
        <v>1616</v>
      </c>
      <c r="C348" s="115" t="s">
        <v>203</v>
      </c>
      <c r="D348" s="115" t="s">
        <v>603</v>
      </c>
      <c r="E348" s="116">
        <v>5127564</v>
      </c>
      <c r="F348" s="117">
        <v>188000</v>
      </c>
      <c r="G348" s="118">
        <v>44208</v>
      </c>
      <c r="H348" s="115" t="s">
        <v>331</v>
      </c>
    </row>
    <row r="349" spans="1:8" ht="15">
      <c r="A349" s="115" t="s">
        <v>39</v>
      </c>
      <c r="B349" s="115" t="s">
        <v>1616</v>
      </c>
      <c r="C349" s="115" t="s">
        <v>203</v>
      </c>
      <c r="D349" s="115" t="s">
        <v>694</v>
      </c>
      <c r="E349" s="116">
        <v>5129698</v>
      </c>
      <c r="F349" s="117">
        <v>208386</v>
      </c>
      <c r="G349" s="118">
        <v>44215</v>
      </c>
      <c r="H349" s="115" t="s">
        <v>688</v>
      </c>
    </row>
    <row r="350" spans="1:8" ht="15">
      <c r="A350" s="115" t="s">
        <v>39</v>
      </c>
      <c r="B350" s="115" t="s">
        <v>1616</v>
      </c>
      <c r="C350" s="115" t="s">
        <v>203</v>
      </c>
      <c r="D350" s="115" t="s">
        <v>832</v>
      </c>
      <c r="E350" s="116">
        <v>5127569</v>
      </c>
      <c r="F350" s="117">
        <v>281000</v>
      </c>
      <c r="G350" s="118">
        <v>44208</v>
      </c>
      <c r="H350" s="115" t="s">
        <v>815</v>
      </c>
    </row>
    <row r="351" spans="1:8" ht="15">
      <c r="A351" s="115" t="s">
        <v>39</v>
      </c>
      <c r="B351" s="115" t="s">
        <v>1616</v>
      </c>
      <c r="C351" s="115" t="s">
        <v>203</v>
      </c>
      <c r="D351" s="115" t="s">
        <v>776</v>
      </c>
      <c r="E351" s="116">
        <v>5129728</v>
      </c>
      <c r="F351" s="117">
        <v>324000</v>
      </c>
      <c r="G351" s="118">
        <v>44215</v>
      </c>
      <c r="H351" s="115" t="s">
        <v>499</v>
      </c>
    </row>
    <row r="352" spans="1:8" ht="15">
      <c r="A352" s="115" t="s">
        <v>39</v>
      </c>
      <c r="B352" s="115" t="s">
        <v>1616</v>
      </c>
      <c r="C352" s="115" t="s">
        <v>203</v>
      </c>
      <c r="D352" s="115" t="s">
        <v>851</v>
      </c>
      <c r="E352" s="116">
        <v>5125200</v>
      </c>
      <c r="F352" s="117">
        <v>420000</v>
      </c>
      <c r="G352" s="118">
        <v>44202</v>
      </c>
      <c r="H352" s="115" t="s">
        <v>532</v>
      </c>
    </row>
    <row r="353" spans="1:8" ht="15">
      <c r="A353" s="115" t="s">
        <v>39</v>
      </c>
      <c r="B353" s="115" t="s">
        <v>1616</v>
      </c>
      <c r="C353" s="115" t="s">
        <v>203</v>
      </c>
      <c r="D353" s="115" t="s">
        <v>754</v>
      </c>
      <c r="E353" s="116">
        <v>5125328</v>
      </c>
      <c r="F353" s="117">
        <v>157000</v>
      </c>
      <c r="G353" s="118">
        <v>44202</v>
      </c>
      <c r="H353" s="115" t="s">
        <v>746</v>
      </c>
    </row>
    <row r="354" spans="1:8" ht="15">
      <c r="A354" s="115" t="s">
        <v>39</v>
      </c>
      <c r="B354" s="115" t="s">
        <v>1616</v>
      </c>
      <c r="C354" s="115" t="s">
        <v>203</v>
      </c>
      <c r="D354" s="115" t="s">
        <v>741</v>
      </c>
      <c r="E354" s="116">
        <v>5125274</v>
      </c>
      <c r="F354" s="117">
        <v>241000</v>
      </c>
      <c r="G354" s="118">
        <v>44202</v>
      </c>
      <c r="H354" s="115" t="s">
        <v>739</v>
      </c>
    </row>
    <row r="355" spans="1:8" ht="15">
      <c r="A355" s="115" t="s">
        <v>39</v>
      </c>
      <c r="B355" s="115" t="s">
        <v>1616</v>
      </c>
      <c r="C355" s="115" t="s">
        <v>203</v>
      </c>
      <c r="D355" s="115" t="s">
        <v>841</v>
      </c>
      <c r="E355" s="116">
        <v>5129642</v>
      </c>
      <c r="F355" s="117">
        <v>185000</v>
      </c>
      <c r="G355" s="118">
        <v>44215</v>
      </c>
      <c r="H355" s="115" t="s">
        <v>815</v>
      </c>
    </row>
    <row r="356" spans="1:8" ht="15">
      <c r="A356" s="115" t="s">
        <v>39</v>
      </c>
      <c r="B356" s="115" t="s">
        <v>1616</v>
      </c>
      <c r="C356" s="115" t="s">
        <v>203</v>
      </c>
      <c r="D356" s="115" t="s">
        <v>839</v>
      </c>
      <c r="E356" s="116">
        <v>5129641</v>
      </c>
      <c r="F356" s="117">
        <v>409000</v>
      </c>
      <c r="G356" s="118">
        <v>44215</v>
      </c>
      <c r="H356" s="115" t="s">
        <v>815</v>
      </c>
    </row>
    <row r="357" spans="1:8" ht="15">
      <c r="A357" s="115" t="s">
        <v>39</v>
      </c>
      <c r="B357" s="115" t="s">
        <v>1616</v>
      </c>
      <c r="C357" s="115" t="s">
        <v>203</v>
      </c>
      <c r="D357" s="115" t="s">
        <v>598</v>
      </c>
      <c r="E357" s="116">
        <v>5134448</v>
      </c>
      <c r="F357" s="117">
        <v>228000</v>
      </c>
      <c r="G357" s="118">
        <v>44224</v>
      </c>
      <c r="H357" s="115" t="s">
        <v>311</v>
      </c>
    </row>
    <row r="358" spans="1:8" ht="15">
      <c r="A358" s="115" t="s">
        <v>39</v>
      </c>
      <c r="B358" s="115" t="s">
        <v>1616</v>
      </c>
      <c r="C358" s="115" t="s">
        <v>203</v>
      </c>
      <c r="D358" s="115" t="s">
        <v>848</v>
      </c>
      <c r="E358" s="116">
        <v>5129656</v>
      </c>
      <c r="F358" s="117">
        <v>314600</v>
      </c>
      <c r="G358" s="118">
        <v>44215</v>
      </c>
      <c r="H358" s="115" t="s">
        <v>532</v>
      </c>
    </row>
    <row r="359" spans="1:8" ht="30">
      <c r="A359" s="115" t="s">
        <v>39</v>
      </c>
      <c r="B359" s="115" t="s">
        <v>1616</v>
      </c>
      <c r="C359" s="115" t="s">
        <v>446</v>
      </c>
      <c r="D359" s="115" t="s">
        <v>615</v>
      </c>
      <c r="E359" s="116">
        <v>5127649</v>
      </c>
      <c r="F359" s="117">
        <v>42000</v>
      </c>
      <c r="G359" s="118">
        <v>44208</v>
      </c>
      <c r="H359" s="115" t="s">
        <v>616</v>
      </c>
    </row>
    <row r="360" spans="1:8" ht="15">
      <c r="A360" s="115" t="s">
        <v>39</v>
      </c>
      <c r="B360" s="115" t="s">
        <v>1616</v>
      </c>
      <c r="C360" s="115" t="s">
        <v>203</v>
      </c>
      <c r="D360" s="115" t="s">
        <v>768</v>
      </c>
      <c r="E360" s="116">
        <v>5127711</v>
      </c>
      <c r="F360" s="117">
        <v>294700</v>
      </c>
      <c r="G360" s="118">
        <v>44208</v>
      </c>
      <c r="H360" s="115" t="s">
        <v>247</v>
      </c>
    </row>
    <row r="361" spans="1:8" ht="30">
      <c r="A361" s="115" t="s">
        <v>39</v>
      </c>
      <c r="B361" s="115" t="s">
        <v>1616</v>
      </c>
      <c r="C361" s="115" t="s">
        <v>203</v>
      </c>
      <c r="D361" s="115" t="s">
        <v>600</v>
      </c>
      <c r="E361" s="116">
        <v>5129750</v>
      </c>
      <c r="F361" s="117">
        <v>548250</v>
      </c>
      <c r="G361" s="118">
        <v>44215</v>
      </c>
      <c r="H361" s="115" t="s">
        <v>331</v>
      </c>
    </row>
    <row r="362" spans="1:8" ht="15">
      <c r="A362" s="115" t="s">
        <v>39</v>
      </c>
      <c r="B362" s="115" t="s">
        <v>1616</v>
      </c>
      <c r="C362" s="115" t="s">
        <v>203</v>
      </c>
      <c r="D362" s="115" t="s">
        <v>873</v>
      </c>
      <c r="E362" s="116">
        <v>5127860</v>
      </c>
      <c r="F362" s="117">
        <v>416000</v>
      </c>
      <c r="G362" s="118">
        <v>44209</v>
      </c>
      <c r="H362" s="115" t="s">
        <v>556</v>
      </c>
    </row>
    <row r="363" spans="1:8" ht="30">
      <c r="A363" s="115" t="s">
        <v>39</v>
      </c>
      <c r="B363" s="115" t="s">
        <v>1616</v>
      </c>
      <c r="C363" s="115" t="s">
        <v>203</v>
      </c>
      <c r="D363" s="115" t="s">
        <v>604</v>
      </c>
      <c r="E363" s="116">
        <v>5126906</v>
      </c>
      <c r="F363" s="117">
        <v>548250</v>
      </c>
      <c r="G363" s="118">
        <v>44207</v>
      </c>
      <c r="H363" s="115" t="s">
        <v>331</v>
      </c>
    </row>
    <row r="364" spans="1:8" ht="15">
      <c r="A364" s="115" t="s">
        <v>39</v>
      </c>
      <c r="B364" s="115" t="s">
        <v>1616</v>
      </c>
      <c r="C364" s="115" t="s">
        <v>203</v>
      </c>
      <c r="D364" s="115" t="s">
        <v>874</v>
      </c>
      <c r="E364" s="116">
        <v>5127862</v>
      </c>
      <c r="F364" s="117">
        <v>172800</v>
      </c>
      <c r="G364" s="118">
        <v>44209</v>
      </c>
      <c r="H364" s="115" t="s">
        <v>556</v>
      </c>
    </row>
    <row r="365" spans="1:8" ht="15">
      <c r="A365" s="115" t="s">
        <v>39</v>
      </c>
      <c r="B365" s="115" t="s">
        <v>1616</v>
      </c>
      <c r="C365" s="115" t="s">
        <v>203</v>
      </c>
      <c r="D365" s="115" t="s">
        <v>621</v>
      </c>
      <c r="E365" s="116">
        <v>5125838</v>
      </c>
      <c r="F365" s="117">
        <v>460000</v>
      </c>
      <c r="G365" s="118">
        <v>44203</v>
      </c>
      <c r="H365" s="115" t="s">
        <v>622</v>
      </c>
    </row>
    <row r="366" spans="1:8" ht="15">
      <c r="A366" s="115" t="s">
        <v>39</v>
      </c>
      <c r="B366" s="115" t="s">
        <v>1616</v>
      </c>
      <c r="C366" s="115" t="s">
        <v>203</v>
      </c>
      <c r="D366" s="115" t="s">
        <v>745</v>
      </c>
      <c r="E366" s="116">
        <v>5129690</v>
      </c>
      <c r="F366" s="117">
        <v>382000</v>
      </c>
      <c r="G366" s="118">
        <v>44215</v>
      </c>
      <c r="H366" s="115" t="s">
        <v>746</v>
      </c>
    </row>
    <row r="367" spans="1:8" ht="15">
      <c r="A367" s="115" t="s">
        <v>39</v>
      </c>
      <c r="B367" s="115" t="s">
        <v>1616</v>
      </c>
      <c r="C367" s="115" t="s">
        <v>203</v>
      </c>
      <c r="D367" s="115" t="s">
        <v>645</v>
      </c>
      <c r="E367" s="116">
        <v>5129008</v>
      </c>
      <c r="F367" s="117">
        <v>208000</v>
      </c>
      <c r="G367" s="118">
        <v>44211</v>
      </c>
      <c r="H367" s="115" t="s">
        <v>212</v>
      </c>
    </row>
    <row r="368" spans="1:8" ht="15">
      <c r="A368" s="115" t="s">
        <v>39</v>
      </c>
      <c r="B368" s="115" t="s">
        <v>1616</v>
      </c>
      <c r="C368" s="115" t="s">
        <v>203</v>
      </c>
      <c r="D368" s="115" t="s">
        <v>687</v>
      </c>
      <c r="E368" s="116">
        <v>5129107</v>
      </c>
      <c r="F368" s="117">
        <v>319000</v>
      </c>
      <c r="G368" s="118">
        <v>44211</v>
      </c>
      <c r="H368" s="115" t="s">
        <v>688</v>
      </c>
    </row>
    <row r="369" spans="1:8" ht="15">
      <c r="A369" s="115" t="s">
        <v>39</v>
      </c>
      <c r="B369" s="115" t="s">
        <v>1616</v>
      </c>
      <c r="C369" s="115" t="s">
        <v>203</v>
      </c>
      <c r="D369" s="115" t="s">
        <v>748</v>
      </c>
      <c r="E369" s="116">
        <v>5126898</v>
      </c>
      <c r="F369" s="117">
        <v>171600</v>
      </c>
      <c r="G369" s="118">
        <v>44207</v>
      </c>
      <c r="H369" s="115" t="s">
        <v>746</v>
      </c>
    </row>
    <row r="370" spans="1:8" ht="15">
      <c r="A370" s="115" t="s">
        <v>39</v>
      </c>
      <c r="B370" s="115" t="s">
        <v>1616</v>
      </c>
      <c r="C370" s="115" t="s">
        <v>203</v>
      </c>
      <c r="D370" s="115" t="s">
        <v>674</v>
      </c>
      <c r="E370" s="116">
        <v>5127864</v>
      </c>
      <c r="F370" s="117">
        <v>311000</v>
      </c>
      <c r="G370" s="118">
        <v>44209</v>
      </c>
      <c r="H370" s="115" t="s">
        <v>451</v>
      </c>
    </row>
    <row r="371" spans="1:8" ht="15">
      <c r="A371" s="115" t="s">
        <v>39</v>
      </c>
      <c r="B371" s="115" t="s">
        <v>1616</v>
      </c>
      <c r="C371" s="115" t="s">
        <v>203</v>
      </c>
      <c r="D371" s="115" t="s">
        <v>581</v>
      </c>
      <c r="E371" s="116">
        <v>5125892</v>
      </c>
      <c r="F371" s="117">
        <v>154500</v>
      </c>
      <c r="G371" s="118">
        <v>44203</v>
      </c>
      <c r="H371" s="115" t="s">
        <v>259</v>
      </c>
    </row>
    <row r="372" spans="1:8" ht="15">
      <c r="A372" s="115" t="s">
        <v>39</v>
      </c>
      <c r="B372" s="115" t="s">
        <v>1616</v>
      </c>
      <c r="C372" s="115" t="s">
        <v>203</v>
      </c>
      <c r="D372" s="115" t="s">
        <v>659</v>
      </c>
      <c r="E372" s="116">
        <v>5127866</v>
      </c>
      <c r="F372" s="117">
        <v>512000</v>
      </c>
      <c r="G372" s="118">
        <v>44209</v>
      </c>
      <c r="H372" s="115" t="s">
        <v>214</v>
      </c>
    </row>
    <row r="373" spans="1:8" ht="15">
      <c r="A373" s="115" t="s">
        <v>39</v>
      </c>
      <c r="B373" s="115" t="s">
        <v>1616</v>
      </c>
      <c r="C373" s="115" t="s">
        <v>203</v>
      </c>
      <c r="D373" s="115" t="s">
        <v>850</v>
      </c>
      <c r="E373" s="116">
        <v>5129645</v>
      </c>
      <c r="F373" s="117">
        <v>258500</v>
      </c>
      <c r="G373" s="118">
        <v>44215</v>
      </c>
      <c r="H373" s="115" t="s">
        <v>532</v>
      </c>
    </row>
    <row r="374" spans="1:8" ht="30">
      <c r="A374" s="115" t="s">
        <v>39</v>
      </c>
      <c r="B374" s="115" t="s">
        <v>1616</v>
      </c>
      <c r="C374" s="115" t="s">
        <v>203</v>
      </c>
      <c r="D374" s="115" t="s">
        <v>599</v>
      </c>
      <c r="E374" s="116">
        <v>5125791</v>
      </c>
      <c r="F374" s="117">
        <v>692450</v>
      </c>
      <c r="G374" s="118">
        <v>44203</v>
      </c>
      <c r="H374" s="115" t="s">
        <v>331</v>
      </c>
    </row>
    <row r="375" spans="1:8" ht="15">
      <c r="A375" s="115" t="s">
        <v>39</v>
      </c>
      <c r="B375" s="115" t="s">
        <v>1616</v>
      </c>
      <c r="C375" s="115" t="s">
        <v>203</v>
      </c>
      <c r="D375" s="115" t="s">
        <v>691</v>
      </c>
      <c r="E375" s="116">
        <v>5129078</v>
      </c>
      <c r="F375" s="117">
        <v>231500</v>
      </c>
      <c r="G375" s="118">
        <v>44211</v>
      </c>
      <c r="H375" s="115" t="s">
        <v>688</v>
      </c>
    </row>
    <row r="376" spans="1:8" ht="15">
      <c r="A376" s="115" t="s">
        <v>39</v>
      </c>
      <c r="B376" s="115" t="s">
        <v>1616</v>
      </c>
      <c r="C376" s="115" t="s">
        <v>203</v>
      </c>
      <c r="D376" s="115" t="s">
        <v>820</v>
      </c>
      <c r="E376" s="116">
        <v>5135350</v>
      </c>
      <c r="F376" s="117">
        <v>295000</v>
      </c>
      <c r="G376" s="118">
        <v>44225</v>
      </c>
      <c r="H376" s="115" t="s">
        <v>815</v>
      </c>
    </row>
    <row r="377" spans="1:8" ht="15">
      <c r="A377" s="115" t="s">
        <v>39</v>
      </c>
      <c r="B377" s="115" t="s">
        <v>1616</v>
      </c>
      <c r="C377" s="115" t="s">
        <v>203</v>
      </c>
      <c r="D377" s="115" t="s">
        <v>731</v>
      </c>
      <c r="E377" s="116">
        <v>5135489</v>
      </c>
      <c r="F377" s="117">
        <v>378000</v>
      </c>
      <c r="G377" s="118">
        <v>44225</v>
      </c>
      <c r="H377" s="115" t="s">
        <v>732</v>
      </c>
    </row>
    <row r="378" spans="1:8" ht="15">
      <c r="A378" s="115" t="s">
        <v>39</v>
      </c>
      <c r="B378" s="115" t="s">
        <v>1616</v>
      </c>
      <c r="C378" s="115" t="s">
        <v>337</v>
      </c>
      <c r="D378" s="115" t="s">
        <v>633</v>
      </c>
      <c r="E378" s="116">
        <v>5131439</v>
      </c>
      <c r="F378" s="117">
        <v>805000</v>
      </c>
      <c r="G378" s="118">
        <v>44218</v>
      </c>
      <c r="H378" s="115" t="s">
        <v>634</v>
      </c>
    </row>
    <row r="379" spans="1:8" ht="15">
      <c r="A379" s="115" t="s">
        <v>39</v>
      </c>
      <c r="B379" s="115" t="s">
        <v>1616</v>
      </c>
      <c r="C379" s="115" t="s">
        <v>203</v>
      </c>
      <c r="D379" s="115" t="s">
        <v>812</v>
      </c>
      <c r="E379" s="116">
        <v>5135404</v>
      </c>
      <c r="F379" s="117">
        <v>441800</v>
      </c>
      <c r="G379" s="118">
        <v>44225</v>
      </c>
      <c r="H379" s="115" t="s">
        <v>813</v>
      </c>
    </row>
    <row r="380" spans="1:8" ht="15">
      <c r="A380" s="115" t="s">
        <v>39</v>
      </c>
      <c r="B380" s="115" t="s">
        <v>1616</v>
      </c>
      <c r="C380" s="115" t="s">
        <v>203</v>
      </c>
      <c r="D380" s="115" t="s">
        <v>867</v>
      </c>
      <c r="E380" s="116">
        <v>5134437</v>
      </c>
      <c r="F380" s="117">
        <v>267000</v>
      </c>
      <c r="G380" s="118">
        <v>44224</v>
      </c>
      <c r="H380" s="115" t="s">
        <v>556</v>
      </c>
    </row>
    <row r="381" spans="1:8" ht="15">
      <c r="A381" s="115" t="s">
        <v>39</v>
      </c>
      <c r="B381" s="115" t="s">
        <v>1616</v>
      </c>
      <c r="C381" s="115" t="s">
        <v>203</v>
      </c>
      <c r="D381" s="115" t="s">
        <v>817</v>
      </c>
      <c r="E381" s="116">
        <v>5133015</v>
      </c>
      <c r="F381" s="117">
        <v>265900</v>
      </c>
      <c r="G381" s="118">
        <v>44222</v>
      </c>
      <c r="H381" s="115" t="s">
        <v>815</v>
      </c>
    </row>
    <row r="382" spans="1:8" ht="15">
      <c r="A382" s="115" t="s">
        <v>39</v>
      </c>
      <c r="B382" s="115" t="s">
        <v>1616</v>
      </c>
      <c r="C382" s="115" t="s">
        <v>203</v>
      </c>
      <c r="D382" s="115" t="s">
        <v>747</v>
      </c>
      <c r="E382" s="116">
        <v>5132708</v>
      </c>
      <c r="F382" s="117">
        <v>425000</v>
      </c>
      <c r="G382" s="118">
        <v>44222</v>
      </c>
      <c r="H382" s="115" t="s">
        <v>746</v>
      </c>
    </row>
    <row r="383" spans="1:8" ht="30">
      <c r="A383" s="115" t="s">
        <v>39</v>
      </c>
      <c r="B383" s="115" t="s">
        <v>1616</v>
      </c>
      <c r="C383" s="115" t="s">
        <v>203</v>
      </c>
      <c r="D383" s="115" t="s">
        <v>736</v>
      </c>
      <c r="E383" s="116">
        <v>5132161</v>
      </c>
      <c r="F383" s="117">
        <v>125000</v>
      </c>
      <c r="G383" s="118">
        <v>44221</v>
      </c>
      <c r="H383" s="115" t="s">
        <v>237</v>
      </c>
    </row>
    <row r="384" spans="1:8" ht="30">
      <c r="A384" s="115" t="s">
        <v>39</v>
      </c>
      <c r="B384" s="115" t="s">
        <v>1616</v>
      </c>
      <c r="C384" s="115" t="s">
        <v>203</v>
      </c>
      <c r="D384" s="115" t="s">
        <v>629</v>
      </c>
      <c r="E384" s="116">
        <v>5132966</v>
      </c>
      <c r="F384" s="117">
        <v>253000</v>
      </c>
      <c r="G384" s="118">
        <v>44222</v>
      </c>
      <c r="H384" s="115" t="s">
        <v>346</v>
      </c>
    </row>
    <row r="385" spans="1:8" ht="15">
      <c r="A385" s="115" t="s">
        <v>39</v>
      </c>
      <c r="B385" s="115" t="s">
        <v>1616</v>
      </c>
      <c r="C385" s="115" t="s">
        <v>203</v>
      </c>
      <c r="D385" s="115" t="s">
        <v>862</v>
      </c>
      <c r="E385" s="116">
        <v>5133787</v>
      </c>
      <c r="F385" s="117">
        <v>477285</v>
      </c>
      <c r="G385" s="118">
        <v>44223</v>
      </c>
      <c r="H385" s="115" t="s">
        <v>863</v>
      </c>
    </row>
    <row r="386" spans="1:8" ht="15">
      <c r="A386" s="115" t="s">
        <v>39</v>
      </c>
      <c r="B386" s="115" t="s">
        <v>1616</v>
      </c>
      <c r="C386" s="115" t="s">
        <v>203</v>
      </c>
      <c r="D386" s="115" t="s">
        <v>781</v>
      </c>
      <c r="E386" s="116">
        <v>5135345</v>
      </c>
      <c r="F386" s="117">
        <v>271000</v>
      </c>
      <c r="G386" s="118">
        <v>44225</v>
      </c>
      <c r="H386" s="115" t="s">
        <v>782</v>
      </c>
    </row>
    <row r="387" spans="1:8" ht="15">
      <c r="A387" s="115" t="s">
        <v>39</v>
      </c>
      <c r="B387" s="115" t="s">
        <v>1616</v>
      </c>
      <c r="C387" s="115" t="s">
        <v>203</v>
      </c>
      <c r="D387" s="115" t="s">
        <v>869</v>
      </c>
      <c r="E387" s="116">
        <v>5133918</v>
      </c>
      <c r="F387" s="117">
        <v>1620500</v>
      </c>
      <c r="G387" s="118">
        <v>44223</v>
      </c>
      <c r="H387" s="115" t="s">
        <v>556</v>
      </c>
    </row>
    <row r="388" spans="1:8" ht="15">
      <c r="A388" s="115" t="s">
        <v>39</v>
      </c>
      <c r="B388" s="115" t="s">
        <v>1616</v>
      </c>
      <c r="C388" s="115" t="s">
        <v>203</v>
      </c>
      <c r="D388" s="115" t="s">
        <v>661</v>
      </c>
      <c r="E388" s="116">
        <v>5131359</v>
      </c>
      <c r="F388" s="117">
        <v>250340</v>
      </c>
      <c r="G388" s="118">
        <v>44218</v>
      </c>
      <c r="H388" s="115" t="s">
        <v>214</v>
      </c>
    </row>
    <row r="389" spans="1:8" ht="15">
      <c r="A389" s="115" t="s">
        <v>39</v>
      </c>
      <c r="B389" s="115" t="s">
        <v>1616</v>
      </c>
      <c r="C389" s="115" t="s">
        <v>203</v>
      </c>
      <c r="D389" s="115" t="s">
        <v>676</v>
      </c>
      <c r="E389" s="116">
        <v>5135336</v>
      </c>
      <c r="F389" s="117">
        <v>192000</v>
      </c>
      <c r="G389" s="118">
        <v>44225</v>
      </c>
      <c r="H389" s="115" t="s">
        <v>451</v>
      </c>
    </row>
    <row r="390" spans="1:8" ht="15">
      <c r="A390" s="115" t="s">
        <v>39</v>
      </c>
      <c r="B390" s="115" t="s">
        <v>1616</v>
      </c>
      <c r="C390" s="115" t="s">
        <v>203</v>
      </c>
      <c r="D390" s="115" t="s">
        <v>853</v>
      </c>
      <c r="E390" s="116">
        <v>5133790</v>
      </c>
      <c r="F390" s="117">
        <v>284000</v>
      </c>
      <c r="G390" s="118">
        <v>44223</v>
      </c>
      <c r="H390" s="115" t="s">
        <v>532</v>
      </c>
    </row>
    <row r="391" spans="1:8" ht="15">
      <c r="A391" s="115" t="s">
        <v>39</v>
      </c>
      <c r="B391" s="115" t="s">
        <v>1616</v>
      </c>
      <c r="C391" s="115" t="s">
        <v>337</v>
      </c>
      <c r="D391" s="115" t="s">
        <v>785</v>
      </c>
      <c r="E391" s="116">
        <v>5131497</v>
      </c>
      <c r="F391" s="117">
        <v>2460000</v>
      </c>
      <c r="G391" s="118">
        <v>44218</v>
      </c>
      <c r="H391" s="115" t="s">
        <v>786</v>
      </c>
    </row>
    <row r="392" spans="1:8" ht="15">
      <c r="A392" s="115" t="s">
        <v>39</v>
      </c>
      <c r="B392" s="115" t="s">
        <v>1616</v>
      </c>
      <c r="C392" s="115" t="s">
        <v>203</v>
      </c>
      <c r="D392" s="115" t="s">
        <v>818</v>
      </c>
      <c r="E392" s="116">
        <v>5133012</v>
      </c>
      <c r="F392" s="117">
        <v>141000</v>
      </c>
      <c r="G392" s="118">
        <v>44222</v>
      </c>
      <c r="H392" s="115" t="s">
        <v>815</v>
      </c>
    </row>
    <row r="393" spans="1:8" ht="15">
      <c r="A393" s="115" t="s">
        <v>39</v>
      </c>
      <c r="B393" s="115" t="s">
        <v>1616</v>
      </c>
      <c r="C393" s="115" t="s">
        <v>203</v>
      </c>
      <c r="D393" s="115" t="s">
        <v>770</v>
      </c>
      <c r="E393" s="116">
        <v>5133592</v>
      </c>
      <c r="F393" s="117">
        <v>286000</v>
      </c>
      <c r="G393" s="118">
        <v>44223</v>
      </c>
      <c r="H393" s="115" t="s">
        <v>247</v>
      </c>
    </row>
    <row r="394" spans="1:8" ht="15">
      <c r="A394" s="115" t="s">
        <v>39</v>
      </c>
      <c r="B394" s="115" t="s">
        <v>1616</v>
      </c>
      <c r="C394" s="115" t="s">
        <v>217</v>
      </c>
      <c r="D394" s="115" t="s">
        <v>705</v>
      </c>
      <c r="E394" s="116">
        <v>5130047</v>
      </c>
      <c r="F394" s="117">
        <v>307062</v>
      </c>
      <c r="G394" s="118">
        <v>44216</v>
      </c>
      <c r="H394" s="115" t="s">
        <v>706</v>
      </c>
    </row>
    <row r="395" spans="1:8" ht="15">
      <c r="A395" s="115" t="s">
        <v>39</v>
      </c>
      <c r="B395" s="115" t="s">
        <v>1616</v>
      </c>
      <c r="C395" s="115" t="s">
        <v>203</v>
      </c>
      <c r="D395" s="115" t="s">
        <v>845</v>
      </c>
      <c r="E395" s="116">
        <v>5129636</v>
      </c>
      <c r="F395" s="117">
        <v>392000</v>
      </c>
      <c r="G395" s="118">
        <v>44215</v>
      </c>
      <c r="H395" s="115" t="s">
        <v>532</v>
      </c>
    </row>
    <row r="396" spans="1:8" ht="30">
      <c r="A396" s="115" t="s">
        <v>39</v>
      </c>
      <c r="B396" s="115" t="s">
        <v>1616</v>
      </c>
      <c r="C396" s="115" t="s">
        <v>203</v>
      </c>
      <c r="D396" s="115" t="s">
        <v>715</v>
      </c>
      <c r="E396" s="116">
        <v>5133958</v>
      </c>
      <c r="F396" s="117">
        <v>223000</v>
      </c>
      <c r="G396" s="118">
        <v>44223</v>
      </c>
      <c r="H396" s="115" t="s">
        <v>711</v>
      </c>
    </row>
    <row r="397" spans="1:8" ht="15">
      <c r="A397" s="115" t="s">
        <v>39</v>
      </c>
      <c r="B397" s="115" t="s">
        <v>1616</v>
      </c>
      <c r="C397" s="115" t="s">
        <v>203</v>
      </c>
      <c r="D397" s="115" t="s">
        <v>778</v>
      </c>
      <c r="E397" s="116">
        <v>5132738</v>
      </c>
      <c r="F397" s="117">
        <v>270000</v>
      </c>
      <c r="G397" s="118">
        <v>44222</v>
      </c>
      <c r="H397" s="115" t="s">
        <v>779</v>
      </c>
    </row>
    <row r="398" spans="1:8" ht="15">
      <c r="A398" s="115" t="s">
        <v>39</v>
      </c>
      <c r="B398" s="115" t="s">
        <v>1616</v>
      </c>
      <c r="C398" s="115" t="s">
        <v>203</v>
      </c>
      <c r="D398" s="115" t="s">
        <v>703</v>
      </c>
      <c r="E398" s="116">
        <v>5131476</v>
      </c>
      <c r="F398" s="117">
        <v>258200</v>
      </c>
      <c r="G398" s="118">
        <v>44218</v>
      </c>
      <c r="H398" s="115" t="s">
        <v>704</v>
      </c>
    </row>
    <row r="399" spans="1:8" ht="15">
      <c r="A399" s="115" t="s">
        <v>39</v>
      </c>
      <c r="B399" s="115" t="s">
        <v>1616</v>
      </c>
      <c r="C399" s="115" t="s">
        <v>548</v>
      </c>
      <c r="D399" s="115" t="s">
        <v>830</v>
      </c>
      <c r="E399" s="116">
        <v>5135416</v>
      </c>
      <c r="F399" s="117">
        <v>852000</v>
      </c>
      <c r="G399" s="118">
        <v>44225</v>
      </c>
      <c r="H399" s="115" t="s">
        <v>815</v>
      </c>
    </row>
    <row r="400" spans="1:8" ht="15">
      <c r="A400" s="115" t="s">
        <v>39</v>
      </c>
      <c r="B400" s="115" t="s">
        <v>1616</v>
      </c>
      <c r="C400" s="115" t="s">
        <v>203</v>
      </c>
      <c r="D400" s="115" t="s">
        <v>868</v>
      </c>
      <c r="E400" s="116">
        <v>5135368</v>
      </c>
      <c r="F400" s="117">
        <v>316000</v>
      </c>
      <c r="G400" s="118">
        <v>44225</v>
      </c>
      <c r="H400" s="115" t="s">
        <v>556</v>
      </c>
    </row>
    <row r="401" spans="1:8" ht="15">
      <c r="A401" s="115" t="s">
        <v>39</v>
      </c>
      <c r="B401" s="115" t="s">
        <v>1616</v>
      </c>
      <c r="C401" s="115" t="s">
        <v>203</v>
      </c>
      <c r="D401" s="115" t="s">
        <v>681</v>
      </c>
      <c r="E401" s="116">
        <v>5133665</v>
      </c>
      <c r="F401" s="117">
        <v>369000</v>
      </c>
      <c r="G401" s="118">
        <v>44223</v>
      </c>
      <c r="H401" s="115" t="s">
        <v>451</v>
      </c>
    </row>
    <row r="402" spans="1:8" ht="15">
      <c r="A402" s="115" t="s">
        <v>39</v>
      </c>
      <c r="B402" s="115" t="s">
        <v>1616</v>
      </c>
      <c r="C402" s="115" t="s">
        <v>203</v>
      </c>
      <c r="D402" s="115" t="s">
        <v>809</v>
      </c>
      <c r="E402" s="116">
        <v>5131235</v>
      </c>
      <c r="F402" s="117">
        <v>830500</v>
      </c>
      <c r="G402" s="118">
        <v>44218</v>
      </c>
      <c r="H402" s="115" t="s">
        <v>792</v>
      </c>
    </row>
    <row r="403" spans="1:8" ht="15">
      <c r="A403" s="115" t="s">
        <v>39</v>
      </c>
      <c r="B403" s="115" t="s">
        <v>1616</v>
      </c>
      <c r="C403" s="115" t="s">
        <v>203</v>
      </c>
      <c r="D403" s="115" t="s">
        <v>685</v>
      </c>
      <c r="E403" s="116">
        <v>5133591</v>
      </c>
      <c r="F403" s="117">
        <v>409000</v>
      </c>
      <c r="G403" s="118">
        <v>44223</v>
      </c>
      <c r="H403" s="115" t="s">
        <v>686</v>
      </c>
    </row>
    <row r="404" spans="1:8" ht="15">
      <c r="A404" s="115" t="s">
        <v>39</v>
      </c>
      <c r="B404" s="115" t="s">
        <v>1616</v>
      </c>
      <c r="C404" s="115" t="s">
        <v>203</v>
      </c>
      <c r="D404" s="115" t="s">
        <v>696</v>
      </c>
      <c r="E404" s="116">
        <v>5133685</v>
      </c>
      <c r="F404" s="117">
        <v>239900</v>
      </c>
      <c r="G404" s="118">
        <v>44223</v>
      </c>
      <c r="H404" s="115" t="s">
        <v>688</v>
      </c>
    </row>
    <row r="405" spans="1:8" ht="15">
      <c r="A405" s="115" t="s">
        <v>39</v>
      </c>
      <c r="B405" s="115" t="s">
        <v>1616</v>
      </c>
      <c r="C405" s="115" t="s">
        <v>203</v>
      </c>
      <c r="D405" s="115" t="s">
        <v>728</v>
      </c>
      <c r="E405" s="116">
        <v>5133697</v>
      </c>
      <c r="F405" s="117">
        <v>191000</v>
      </c>
      <c r="G405" s="118">
        <v>44223</v>
      </c>
      <c r="H405" s="115" t="s">
        <v>221</v>
      </c>
    </row>
    <row r="406" spans="1:8" ht="30">
      <c r="A406" s="115" t="s">
        <v>39</v>
      </c>
      <c r="B406" s="115" t="s">
        <v>1616</v>
      </c>
      <c r="C406" s="115" t="s">
        <v>203</v>
      </c>
      <c r="D406" s="115" t="s">
        <v>631</v>
      </c>
      <c r="E406" s="116">
        <v>5133752</v>
      </c>
      <c r="F406" s="117">
        <v>440000</v>
      </c>
      <c r="G406" s="118">
        <v>44223</v>
      </c>
      <c r="H406" s="115" t="s">
        <v>350</v>
      </c>
    </row>
    <row r="407" spans="1:8" ht="15">
      <c r="A407" s="115" t="s">
        <v>39</v>
      </c>
      <c r="B407" s="115" t="s">
        <v>1616</v>
      </c>
      <c r="C407" s="115" t="s">
        <v>203</v>
      </c>
      <c r="D407" s="115" t="s">
        <v>733</v>
      </c>
      <c r="E407" s="116">
        <v>5135531</v>
      </c>
      <c r="F407" s="117">
        <v>195000</v>
      </c>
      <c r="G407" s="118">
        <v>44225</v>
      </c>
      <c r="H407" s="115" t="s">
        <v>732</v>
      </c>
    </row>
    <row r="408" spans="1:8" ht="15">
      <c r="A408" s="115" t="s">
        <v>39</v>
      </c>
      <c r="B408" s="115" t="s">
        <v>1616</v>
      </c>
      <c r="C408" s="115" t="s">
        <v>211</v>
      </c>
      <c r="D408" s="115" t="s">
        <v>810</v>
      </c>
      <c r="E408" s="116">
        <v>5133779</v>
      </c>
      <c r="F408" s="117">
        <v>612441</v>
      </c>
      <c r="G408" s="118">
        <v>44223</v>
      </c>
      <c r="H408" s="115" t="s">
        <v>792</v>
      </c>
    </row>
    <row r="409" spans="1:8" ht="15">
      <c r="A409" s="115" t="s">
        <v>39</v>
      </c>
      <c r="B409" s="115" t="s">
        <v>1616</v>
      </c>
      <c r="C409" s="115" t="s">
        <v>203</v>
      </c>
      <c r="D409" s="115" t="s">
        <v>611</v>
      </c>
      <c r="E409" s="116">
        <v>5135039</v>
      </c>
      <c r="F409" s="117">
        <v>395000</v>
      </c>
      <c r="G409" s="118">
        <v>44225</v>
      </c>
      <c r="H409" s="115" t="s">
        <v>612</v>
      </c>
    </row>
    <row r="410" spans="1:8" ht="15">
      <c r="A410" s="115" t="s">
        <v>39</v>
      </c>
      <c r="B410" s="115" t="s">
        <v>1616</v>
      </c>
      <c r="C410" s="115" t="s">
        <v>203</v>
      </c>
      <c r="D410" s="115" t="s">
        <v>727</v>
      </c>
      <c r="E410" s="116">
        <v>5131068</v>
      </c>
      <c r="F410" s="117">
        <v>305000</v>
      </c>
      <c r="G410" s="118">
        <v>44217</v>
      </c>
      <c r="H410" s="115" t="s">
        <v>726</v>
      </c>
    </row>
    <row r="411" spans="1:8" ht="15">
      <c r="A411" s="115" t="s">
        <v>39</v>
      </c>
      <c r="B411" s="115" t="s">
        <v>1616</v>
      </c>
      <c r="C411" s="115" t="s">
        <v>203</v>
      </c>
      <c r="D411" s="115" t="s">
        <v>861</v>
      </c>
      <c r="E411" s="116">
        <v>5131991</v>
      </c>
      <c r="F411" s="117">
        <v>319500</v>
      </c>
      <c r="G411" s="118">
        <v>44221</v>
      </c>
      <c r="H411" s="115" t="s">
        <v>532</v>
      </c>
    </row>
    <row r="412" spans="1:8" ht="15">
      <c r="A412" s="115" t="s">
        <v>39</v>
      </c>
      <c r="B412" s="115" t="s">
        <v>1616</v>
      </c>
      <c r="C412" s="115" t="s">
        <v>203</v>
      </c>
      <c r="D412" s="115" t="s">
        <v>789</v>
      </c>
      <c r="E412" s="116">
        <v>5132018</v>
      </c>
      <c r="F412" s="117">
        <v>412500</v>
      </c>
      <c r="G412" s="118">
        <v>44221</v>
      </c>
      <c r="H412" s="115" t="s">
        <v>511</v>
      </c>
    </row>
    <row r="413" spans="1:8" ht="15">
      <c r="A413" s="115" t="s">
        <v>39</v>
      </c>
      <c r="B413" s="115" t="s">
        <v>1616</v>
      </c>
      <c r="C413" s="115" t="s">
        <v>203</v>
      </c>
      <c r="D413" s="115" t="s">
        <v>771</v>
      </c>
      <c r="E413" s="116">
        <v>5131979</v>
      </c>
      <c r="F413" s="117">
        <v>255000</v>
      </c>
      <c r="G413" s="118">
        <v>44221</v>
      </c>
      <c r="H413" s="115" t="s">
        <v>499</v>
      </c>
    </row>
    <row r="414" spans="1:8" ht="15">
      <c r="A414" s="115" t="s">
        <v>39</v>
      </c>
      <c r="B414" s="115" t="s">
        <v>1616</v>
      </c>
      <c r="C414" s="115" t="s">
        <v>203</v>
      </c>
      <c r="D414" s="115" t="s">
        <v>673</v>
      </c>
      <c r="E414" s="116">
        <v>5131983</v>
      </c>
      <c r="F414" s="117">
        <v>548250</v>
      </c>
      <c r="G414" s="118">
        <v>44221</v>
      </c>
      <c r="H414" s="115" t="s">
        <v>451</v>
      </c>
    </row>
    <row r="415" spans="1:8" ht="15">
      <c r="A415" s="115" t="s">
        <v>39</v>
      </c>
      <c r="B415" s="115" t="s">
        <v>1616</v>
      </c>
      <c r="C415" s="115" t="s">
        <v>303</v>
      </c>
      <c r="D415" s="115" t="s">
        <v>673</v>
      </c>
      <c r="E415" s="116">
        <v>5131984</v>
      </c>
      <c r="F415" s="117">
        <v>249999</v>
      </c>
      <c r="G415" s="118">
        <v>44221</v>
      </c>
      <c r="H415" s="115" t="s">
        <v>777</v>
      </c>
    </row>
    <row r="416" spans="1:8" ht="15">
      <c r="A416" s="115" t="s">
        <v>39</v>
      </c>
      <c r="B416" s="115" t="s">
        <v>1616</v>
      </c>
      <c r="C416" s="115" t="s">
        <v>203</v>
      </c>
      <c r="D416" s="115" t="s">
        <v>814</v>
      </c>
      <c r="E416" s="116">
        <v>5134953</v>
      </c>
      <c r="F416" s="117">
        <v>990000</v>
      </c>
      <c r="G416" s="118">
        <v>44225</v>
      </c>
      <c r="H416" s="115" t="s">
        <v>815</v>
      </c>
    </row>
    <row r="417" spans="1:8" ht="15">
      <c r="A417" s="115" t="s">
        <v>39</v>
      </c>
      <c r="B417" s="115" t="s">
        <v>1616</v>
      </c>
      <c r="C417" s="115" t="s">
        <v>203</v>
      </c>
      <c r="D417" s="115" t="s">
        <v>743</v>
      </c>
      <c r="E417" s="116">
        <v>5135030</v>
      </c>
      <c r="F417" s="117">
        <v>321000</v>
      </c>
      <c r="G417" s="118">
        <v>44225</v>
      </c>
      <c r="H417" s="115" t="s">
        <v>739</v>
      </c>
    </row>
    <row r="418" spans="1:8" ht="15">
      <c r="A418" s="115" t="s">
        <v>39</v>
      </c>
      <c r="B418" s="115" t="s">
        <v>1616</v>
      </c>
      <c r="C418" s="115" t="s">
        <v>203</v>
      </c>
      <c r="D418" s="115" t="s">
        <v>702</v>
      </c>
      <c r="E418" s="116">
        <v>5134735</v>
      </c>
      <c r="F418" s="117">
        <v>136000</v>
      </c>
      <c r="G418" s="118">
        <v>44224</v>
      </c>
      <c r="H418" s="115" t="s">
        <v>701</v>
      </c>
    </row>
    <row r="419" spans="1:8" ht="15">
      <c r="A419" s="115" t="s">
        <v>39</v>
      </c>
      <c r="B419" s="115" t="s">
        <v>1616</v>
      </c>
      <c r="C419" s="115" t="s">
        <v>203</v>
      </c>
      <c r="D419" s="115" t="s">
        <v>583</v>
      </c>
      <c r="E419" s="116">
        <v>5132010</v>
      </c>
      <c r="F419" s="117">
        <v>382500</v>
      </c>
      <c r="G419" s="118">
        <v>44221</v>
      </c>
      <c r="H419" s="115" t="s">
        <v>259</v>
      </c>
    </row>
    <row r="420" spans="1:8" ht="15">
      <c r="A420" s="115" t="s">
        <v>39</v>
      </c>
      <c r="B420" s="115" t="s">
        <v>1616</v>
      </c>
      <c r="C420" s="115" t="s">
        <v>203</v>
      </c>
      <c r="D420" s="115" t="s">
        <v>824</v>
      </c>
      <c r="E420" s="116">
        <v>5131971</v>
      </c>
      <c r="F420" s="117">
        <v>222000</v>
      </c>
      <c r="G420" s="118">
        <v>44221</v>
      </c>
      <c r="H420" s="115" t="s">
        <v>815</v>
      </c>
    </row>
    <row r="421" spans="1:8" ht="15">
      <c r="A421" s="115" t="s">
        <v>39</v>
      </c>
      <c r="B421" s="115" t="s">
        <v>1616</v>
      </c>
      <c r="C421" s="115" t="s">
        <v>203</v>
      </c>
      <c r="D421" s="115" t="s">
        <v>757</v>
      </c>
      <c r="E421" s="116">
        <v>5134932</v>
      </c>
      <c r="F421" s="117">
        <v>210000</v>
      </c>
      <c r="G421" s="118">
        <v>44225</v>
      </c>
      <c r="H421" s="115" t="s">
        <v>247</v>
      </c>
    </row>
    <row r="422" spans="1:8" ht="15">
      <c r="A422" s="115" t="s">
        <v>39</v>
      </c>
      <c r="B422" s="115" t="s">
        <v>1616</v>
      </c>
      <c r="C422" s="115" t="s">
        <v>203</v>
      </c>
      <c r="D422" s="115" t="s">
        <v>797</v>
      </c>
      <c r="E422" s="116">
        <v>5135223</v>
      </c>
      <c r="F422" s="117">
        <v>352750</v>
      </c>
      <c r="G422" s="118">
        <v>44225</v>
      </c>
      <c r="H422" s="115" t="s">
        <v>792</v>
      </c>
    </row>
    <row r="423" spans="1:8" ht="15">
      <c r="A423" s="115" t="s">
        <v>39</v>
      </c>
      <c r="B423" s="115" t="s">
        <v>1616</v>
      </c>
      <c r="C423" s="115" t="s">
        <v>203</v>
      </c>
      <c r="D423" s="115" t="s">
        <v>641</v>
      </c>
      <c r="E423" s="116">
        <v>5134659</v>
      </c>
      <c r="F423" s="117">
        <v>165397</v>
      </c>
      <c r="G423" s="118">
        <v>44224</v>
      </c>
      <c r="H423" s="115" t="s">
        <v>642</v>
      </c>
    </row>
    <row r="424" spans="1:8" ht="15">
      <c r="A424" s="115" t="s">
        <v>39</v>
      </c>
      <c r="B424" s="115" t="s">
        <v>1616</v>
      </c>
      <c r="C424" s="115" t="s">
        <v>203</v>
      </c>
      <c r="D424" s="115" t="s">
        <v>672</v>
      </c>
      <c r="E424" s="116">
        <v>5135201</v>
      </c>
      <c r="F424" s="117">
        <v>324000</v>
      </c>
      <c r="G424" s="118">
        <v>44225</v>
      </c>
      <c r="H424" s="115" t="s">
        <v>451</v>
      </c>
    </row>
    <row r="425" spans="1:8" ht="15">
      <c r="A425" s="115" t="s">
        <v>39</v>
      </c>
      <c r="B425" s="115" t="s">
        <v>1616</v>
      </c>
      <c r="C425" s="115" t="s">
        <v>203</v>
      </c>
      <c r="D425" s="115" t="s">
        <v>650</v>
      </c>
      <c r="E425" s="116">
        <v>5134474</v>
      </c>
      <c r="F425" s="117">
        <v>256200</v>
      </c>
      <c r="G425" s="118">
        <v>44224</v>
      </c>
      <c r="H425" s="115" t="s">
        <v>388</v>
      </c>
    </row>
    <row r="426" spans="1:8" ht="15">
      <c r="A426" s="115" t="s">
        <v>39</v>
      </c>
      <c r="B426" s="115" t="s">
        <v>1616</v>
      </c>
      <c r="C426" s="115" t="s">
        <v>203</v>
      </c>
      <c r="D426" s="115" t="s">
        <v>729</v>
      </c>
      <c r="E426" s="116">
        <v>5135208</v>
      </c>
      <c r="F426" s="117">
        <v>239500</v>
      </c>
      <c r="G426" s="118">
        <v>44225</v>
      </c>
      <c r="H426" s="115" t="s">
        <v>226</v>
      </c>
    </row>
    <row r="427" spans="1:8" ht="15">
      <c r="A427" s="115" t="s">
        <v>39</v>
      </c>
      <c r="B427" s="115" t="s">
        <v>1616</v>
      </c>
      <c r="C427" s="115" t="s">
        <v>203</v>
      </c>
      <c r="D427" s="115" t="s">
        <v>819</v>
      </c>
      <c r="E427" s="116">
        <v>5135020</v>
      </c>
      <c r="F427" s="117">
        <v>228500</v>
      </c>
      <c r="G427" s="118">
        <v>44225</v>
      </c>
      <c r="H427" s="115" t="s">
        <v>815</v>
      </c>
    </row>
    <row r="428" spans="1:8" ht="15">
      <c r="A428" s="115" t="s">
        <v>39</v>
      </c>
      <c r="B428" s="115" t="s">
        <v>1616</v>
      </c>
      <c r="C428" s="115" t="s">
        <v>203</v>
      </c>
      <c r="D428" s="115" t="s">
        <v>791</v>
      </c>
      <c r="E428" s="116">
        <v>5131913</v>
      </c>
      <c r="F428" s="117">
        <v>300000</v>
      </c>
      <c r="G428" s="118">
        <v>44221</v>
      </c>
      <c r="H428" s="115" t="s">
        <v>792</v>
      </c>
    </row>
    <row r="429" spans="1:8" ht="30">
      <c r="A429" s="115" t="s">
        <v>39</v>
      </c>
      <c r="B429" s="115" t="s">
        <v>1616</v>
      </c>
      <c r="C429" s="115" t="s">
        <v>203</v>
      </c>
      <c r="D429" s="115" t="s">
        <v>709</v>
      </c>
      <c r="E429" s="116">
        <v>5135043</v>
      </c>
      <c r="F429" s="117">
        <v>273496</v>
      </c>
      <c r="G429" s="118">
        <v>44225</v>
      </c>
      <c r="H429" s="115" t="s">
        <v>462</v>
      </c>
    </row>
    <row r="430" spans="1:8" ht="15">
      <c r="A430" s="115" t="s">
        <v>39</v>
      </c>
      <c r="B430" s="115" t="s">
        <v>1616</v>
      </c>
      <c r="C430" s="115" t="s">
        <v>203</v>
      </c>
      <c r="D430" s="115" t="s">
        <v>585</v>
      </c>
      <c r="E430" s="116">
        <v>5135049</v>
      </c>
      <c r="F430" s="117">
        <v>250000</v>
      </c>
      <c r="G430" s="118">
        <v>44225</v>
      </c>
      <c r="H430" s="115" t="s">
        <v>259</v>
      </c>
    </row>
    <row r="431" spans="1:8" ht="15">
      <c r="A431" s="115" t="s">
        <v>39</v>
      </c>
      <c r="B431" s="115" t="s">
        <v>1616</v>
      </c>
      <c r="C431" s="115" t="s">
        <v>203</v>
      </c>
      <c r="D431" s="115" t="s">
        <v>822</v>
      </c>
      <c r="E431" s="116">
        <v>5135060</v>
      </c>
      <c r="F431" s="117">
        <v>293600</v>
      </c>
      <c r="G431" s="118">
        <v>44225</v>
      </c>
      <c r="H431" s="115" t="s">
        <v>815</v>
      </c>
    </row>
    <row r="432" spans="1:8" ht="15">
      <c r="A432" s="115" t="s">
        <v>39</v>
      </c>
      <c r="B432" s="115" t="s">
        <v>1616</v>
      </c>
      <c r="C432" s="115" t="s">
        <v>203</v>
      </c>
      <c r="D432" s="115" t="s">
        <v>796</v>
      </c>
      <c r="E432" s="116">
        <v>5131923</v>
      </c>
      <c r="F432" s="117">
        <v>95000</v>
      </c>
      <c r="G432" s="118">
        <v>44221</v>
      </c>
      <c r="H432" s="115" t="s">
        <v>792</v>
      </c>
    </row>
    <row r="433" spans="1:8" ht="15">
      <c r="A433" s="115" t="s">
        <v>39</v>
      </c>
      <c r="B433" s="115" t="s">
        <v>1616</v>
      </c>
      <c r="C433" s="115" t="s">
        <v>203</v>
      </c>
      <c r="D433" s="115" t="s">
        <v>760</v>
      </c>
      <c r="E433" s="116">
        <v>5134934</v>
      </c>
      <c r="F433" s="117">
        <v>260000</v>
      </c>
      <c r="G433" s="118">
        <v>44225</v>
      </c>
      <c r="H433" s="115" t="s">
        <v>247</v>
      </c>
    </row>
    <row r="434" spans="1:8" ht="15">
      <c r="A434" s="115" t="s">
        <v>39</v>
      </c>
      <c r="B434" s="115" t="s">
        <v>1616</v>
      </c>
      <c r="C434" s="115" t="s">
        <v>203</v>
      </c>
      <c r="D434" s="115" t="s">
        <v>652</v>
      </c>
      <c r="E434" s="116">
        <v>5135078</v>
      </c>
      <c r="F434" s="117">
        <v>235000</v>
      </c>
      <c r="G434" s="118">
        <v>44225</v>
      </c>
      <c r="H434" s="115" t="s">
        <v>388</v>
      </c>
    </row>
    <row r="435" spans="1:8" ht="15">
      <c r="A435" s="115" t="s">
        <v>39</v>
      </c>
      <c r="B435" s="115" t="s">
        <v>1616</v>
      </c>
      <c r="C435" s="115" t="s">
        <v>203</v>
      </c>
      <c r="D435" s="115" t="s">
        <v>881</v>
      </c>
      <c r="E435" s="116">
        <v>5131974</v>
      </c>
      <c r="F435" s="117">
        <v>206100</v>
      </c>
      <c r="G435" s="118">
        <v>44221</v>
      </c>
      <c r="H435" s="115" t="s">
        <v>556</v>
      </c>
    </row>
    <row r="436" spans="1:8" ht="15">
      <c r="A436" s="115" t="s">
        <v>39</v>
      </c>
      <c r="B436" s="115" t="s">
        <v>1616</v>
      </c>
      <c r="C436" s="115" t="s">
        <v>203</v>
      </c>
      <c r="D436" s="115" t="s">
        <v>849</v>
      </c>
      <c r="E436" s="116">
        <v>5135105</v>
      </c>
      <c r="F436" s="117">
        <v>283200</v>
      </c>
      <c r="G436" s="118">
        <v>44225</v>
      </c>
      <c r="H436" s="115" t="s">
        <v>532</v>
      </c>
    </row>
    <row r="437" spans="1:8" ht="30">
      <c r="A437" s="115" t="s">
        <v>39</v>
      </c>
      <c r="B437" s="115" t="s">
        <v>1616</v>
      </c>
      <c r="C437" s="115" t="s">
        <v>203</v>
      </c>
      <c r="D437" s="115" t="s">
        <v>714</v>
      </c>
      <c r="E437" s="116">
        <v>5132034</v>
      </c>
      <c r="F437" s="117">
        <v>428000</v>
      </c>
      <c r="G437" s="118">
        <v>44221</v>
      </c>
      <c r="H437" s="115" t="s">
        <v>711</v>
      </c>
    </row>
    <row r="438" spans="1:8" ht="15">
      <c r="A438" s="115" t="s">
        <v>39</v>
      </c>
      <c r="B438" s="115" t="s">
        <v>1616</v>
      </c>
      <c r="C438" s="115" t="s">
        <v>203</v>
      </c>
      <c r="D438" s="115" t="s">
        <v>651</v>
      </c>
      <c r="E438" s="116">
        <v>5135113</v>
      </c>
      <c r="F438" s="117">
        <v>548250</v>
      </c>
      <c r="G438" s="118">
        <v>44225</v>
      </c>
      <c r="H438" s="115" t="s">
        <v>388</v>
      </c>
    </row>
    <row r="439" spans="1:8" ht="15">
      <c r="A439" s="115" t="s">
        <v>39</v>
      </c>
      <c r="B439" s="115" t="s">
        <v>1616</v>
      </c>
      <c r="C439" s="115" t="s">
        <v>203</v>
      </c>
      <c r="D439" s="115" t="s">
        <v>671</v>
      </c>
      <c r="E439" s="116">
        <v>5132059</v>
      </c>
      <c r="F439" s="117">
        <v>166000</v>
      </c>
      <c r="G439" s="118">
        <v>44221</v>
      </c>
      <c r="H439" s="115" t="s">
        <v>451</v>
      </c>
    </row>
    <row r="440" spans="1:8" ht="15">
      <c r="A440" s="115" t="s">
        <v>39</v>
      </c>
      <c r="B440" s="115" t="s">
        <v>1616</v>
      </c>
      <c r="C440" s="115" t="s">
        <v>203</v>
      </c>
      <c r="D440" s="115" t="s">
        <v>660</v>
      </c>
      <c r="E440" s="116">
        <v>5132066</v>
      </c>
      <c r="F440" s="117">
        <v>438000</v>
      </c>
      <c r="G440" s="118">
        <v>44221</v>
      </c>
      <c r="H440" s="115" t="s">
        <v>214</v>
      </c>
    </row>
    <row r="441" spans="1:8" ht="15">
      <c r="A441" s="115" t="s">
        <v>39</v>
      </c>
      <c r="B441" s="115" t="s">
        <v>1616</v>
      </c>
      <c r="C441" s="115" t="s">
        <v>203</v>
      </c>
      <c r="D441" s="115" t="s">
        <v>766</v>
      </c>
      <c r="E441" s="116">
        <v>5135075</v>
      </c>
      <c r="F441" s="117">
        <v>186000</v>
      </c>
      <c r="G441" s="118">
        <v>44225</v>
      </c>
      <c r="H441" s="115" t="s">
        <v>247</v>
      </c>
    </row>
    <row r="442" spans="1:8" ht="15">
      <c r="A442" s="115" t="s">
        <v>39</v>
      </c>
      <c r="B442" s="115" t="s">
        <v>1616</v>
      </c>
      <c r="C442" s="115" t="s">
        <v>203</v>
      </c>
      <c r="D442" s="115" t="s">
        <v>742</v>
      </c>
      <c r="E442" s="116">
        <v>5131890</v>
      </c>
      <c r="F442" s="117">
        <v>366000</v>
      </c>
      <c r="G442" s="118">
        <v>44221</v>
      </c>
      <c r="H442" s="115" t="s">
        <v>739</v>
      </c>
    </row>
    <row r="443" spans="1:8" ht="15">
      <c r="A443" s="115" t="s">
        <v>39</v>
      </c>
      <c r="B443" s="115" t="s">
        <v>1616</v>
      </c>
      <c r="C443" s="115" t="s">
        <v>203</v>
      </c>
      <c r="D443" s="115" t="s">
        <v>806</v>
      </c>
      <c r="E443" s="116">
        <v>5134945</v>
      </c>
      <c r="F443" s="117">
        <v>302000</v>
      </c>
      <c r="G443" s="118">
        <v>44225</v>
      </c>
      <c r="H443" s="115" t="s">
        <v>792</v>
      </c>
    </row>
    <row r="444" spans="1:8" ht="15">
      <c r="A444" s="115" t="s">
        <v>39</v>
      </c>
      <c r="B444" s="115" t="s">
        <v>1616</v>
      </c>
      <c r="C444" s="115" t="s">
        <v>203</v>
      </c>
      <c r="D444" s="115" t="s">
        <v>614</v>
      </c>
      <c r="E444" s="116">
        <v>5134461</v>
      </c>
      <c r="F444" s="117">
        <v>353350</v>
      </c>
      <c r="G444" s="118">
        <v>44224</v>
      </c>
      <c r="H444" s="115" t="s">
        <v>612</v>
      </c>
    </row>
    <row r="445" spans="1:8" ht="15">
      <c r="A445" s="115" t="s">
        <v>39</v>
      </c>
      <c r="B445" s="115" t="s">
        <v>1616</v>
      </c>
      <c r="C445" s="115" t="s">
        <v>203</v>
      </c>
      <c r="D445" s="115" t="s">
        <v>762</v>
      </c>
      <c r="E445" s="116">
        <v>5134935</v>
      </c>
      <c r="F445" s="117">
        <v>474614</v>
      </c>
      <c r="G445" s="118">
        <v>44225</v>
      </c>
      <c r="H445" s="115" t="s">
        <v>247</v>
      </c>
    </row>
    <row r="446" spans="1:8" ht="15">
      <c r="A446" s="115" t="s">
        <v>39</v>
      </c>
      <c r="B446" s="115" t="s">
        <v>1616</v>
      </c>
      <c r="C446" s="115" t="s">
        <v>303</v>
      </c>
      <c r="D446" s="115" t="s">
        <v>644</v>
      </c>
      <c r="E446" s="116">
        <v>5129814</v>
      </c>
      <c r="F446" s="117">
        <v>200000</v>
      </c>
      <c r="G446" s="118">
        <v>44215</v>
      </c>
      <c r="H446" s="115" t="s">
        <v>383</v>
      </c>
    </row>
    <row r="447" spans="1:8" ht="15">
      <c r="A447" s="115" t="s">
        <v>39</v>
      </c>
      <c r="B447" s="115" t="s">
        <v>1616</v>
      </c>
      <c r="C447" s="115" t="s">
        <v>203</v>
      </c>
      <c r="D447" s="115" t="s">
        <v>835</v>
      </c>
      <c r="E447" s="116">
        <v>5124049</v>
      </c>
      <c r="F447" s="117">
        <v>308000</v>
      </c>
      <c r="G447" s="118">
        <v>44200</v>
      </c>
      <c r="H447" s="115" t="s">
        <v>815</v>
      </c>
    </row>
    <row r="448" spans="1:8" ht="15">
      <c r="A448" s="115" t="s">
        <v>39</v>
      </c>
      <c r="B448" s="115" t="s">
        <v>1616</v>
      </c>
      <c r="C448" s="115" t="s">
        <v>203</v>
      </c>
      <c r="D448" s="115" t="s">
        <v>667</v>
      </c>
      <c r="E448" s="116">
        <v>5130813</v>
      </c>
      <c r="F448" s="117">
        <v>750000</v>
      </c>
      <c r="G448" s="118">
        <v>44217</v>
      </c>
      <c r="H448" s="115" t="s">
        <v>449</v>
      </c>
    </row>
    <row r="449" spans="1:8" ht="15">
      <c r="A449" s="115" t="s">
        <v>39</v>
      </c>
      <c r="B449" s="115" t="s">
        <v>1616</v>
      </c>
      <c r="C449" s="115" t="s">
        <v>203</v>
      </c>
      <c r="D449" s="115" t="s">
        <v>804</v>
      </c>
      <c r="E449" s="116">
        <v>5130717</v>
      </c>
      <c r="F449" s="117">
        <v>161000</v>
      </c>
      <c r="G449" s="118">
        <v>44217</v>
      </c>
      <c r="H449" s="115" t="s">
        <v>792</v>
      </c>
    </row>
    <row r="450" spans="1:8" ht="15">
      <c r="A450" s="115" t="s">
        <v>39</v>
      </c>
      <c r="B450" s="115" t="s">
        <v>1616</v>
      </c>
      <c r="C450" s="115" t="s">
        <v>203</v>
      </c>
      <c r="D450" s="115" t="s">
        <v>828</v>
      </c>
      <c r="E450" s="116">
        <v>5127072</v>
      </c>
      <c r="F450" s="117">
        <v>318000</v>
      </c>
      <c r="G450" s="118">
        <v>44207</v>
      </c>
      <c r="H450" s="115" t="s">
        <v>815</v>
      </c>
    </row>
    <row r="451" spans="1:8" ht="15">
      <c r="A451" s="115" t="s">
        <v>39</v>
      </c>
      <c r="B451" s="115" t="s">
        <v>1616</v>
      </c>
      <c r="C451" s="115" t="s">
        <v>203</v>
      </c>
      <c r="D451" s="115" t="s">
        <v>829</v>
      </c>
      <c r="E451" s="116">
        <v>5123935</v>
      </c>
      <c r="F451" s="117">
        <v>253500</v>
      </c>
      <c r="G451" s="118">
        <v>44200</v>
      </c>
      <c r="H451" s="115" t="s">
        <v>815</v>
      </c>
    </row>
    <row r="452" spans="1:8" ht="15">
      <c r="A452" s="115" t="s">
        <v>39</v>
      </c>
      <c r="B452" s="115" t="s">
        <v>1616</v>
      </c>
      <c r="C452" s="115" t="s">
        <v>203</v>
      </c>
      <c r="D452" s="115" t="s">
        <v>788</v>
      </c>
      <c r="E452" s="116">
        <v>5123990</v>
      </c>
      <c r="F452" s="117">
        <v>517000</v>
      </c>
      <c r="G452" s="118">
        <v>44200</v>
      </c>
      <c r="H452" s="115" t="s">
        <v>511</v>
      </c>
    </row>
    <row r="453" spans="1:8" ht="15">
      <c r="A453" s="115" t="s">
        <v>39</v>
      </c>
      <c r="B453" s="115" t="s">
        <v>1616</v>
      </c>
      <c r="C453" s="115" t="s">
        <v>203</v>
      </c>
      <c r="D453" s="115" t="s">
        <v>591</v>
      </c>
      <c r="E453" s="116">
        <v>5123896</v>
      </c>
      <c r="F453" s="117">
        <v>500549</v>
      </c>
      <c r="G453" s="118">
        <v>44200</v>
      </c>
      <c r="H453" s="115" t="s">
        <v>300</v>
      </c>
    </row>
    <row r="454" spans="1:8" ht="15">
      <c r="A454" s="115" t="s">
        <v>39</v>
      </c>
      <c r="B454" s="115" t="s">
        <v>1616</v>
      </c>
      <c r="C454" s="115" t="s">
        <v>203</v>
      </c>
      <c r="D454" s="115" t="s">
        <v>856</v>
      </c>
      <c r="E454" s="116">
        <v>5123950</v>
      </c>
      <c r="F454" s="117">
        <v>254000</v>
      </c>
      <c r="G454" s="118">
        <v>44200</v>
      </c>
      <c r="H454" s="115" t="s">
        <v>532</v>
      </c>
    </row>
    <row r="455" spans="1:8" ht="15">
      <c r="A455" s="115" t="s">
        <v>39</v>
      </c>
      <c r="B455" s="115" t="s">
        <v>1616</v>
      </c>
      <c r="C455" s="115" t="s">
        <v>203</v>
      </c>
      <c r="D455" s="115" t="s">
        <v>803</v>
      </c>
      <c r="E455" s="116">
        <v>5123889</v>
      </c>
      <c r="F455" s="117">
        <v>200000</v>
      </c>
      <c r="G455" s="118">
        <v>44200</v>
      </c>
      <c r="H455" s="115" t="s">
        <v>792</v>
      </c>
    </row>
    <row r="456" spans="1:8" ht="15">
      <c r="A456" s="115" t="s">
        <v>39</v>
      </c>
      <c r="B456" s="115" t="s">
        <v>1616</v>
      </c>
      <c r="C456" s="115" t="s">
        <v>203</v>
      </c>
      <c r="D456" s="115" t="s">
        <v>586</v>
      </c>
      <c r="E456" s="116">
        <v>5130688</v>
      </c>
      <c r="F456" s="117">
        <v>332500</v>
      </c>
      <c r="G456" s="118">
        <v>44217</v>
      </c>
      <c r="H456" s="115" t="s">
        <v>259</v>
      </c>
    </row>
    <row r="457" spans="1:8" ht="15">
      <c r="A457" s="115" t="s">
        <v>39</v>
      </c>
      <c r="B457" s="115" t="s">
        <v>1616</v>
      </c>
      <c r="C457" s="115" t="s">
        <v>203</v>
      </c>
      <c r="D457" s="115" t="s">
        <v>595</v>
      </c>
      <c r="E457" s="116">
        <v>5130687</v>
      </c>
      <c r="F457" s="117">
        <v>435000</v>
      </c>
      <c r="G457" s="118">
        <v>44217</v>
      </c>
      <c r="H457" s="115" t="s">
        <v>311</v>
      </c>
    </row>
    <row r="458" spans="1:8" ht="15">
      <c r="A458" s="115" t="s">
        <v>39</v>
      </c>
      <c r="B458" s="115" t="s">
        <v>1616</v>
      </c>
      <c r="C458" s="115" t="s">
        <v>203</v>
      </c>
      <c r="D458" s="115" t="s">
        <v>858</v>
      </c>
      <c r="E458" s="116">
        <v>5123960</v>
      </c>
      <c r="F458" s="117">
        <v>305800</v>
      </c>
      <c r="G458" s="118">
        <v>44200</v>
      </c>
      <c r="H458" s="115" t="s">
        <v>532</v>
      </c>
    </row>
    <row r="459" spans="1:8" ht="15">
      <c r="A459" s="115" t="s">
        <v>39</v>
      </c>
      <c r="B459" s="115" t="s">
        <v>1616</v>
      </c>
      <c r="C459" s="115" t="s">
        <v>203</v>
      </c>
      <c r="D459" s="115" t="s">
        <v>825</v>
      </c>
      <c r="E459" s="116">
        <v>5123972</v>
      </c>
      <c r="F459" s="117">
        <v>237500</v>
      </c>
      <c r="G459" s="118">
        <v>44200</v>
      </c>
      <c r="H459" s="115" t="s">
        <v>815</v>
      </c>
    </row>
    <row r="460" spans="1:8" ht="30">
      <c r="A460" s="115" t="s">
        <v>39</v>
      </c>
      <c r="B460" s="115" t="s">
        <v>1616</v>
      </c>
      <c r="C460" s="115" t="s">
        <v>203</v>
      </c>
      <c r="D460" s="115" t="s">
        <v>713</v>
      </c>
      <c r="E460" s="116">
        <v>5127078</v>
      </c>
      <c r="F460" s="117">
        <v>750000</v>
      </c>
      <c r="G460" s="118">
        <v>44207</v>
      </c>
      <c r="H460" s="115" t="s">
        <v>711</v>
      </c>
    </row>
    <row r="461" spans="1:8" ht="15">
      <c r="A461" s="115" t="s">
        <v>39</v>
      </c>
      <c r="B461" s="115" t="s">
        <v>1616</v>
      </c>
      <c r="C461" s="115" t="s">
        <v>203</v>
      </c>
      <c r="D461" s="115" t="s">
        <v>596</v>
      </c>
      <c r="E461" s="116">
        <v>5124060</v>
      </c>
      <c r="F461" s="117">
        <v>393000</v>
      </c>
      <c r="G461" s="118">
        <v>44200</v>
      </c>
      <c r="H461" s="115" t="s">
        <v>311</v>
      </c>
    </row>
    <row r="462" spans="1:8" ht="15">
      <c r="A462" s="115" t="s">
        <v>39</v>
      </c>
      <c r="B462" s="115" t="s">
        <v>1616</v>
      </c>
      <c r="C462" s="115" t="s">
        <v>211</v>
      </c>
      <c r="D462" s="115" t="s">
        <v>793</v>
      </c>
      <c r="E462" s="116">
        <v>5129632</v>
      </c>
      <c r="F462" s="117">
        <v>402614</v>
      </c>
      <c r="G462" s="118">
        <v>44215</v>
      </c>
      <c r="H462" s="115" t="s">
        <v>792</v>
      </c>
    </row>
    <row r="463" spans="1:8" ht="15">
      <c r="A463" s="115" t="s">
        <v>39</v>
      </c>
      <c r="B463" s="115" t="s">
        <v>1616</v>
      </c>
      <c r="C463" s="115" t="s">
        <v>548</v>
      </c>
      <c r="D463" s="115" t="s">
        <v>831</v>
      </c>
      <c r="E463" s="116">
        <v>5124035</v>
      </c>
      <c r="F463" s="117">
        <v>980000</v>
      </c>
      <c r="G463" s="118">
        <v>44200</v>
      </c>
      <c r="H463" s="115" t="s">
        <v>815</v>
      </c>
    </row>
    <row r="464" spans="1:8" ht="15">
      <c r="A464" s="115" t="s">
        <v>39</v>
      </c>
      <c r="B464" s="115" t="s">
        <v>1616</v>
      </c>
      <c r="C464" s="115" t="s">
        <v>203</v>
      </c>
      <c r="D464" s="115" t="s">
        <v>582</v>
      </c>
      <c r="E464" s="116">
        <v>5124052</v>
      </c>
      <c r="F464" s="117">
        <v>510400</v>
      </c>
      <c r="G464" s="118">
        <v>44200</v>
      </c>
      <c r="H464" s="115" t="s">
        <v>259</v>
      </c>
    </row>
    <row r="465" spans="1:8" ht="15">
      <c r="A465" s="115" t="s">
        <v>39</v>
      </c>
      <c r="B465" s="115" t="s">
        <v>1616</v>
      </c>
      <c r="C465" s="115" t="s">
        <v>217</v>
      </c>
      <c r="D465" s="115" t="s">
        <v>662</v>
      </c>
      <c r="E465" s="116">
        <v>5129753</v>
      </c>
      <c r="F465" s="117">
        <v>400895</v>
      </c>
      <c r="G465" s="118">
        <v>44215</v>
      </c>
      <c r="H465" s="115" t="s">
        <v>214</v>
      </c>
    </row>
    <row r="466" spans="1:8" ht="15">
      <c r="A466" s="115" t="s">
        <v>39</v>
      </c>
      <c r="B466" s="115" t="s">
        <v>1616</v>
      </c>
      <c r="C466" s="115" t="s">
        <v>203</v>
      </c>
      <c r="D466" s="115" t="s">
        <v>774</v>
      </c>
      <c r="E466" s="116">
        <v>5124071</v>
      </c>
      <c r="F466" s="117">
        <v>301650</v>
      </c>
      <c r="G466" s="118">
        <v>44200</v>
      </c>
      <c r="H466" s="115" t="s">
        <v>499</v>
      </c>
    </row>
    <row r="467" spans="1:8" ht="15">
      <c r="A467" s="115" t="s">
        <v>39</v>
      </c>
      <c r="B467" s="115" t="s">
        <v>1616</v>
      </c>
      <c r="C467" s="115" t="s">
        <v>203</v>
      </c>
      <c r="D467" s="115" t="s">
        <v>692</v>
      </c>
      <c r="E467" s="116">
        <v>5130253</v>
      </c>
      <c r="F467" s="117">
        <v>133500</v>
      </c>
      <c r="G467" s="118">
        <v>44216</v>
      </c>
      <c r="H467" s="115" t="s">
        <v>688</v>
      </c>
    </row>
    <row r="468" spans="1:8" ht="15">
      <c r="A468" s="115" t="s">
        <v>39</v>
      </c>
      <c r="B468" s="115" t="s">
        <v>1616</v>
      </c>
      <c r="C468" s="115" t="s">
        <v>203</v>
      </c>
      <c r="D468" s="115" t="s">
        <v>836</v>
      </c>
      <c r="E468" s="116">
        <v>5124084</v>
      </c>
      <c r="F468" s="117">
        <v>406500</v>
      </c>
      <c r="G468" s="118">
        <v>44200</v>
      </c>
      <c r="H468" s="115" t="s">
        <v>815</v>
      </c>
    </row>
    <row r="469" spans="1:8" ht="30">
      <c r="A469" s="115" t="s">
        <v>39</v>
      </c>
      <c r="B469" s="115" t="s">
        <v>1616</v>
      </c>
      <c r="C469" s="115" t="s">
        <v>203</v>
      </c>
      <c r="D469" s="115" t="s">
        <v>712</v>
      </c>
      <c r="E469" s="116">
        <v>5130240</v>
      </c>
      <c r="F469" s="117">
        <v>284700</v>
      </c>
      <c r="G469" s="118">
        <v>44216</v>
      </c>
      <c r="H469" s="115" t="s">
        <v>711</v>
      </c>
    </row>
    <row r="470" spans="1:8" ht="15">
      <c r="A470" s="115" t="s">
        <v>39</v>
      </c>
      <c r="B470" s="115" t="s">
        <v>1616</v>
      </c>
      <c r="C470" s="115" t="s">
        <v>203</v>
      </c>
      <c r="D470" s="115" t="s">
        <v>680</v>
      </c>
      <c r="E470" s="116">
        <v>5130868</v>
      </c>
      <c r="F470" s="117">
        <v>283500</v>
      </c>
      <c r="G470" s="118">
        <v>44217</v>
      </c>
      <c r="H470" s="115" t="s">
        <v>451</v>
      </c>
    </row>
    <row r="471" spans="1:8" ht="15">
      <c r="A471" s="115" t="s">
        <v>39</v>
      </c>
      <c r="B471" s="115" t="s">
        <v>1616</v>
      </c>
      <c r="C471" s="115" t="s">
        <v>211</v>
      </c>
      <c r="D471" s="115" t="s">
        <v>698</v>
      </c>
      <c r="E471" s="116">
        <v>5130235</v>
      </c>
      <c r="F471" s="117">
        <v>512996</v>
      </c>
      <c r="G471" s="118">
        <v>44216</v>
      </c>
      <c r="H471" s="115" t="s">
        <v>688</v>
      </c>
    </row>
    <row r="472" spans="1:8" ht="15">
      <c r="A472" s="115" t="s">
        <v>39</v>
      </c>
      <c r="B472" s="115" t="s">
        <v>1616</v>
      </c>
      <c r="C472" s="115" t="s">
        <v>203</v>
      </c>
      <c r="D472" s="115" t="s">
        <v>823</v>
      </c>
      <c r="E472" s="116">
        <v>5123828</v>
      </c>
      <c r="F472" s="117">
        <v>282000</v>
      </c>
      <c r="G472" s="118">
        <v>44200</v>
      </c>
      <c r="H472" s="115" t="s">
        <v>815</v>
      </c>
    </row>
    <row r="473" spans="1:8" ht="15">
      <c r="A473" s="115" t="s">
        <v>39</v>
      </c>
      <c r="B473" s="115" t="s">
        <v>1616</v>
      </c>
      <c r="C473" s="115" t="s">
        <v>203</v>
      </c>
      <c r="D473" s="115" t="s">
        <v>833</v>
      </c>
      <c r="E473" s="116">
        <v>5130709</v>
      </c>
      <c r="F473" s="117">
        <v>381300</v>
      </c>
      <c r="G473" s="118">
        <v>44217</v>
      </c>
      <c r="H473" s="115" t="s">
        <v>815</v>
      </c>
    </row>
    <row r="474" spans="1:8" ht="15">
      <c r="A474" s="115" t="s">
        <v>39</v>
      </c>
      <c r="B474" s="115" t="s">
        <v>1616</v>
      </c>
      <c r="C474" s="115" t="s">
        <v>203</v>
      </c>
      <c r="D474" s="115" t="s">
        <v>699</v>
      </c>
      <c r="E474" s="116">
        <v>5130994</v>
      </c>
      <c r="F474" s="117">
        <v>265000</v>
      </c>
      <c r="G474" s="118">
        <v>44217</v>
      </c>
      <c r="H474" s="115" t="s">
        <v>688</v>
      </c>
    </row>
    <row r="475" spans="1:8" ht="15">
      <c r="A475" s="115" t="s">
        <v>39</v>
      </c>
      <c r="B475" s="115" t="s">
        <v>1616</v>
      </c>
      <c r="C475" s="115" t="s">
        <v>203</v>
      </c>
      <c r="D475" s="115" t="s">
        <v>870</v>
      </c>
      <c r="E475" s="116">
        <v>5123884</v>
      </c>
      <c r="F475" s="117">
        <v>403000</v>
      </c>
      <c r="G475" s="118">
        <v>44200</v>
      </c>
      <c r="H475" s="115" t="s">
        <v>556</v>
      </c>
    </row>
    <row r="476" spans="1:8" ht="15">
      <c r="A476" s="115" t="s">
        <v>39</v>
      </c>
      <c r="B476" s="115" t="s">
        <v>1616</v>
      </c>
      <c r="C476" s="115" t="s">
        <v>203</v>
      </c>
      <c r="D476" s="115" t="s">
        <v>827</v>
      </c>
      <c r="E476" s="116">
        <v>5127117</v>
      </c>
      <c r="F476" s="117">
        <v>180000</v>
      </c>
      <c r="G476" s="118">
        <v>44207</v>
      </c>
      <c r="H476" s="115" t="s">
        <v>815</v>
      </c>
    </row>
    <row r="477" spans="1:8" ht="15">
      <c r="A477" s="115" t="s">
        <v>39</v>
      </c>
      <c r="B477" s="115" t="s">
        <v>1616</v>
      </c>
      <c r="C477" s="115" t="s">
        <v>203</v>
      </c>
      <c r="D477" s="115" t="s">
        <v>587</v>
      </c>
      <c r="E477" s="116">
        <v>5127127</v>
      </c>
      <c r="F477" s="117">
        <v>441000</v>
      </c>
      <c r="G477" s="118">
        <v>44207</v>
      </c>
      <c r="H477" s="115" t="s">
        <v>588</v>
      </c>
    </row>
    <row r="478" spans="1:8" ht="15">
      <c r="A478" s="115" t="s">
        <v>39</v>
      </c>
      <c r="B478" s="115" t="s">
        <v>1616</v>
      </c>
      <c r="C478" s="115" t="s">
        <v>211</v>
      </c>
      <c r="D478" s="115" t="s">
        <v>664</v>
      </c>
      <c r="E478" s="116">
        <v>5130876</v>
      </c>
      <c r="F478" s="117">
        <v>297400</v>
      </c>
      <c r="G478" s="118">
        <v>44217</v>
      </c>
      <c r="H478" s="115" t="s">
        <v>433</v>
      </c>
    </row>
    <row r="479" spans="1:8" ht="15">
      <c r="A479" s="115" t="s">
        <v>39</v>
      </c>
      <c r="B479" s="115" t="s">
        <v>1616</v>
      </c>
      <c r="C479" s="115" t="s">
        <v>337</v>
      </c>
      <c r="D479" s="115" t="s">
        <v>619</v>
      </c>
      <c r="E479" s="116">
        <v>5124148</v>
      </c>
      <c r="F479" s="117">
        <v>1750000</v>
      </c>
      <c r="G479" s="118">
        <v>44200</v>
      </c>
      <c r="H479" s="115" t="s">
        <v>620</v>
      </c>
    </row>
    <row r="480" spans="1:8" ht="15">
      <c r="A480" s="115" t="s">
        <v>39</v>
      </c>
      <c r="B480" s="115" t="s">
        <v>1616</v>
      </c>
      <c r="C480" s="115" t="s">
        <v>211</v>
      </c>
      <c r="D480" s="115" t="s">
        <v>698</v>
      </c>
      <c r="E480" s="116">
        <v>5129925</v>
      </c>
      <c r="F480" s="117">
        <v>512996</v>
      </c>
      <c r="G480" s="118">
        <v>44215</v>
      </c>
      <c r="H480" s="115" t="s">
        <v>688</v>
      </c>
    </row>
    <row r="481" spans="1:8" ht="15">
      <c r="A481" s="115" t="s">
        <v>39</v>
      </c>
      <c r="B481" s="115" t="s">
        <v>1616</v>
      </c>
      <c r="C481" s="115" t="s">
        <v>203</v>
      </c>
      <c r="D481" s="115" t="s">
        <v>578</v>
      </c>
      <c r="E481" s="116">
        <v>5127544</v>
      </c>
      <c r="F481" s="117">
        <v>1029500</v>
      </c>
      <c r="G481" s="118">
        <v>44208</v>
      </c>
      <c r="H481" s="115" t="s">
        <v>579</v>
      </c>
    </row>
    <row r="482" spans="1:8" ht="15">
      <c r="A482" s="115" t="s">
        <v>39</v>
      </c>
      <c r="B482" s="115" t="s">
        <v>1616</v>
      </c>
      <c r="C482" s="115" t="s">
        <v>203</v>
      </c>
      <c r="D482" s="115" t="s">
        <v>821</v>
      </c>
      <c r="E482" s="116">
        <v>5126942</v>
      </c>
      <c r="F482" s="117">
        <v>318300</v>
      </c>
      <c r="G482" s="118">
        <v>44207</v>
      </c>
      <c r="H482" s="115" t="s">
        <v>815</v>
      </c>
    </row>
    <row r="483" spans="1:8" ht="15">
      <c r="A483" s="115" t="s">
        <v>39</v>
      </c>
      <c r="B483" s="115" t="s">
        <v>1616</v>
      </c>
      <c r="C483" s="115" t="s">
        <v>203</v>
      </c>
      <c r="D483" s="115" t="s">
        <v>886</v>
      </c>
      <c r="E483" s="116">
        <v>5125128</v>
      </c>
      <c r="F483" s="117">
        <v>276000</v>
      </c>
      <c r="G483" s="118">
        <v>44202</v>
      </c>
      <c r="H483" s="115" t="s">
        <v>556</v>
      </c>
    </row>
    <row r="484" spans="1:8" ht="15">
      <c r="A484" s="115" t="s">
        <v>39</v>
      </c>
      <c r="B484" s="115" t="s">
        <v>1616</v>
      </c>
      <c r="C484" s="115" t="s">
        <v>203</v>
      </c>
      <c r="D484" s="115" t="s">
        <v>700</v>
      </c>
      <c r="E484" s="116">
        <v>5130116</v>
      </c>
      <c r="F484" s="117">
        <v>359940</v>
      </c>
      <c r="G484" s="118">
        <v>44216</v>
      </c>
      <c r="H484" s="115" t="s">
        <v>701</v>
      </c>
    </row>
    <row r="485" spans="1:8" ht="30">
      <c r="A485" s="115" t="s">
        <v>39</v>
      </c>
      <c r="B485" s="115" t="s">
        <v>1616</v>
      </c>
      <c r="C485" s="115" t="s">
        <v>203</v>
      </c>
      <c r="D485" s="115" t="s">
        <v>628</v>
      </c>
      <c r="E485" s="116">
        <v>5129942</v>
      </c>
      <c r="F485" s="117">
        <v>199000</v>
      </c>
      <c r="G485" s="118">
        <v>44215</v>
      </c>
      <c r="H485" s="115" t="s">
        <v>346</v>
      </c>
    </row>
    <row r="486" spans="1:8" ht="15">
      <c r="A486" s="115" t="s">
        <v>39</v>
      </c>
      <c r="B486" s="115" t="s">
        <v>1616</v>
      </c>
      <c r="C486" s="115" t="s">
        <v>548</v>
      </c>
      <c r="D486" s="115" t="s">
        <v>606</v>
      </c>
      <c r="E486" s="116">
        <v>5127411</v>
      </c>
      <c r="F486" s="117">
        <v>900000</v>
      </c>
      <c r="G486" s="118">
        <v>44208</v>
      </c>
      <c r="H486" s="115" t="s">
        <v>607</v>
      </c>
    </row>
    <row r="487" spans="1:8" ht="15">
      <c r="A487" s="115" t="s">
        <v>39</v>
      </c>
      <c r="B487" s="115" t="s">
        <v>1616</v>
      </c>
      <c r="C487" s="115" t="s">
        <v>203</v>
      </c>
      <c r="D487" s="115" t="s">
        <v>883</v>
      </c>
      <c r="E487" s="116">
        <v>5123929</v>
      </c>
      <c r="F487" s="117">
        <v>765000</v>
      </c>
      <c r="G487" s="118">
        <v>44200</v>
      </c>
      <c r="H487" s="115" t="s">
        <v>556</v>
      </c>
    </row>
    <row r="488" spans="1:8" ht="15">
      <c r="A488" s="115" t="s">
        <v>39</v>
      </c>
      <c r="B488" s="115" t="s">
        <v>1616</v>
      </c>
      <c r="C488" s="115" t="s">
        <v>203</v>
      </c>
      <c r="D488" s="115" t="s">
        <v>613</v>
      </c>
      <c r="E488" s="116">
        <v>5129899</v>
      </c>
      <c r="F488" s="117">
        <v>307500</v>
      </c>
      <c r="G488" s="118">
        <v>44215</v>
      </c>
      <c r="H488" s="115" t="s">
        <v>612</v>
      </c>
    </row>
    <row r="489" spans="1:8" ht="15">
      <c r="A489" s="115" t="s">
        <v>39</v>
      </c>
      <c r="B489" s="115" t="s">
        <v>1616</v>
      </c>
      <c r="C489" s="115" t="s">
        <v>211</v>
      </c>
      <c r="D489" s="115" t="s">
        <v>682</v>
      </c>
      <c r="E489" s="116">
        <v>5127511</v>
      </c>
      <c r="F489" s="117">
        <v>252055</v>
      </c>
      <c r="G489" s="118">
        <v>44208</v>
      </c>
      <c r="H489" s="115" t="s">
        <v>683</v>
      </c>
    </row>
    <row r="490" spans="1:8" ht="15">
      <c r="A490" s="115" t="s">
        <v>39</v>
      </c>
      <c r="B490" s="115" t="s">
        <v>1616</v>
      </c>
      <c r="C490" s="115" t="s">
        <v>203</v>
      </c>
      <c r="D490" s="115" t="s">
        <v>637</v>
      </c>
      <c r="E490" s="116">
        <v>5127035</v>
      </c>
      <c r="F490" s="117">
        <v>175000</v>
      </c>
      <c r="G490" s="118">
        <v>44207</v>
      </c>
      <c r="H490" s="115" t="s">
        <v>209</v>
      </c>
    </row>
    <row r="491" spans="1:8" ht="30">
      <c r="A491" s="115" t="s">
        <v>39</v>
      </c>
      <c r="B491" s="115" t="s">
        <v>1616</v>
      </c>
      <c r="C491" s="115" t="s">
        <v>203</v>
      </c>
      <c r="D491" s="115" t="s">
        <v>623</v>
      </c>
      <c r="E491" s="116">
        <v>5129923</v>
      </c>
      <c r="F491" s="117">
        <v>186200</v>
      </c>
      <c r="G491" s="118">
        <v>44215</v>
      </c>
      <c r="H491" s="115" t="s">
        <v>346</v>
      </c>
    </row>
    <row r="492" spans="1:8" ht="30">
      <c r="A492" s="115" t="s">
        <v>39</v>
      </c>
      <c r="B492" s="115" t="s">
        <v>1616</v>
      </c>
      <c r="C492" s="115" t="s">
        <v>203</v>
      </c>
      <c r="D492" s="115" t="s">
        <v>630</v>
      </c>
      <c r="E492" s="116">
        <v>5127425</v>
      </c>
      <c r="F492" s="117">
        <v>284000</v>
      </c>
      <c r="G492" s="118">
        <v>44208</v>
      </c>
      <c r="H492" s="115" t="s">
        <v>350</v>
      </c>
    </row>
    <row r="493" spans="1:8" ht="30">
      <c r="A493" s="115" t="s">
        <v>39</v>
      </c>
      <c r="B493" s="115" t="s">
        <v>1616</v>
      </c>
      <c r="C493" s="115" t="s">
        <v>203</v>
      </c>
      <c r="D493" s="115" t="s">
        <v>624</v>
      </c>
      <c r="E493" s="116">
        <v>5129922</v>
      </c>
      <c r="F493" s="117">
        <v>175900</v>
      </c>
      <c r="G493" s="118">
        <v>44215</v>
      </c>
      <c r="H493" s="115" t="s">
        <v>346</v>
      </c>
    </row>
    <row r="494" spans="1:8" ht="30">
      <c r="A494" s="115" t="s">
        <v>39</v>
      </c>
      <c r="B494" s="115" t="s">
        <v>1616</v>
      </c>
      <c r="C494" s="115" t="s">
        <v>203</v>
      </c>
      <c r="D494" s="115" t="s">
        <v>625</v>
      </c>
      <c r="E494" s="116">
        <v>5130099</v>
      </c>
      <c r="F494" s="117">
        <v>206000</v>
      </c>
      <c r="G494" s="118">
        <v>44216</v>
      </c>
      <c r="H494" s="115" t="s">
        <v>346</v>
      </c>
    </row>
    <row r="495" spans="1:8" ht="15">
      <c r="A495" s="115" t="s">
        <v>39</v>
      </c>
      <c r="B495" s="115" t="s">
        <v>1616</v>
      </c>
      <c r="C495" s="115" t="s">
        <v>203</v>
      </c>
      <c r="D495" s="115" t="s">
        <v>658</v>
      </c>
      <c r="E495" s="116">
        <v>5127433</v>
      </c>
      <c r="F495" s="117">
        <v>248000</v>
      </c>
      <c r="G495" s="118">
        <v>44208</v>
      </c>
      <c r="H495" s="115" t="s">
        <v>214</v>
      </c>
    </row>
    <row r="496" spans="1:8" ht="15">
      <c r="A496" s="115" t="s">
        <v>39</v>
      </c>
      <c r="B496" s="115" t="s">
        <v>1616</v>
      </c>
      <c r="C496" s="115" t="s">
        <v>203</v>
      </c>
      <c r="D496" s="115" t="s">
        <v>795</v>
      </c>
      <c r="E496" s="116">
        <v>5130069</v>
      </c>
      <c r="F496" s="117">
        <v>283000</v>
      </c>
      <c r="G496" s="118">
        <v>44216</v>
      </c>
      <c r="H496" s="115" t="s">
        <v>792</v>
      </c>
    </row>
    <row r="497" spans="1:8" ht="15">
      <c r="A497" s="115" t="s">
        <v>39</v>
      </c>
      <c r="B497" s="115" t="s">
        <v>1616</v>
      </c>
      <c r="C497" s="115" t="s">
        <v>203</v>
      </c>
      <c r="D497" s="115" t="s">
        <v>885</v>
      </c>
      <c r="E497" s="116">
        <v>5124702</v>
      </c>
      <c r="F497" s="117">
        <v>688500</v>
      </c>
      <c r="G497" s="118">
        <v>44201</v>
      </c>
      <c r="H497" s="115" t="s">
        <v>556</v>
      </c>
    </row>
    <row r="498" spans="1:8" ht="15">
      <c r="A498" s="115" t="s">
        <v>39</v>
      </c>
      <c r="B498" s="115" t="s">
        <v>1616</v>
      </c>
      <c r="C498" s="115" t="s">
        <v>203</v>
      </c>
      <c r="D498" s="115" t="s">
        <v>773</v>
      </c>
      <c r="E498" s="116">
        <v>5130695</v>
      </c>
      <c r="F498" s="117">
        <v>282600</v>
      </c>
      <c r="G498" s="118">
        <v>44217</v>
      </c>
      <c r="H498" s="115" t="s">
        <v>499</v>
      </c>
    </row>
    <row r="499" spans="1:8" ht="15">
      <c r="A499" s="115" t="s">
        <v>39</v>
      </c>
      <c r="B499" s="115" t="s">
        <v>1616</v>
      </c>
      <c r="C499" s="115" t="s">
        <v>203</v>
      </c>
      <c r="D499" s="115" t="s">
        <v>884</v>
      </c>
      <c r="E499" s="116">
        <v>5127446</v>
      </c>
      <c r="F499" s="117">
        <v>176500</v>
      </c>
      <c r="G499" s="118">
        <v>44208</v>
      </c>
      <c r="H499" s="115" t="s">
        <v>556</v>
      </c>
    </row>
    <row r="500" spans="1:8" ht="30">
      <c r="A500" s="115" t="s">
        <v>39</v>
      </c>
      <c r="B500" s="115" t="s">
        <v>1616</v>
      </c>
      <c r="C500" s="115" t="s">
        <v>203</v>
      </c>
      <c r="D500" s="115" t="s">
        <v>865</v>
      </c>
      <c r="E500" s="116">
        <v>5129867</v>
      </c>
      <c r="F500" s="117">
        <v>1158000</v>
      </c>
      <c r="G500" s="118">
        <v>44215</v>
      </c>
      <c r="H500" s="115" t="s">
        <v>866</v>
      </c>
    </row>
    <row r="501" spans="1:8" ht="15">
      <c r="A501" s="115" t="s">
        <v>39</v>
      </c>
      <c r="B501" s="115" t="s">
        <v>1616</v>
      </c>
      <c r="C501" s="115" t="s">
        <v>203</v>
      </c>
      <c r="D501" s="115" t="s">
        <v>646</v>
      </c>
      <c r="E501" s="116">
        <v>5129855</v>
      </c>
      <c r="F501" s="117">
        <v>316600</v>
      </c>
      <c r="G501" s="118">
        <v>44215</v>
      </c>
      <c r="H501" s="115" t="s">
        <v>212</v>
      </c>
    </row>
    <row r="502" spans="1:8" ht="15">
      <c r="A502" s="115" t="s">
        <v>39</v>
      </c>
      <c r="B502" s="115" t="s">
        <v>1616</v>
      </c>
      <c r="C502" s="115" t="s">
        <v>203</v>
      </c>
      <c r="D502" s="115" t="s">
        <v>589</v>
      </c>
      <c r="E502" s="116">
        <v>5124639</v>
      </c>
      <c r="F502" s="117">
        <v>336000</v>
      </c>
      <c r="G502" s="118">
        <v>44201</v>
      </c>
      <c r="H502" s="115" t="s">
        <v>590</v>
      </c>
    </row>
    <row r="503" spans="1:8" ht="30">
      <c r="A503" s="115" t="s">
        <v>39</v>
      </c>
      <c r="B503" s="115" t="s">
        <v>1616</v>
      </c>
      <c r="C503" s="115" t="s">
        <v>203</v>
      </c>
      <c r="D503" s="115" t="s">
        <v>710</v>
      </c>
      <c r="E503" s="116">
        <v>5127040</v>
      </c>
      <c r="F503" s="117">
        <v>337000</v>
      </c>
      <c r="G503" s="118">
        <v>44207</v>
      </c>
      <c r="H503" s="115" t="s">
        <v>711</v>
      </c>
    </row>
    <row r="504" spans="1:8" ht="15">
      <c r="A504" s="115" t="s">
        <v>39</v>
      </c>
      <c r="B504" s="115" t="s">
        <v>1616</v>
      </c>
      <c r="C504" s="115" t="s">
        <v>211</v>
      </c>
      <c r="D504" s="115" t="s">
        <v>857</v>
      </c>
      <c r="E504" s="116">
        <v>5126983</v>
      </c>
      <c r="F504" s="117">
        <v>365317</v>
      </c>
      <c r="G504" s="118">
        <v>44207</v>
      </c>
      <c r="H504" s="115" t="s">
        <v>532</v>
      </c>
    </row>
    <row r="505" spans="1:8" ht="15">
      <c r="A505" s="115" t="s">
        <v>39</v>
      </c>
      <c r="B505" s="115" t="s">
        <v>1616</v>
      </c>
      <c r="C505" s="115" t="s">
        <v>203</v>
      </c>
      <c r="D505" s="115" t="s">
        <v>648</v>
      </c>
      <c r="E505" s="116">
        <v>5126987</v>
      </c>
      <c r="F505" s="117">
        <v>246340</v>
      </c>
      <c r="G505" s="118">
        <v>44207</v>
      </c>
      <c r="H505" s="115" t="s">
        <v>212</v>
      </c>
    </row>
    <row r="506" spans="1:8" ht="15">
      <c r="A506" s="115" t="s">
        <v>39</v>
      </c>
      <c r="B506" s="115" t="s">
        <v>1616</v>
      </c>
      <c r="C506" s="115" t="s">
        <v>203</v>
      </c>
      <c r="D506" s="115" t="s">
        <v>144</v>
      </c>
      <c r="E506" s="116">
        <v>5124876</v>
      </c>
      <c r="F506" s="117">
        <v>759200</v>
      </c>
      <c r="G506" s="118">
        <v>44201</v>
      </c>
      <c r="H506" s="115" t="s">
        <v>632</v>
      </c>
    </row>
    <row r="507" spans="1:8" ht="15">
      <c r="A507" s="115" t="s">
        <v>39</v>
      </c>
      <c r="B507" s="115" t="s">
        <v>1616</v>
      </c>
      <c r="C507" s="115" t="s">
        <v>203</v>
      </c>
      <c r="D507" s="115" t="s">
        <v>758</v>
      </c>
      <c r="E507" s="116">
        <v>5127435</v>
      </c>
      <c r="F507" s="117">
        <v>258000</v>
      </c>
      <c r="G507" s="118">
        <v>44208</v>
      </c>
      <c r="H507" s="115" t="s">
        <v>247</v>
      </c>
    </row>
    <row r="508" spans="1:8" ht="15">
      <c r="A508" s="115" t="s">
        <v>39</v>
      </c>
      <c r="B508" s="115" t="s">
        <v>1616</v>
      </c>
      <c r="C508" s="115" t="s">
        <v>203</v>
      </c>
      <c r="D508" s="115" t="s">
        <v>135</v>
      </c>
      <c r="E508" s="116">
        <v>5129811</v>
      </c>
      <c r="F508" s="117">
        <v>840000</v>
      </c>
      <c r="G508" s="118">
        <v>44215</v>
      </c>
      <c r="H508" s="115" t="s">
        <v>206</v>
      </c>
    </row>
    <row r="509" spans="1:8" ht="30">
      <c r="A509" s="115" t="s">
        <v>39</v>
      </c>
      <c r="B509" s="115" t="s">
        <v>1616</v>
      </c>
      <c r="C509" s="115" t="s">
        <v>203</v>
      </c>
      <c r="D509" s="115" t="s">
        <v>626</v>
      </c>
      <c r="E509" s="116">
        <v>5127476</v>
      </c>
      <c r="F509" s="117">
        <v>310000</v>
      </c>
      <c r="G509" s="118">
        <v>44208</v>
      </c>
      <c r="H509" s="115" t="s">
        <v>346</v>
      </c>
    </row>
    <row r="510" spans="1:8" ht="15">
      <c r="A510" s="115" t="s">
        <v>39</v>
      </c>
      <c r="B510" s="115" t="s">
        <v>1616</v>
      </c>
      <c r="C510" s="115" t="s">
        <v>203</v>
      </c>
      <c r="D510" s="115" t="s">
        <v>855</v>
      </c>
      <c r="E510" s="116">
        <v>5129809</v>
      </c>
      <c r="F510" s="117">
        <v>170000</v>
      </c>
      <c r="G510" s="118">
        <v>44215</v>
      </c>
      <c r="H510" s="115" t="s">
        <v>532</v>
      </c>
    </row>
    <row r="511" spans="1:8" ht="30">
      <c r="A511" s="115" t="s">
        <v>39</v>
      </c>
      <c r="B511" s="115" t="s">
        <v>1616</v>
      </c>
      <c r="C511" s="115" t="s">
        <v>203</v>
      </c>
      <c r="D511" s="115" t="s">
        <v>627</v>
      </c>
      <c r="E511" s="116">
        <v>5129807</v>
      </c>
      <c r="F511" s="117">
        <v>343000</v>
      </c>
      <c r="G511" s="118">
        <v>44215</v>
      </c>
      <c r="H511" s="115" t="s">
        <v>346</v>
      </c>
    </row>
    <row r="512" spans="1:8" ht="15">
      <c r="A512" s="115" t="s">
        <v>39</v>
      </c>
      <c r="B512" s="115" t="s">
        <v>1616</v>
      </c>
      <c r="C512" s="115" t="s">
        <v>203</v>
      </c>
      <c r="D512" s="115" t="s">
        <v>860</v>
      </c>
      <c r="E512" s="116">
        <v>5126984</v>
      </c>
      <c r="F512" s="117">
        <v>262500</v>
      </c>
      <c r="G512" s="118">
        <v>44207</v>
      </c>
      <c r="H512" s="115" t="s">
        <v>532</v>
      </c>
    </row>
    <row r="513" spans="1:8" ht="15">
      <c r="A513" s="115" t="s">
        <v>39</v>
      </c>
      <c r="B513" s="115" t="s">
        <v>1616</v>
      </c>
      <c r="C513" s="115" t="s">
        <v>203</v>
      </c>
      <c r="D513" s="115" t="s">
        <v>871</v>
      </c>
      <c r="E513" s="116">
        <v>5127489</v>
      </c>
      <c r="F513" s="117">
        <v>93000</v>
      </c>
      <c r="G513" s="118">
        <v>44208</v>
      </c>
      <c r="H513" s="115" t="s">
        <v>556</v>
      </c>
    </row>
    <row r="514" spans="1:8" ht="15">
      <c r="A514" s="115" t="s">
        <v>39</v>
      </c>
      <c r="B514" s="115" t="s">
        <v>1616</v>
      </c>
      <c r="C514" s="115" t="s">
        <v>211</v>
      </c>
      <c r="D514" s="115" t="s">
        <v>725</v>
      </c>
      <c r="E514" s="116">
        <v>5129827</v>
      </c>
      <c r="F514" s="117">
        <v>407131</v>
      </c>
      <c r="G514" s="118">
        <v>44215</v>
      </c>
      <c r="H514" s="115" t="s">
        <v>726</v>
      </c>
    </row>
    <row r="515" spans="1:8" ht="15">
      <c r="A515" s="115" t="s">
        <v>39</v>
      </c>
      <c r="B515" s="115" t="s">
        <v>1616</v>
      </c>
      <c r="C515" s="115" t="s">
        <v>203</v>
      </c>
      <c r="D515" s="115" t="s">
        <v>580</v>
      </c>
      <c r="E515" s="116">
        <v>5128175</v>
      </c>
      <c r="F515" s="117">
        <v>389250</v>
      </c>
      <c r="G515" s="118">
        <v>44209</v>
      </c>
      <c r="H515" s="115" t="s">
        <v>259</v>
      </c>
    </row>
    <row r="516" spans="1:8" ht="15">
      <c r="A516" s="115" t="s">
        <v>39</v>
      </c>
      <c r="B516" s="115" t="s">
        <v>1616</v>
      </c>
      <c r="C516" s="115" t="s">
        <v>203</v>
      </c>
      <c r="D516" s="115" t="s">
        <v>636</v>
      </c>
      <c r="E516" s="116">
        <v>5127999</v>
      </c>
      <c r="F516" s="117">
        <v>272500</v>
      </c>
      <c r="G516" s="118">
        <v>44209</v>
      </c>
      <c r="H516" s="115" t="s">
        <v>209</v>
      </c>
    </row>
    <row r="517" spans="1:8" ht="15">
      <c r="A517" s="115" t="s">
        <v>39</v>
      </c>
      <c r="B517" s="115" t="s">
        <v>1616</v>
      </c>
      <c r="C517" s="115" t="s">
        <v>203</v>
      </c>
      <c r="D517" s="115" t="s">
        <v>844</v>
      </c>
      <c r="E517" s="116">
        <v>5128219</v>
      </c>
      <c r="F517" s="117">
        <v>289000</v>
      </c>
      <c r="G517" s="118">
        <v>44209</v>
      </c>
      <c r="H517" s="115" t="s">
        <v>815</v>
      </c>
    </row>
    <row r="518" spans="1:8" ht="15">
      <c r="A518" s="115" t="s">
        <v>39</v>
      </c>
      <c r="B518" s="115" t="s">
        <v>1616</v>
      </c>
      <c r="C518" s="115" t="s">
        <v>203</v>
      </c>
      <c r="D518" s="115" t="s">
        <v>752</v>
      </c>
      <c r="E518" s="116">
        <v>5128214</v>
      </c>
      <c r="F518" s="117">
        <v>214000</v>
      </c>
      <c r="G518" s="118">
        <v>44209</v>
      </c>
      <c r="H518" s="115" t="s">
        <v>746</v>
      </c>
    </row>
    <row r="519" spans="1:8" ht="15">
      <c r="A519" s="115" t="s">
        <v>39</v>
      </c>
      <c r="B519" s="115" t="s">
        <v>1616</v>
      </c>
      <c r="C519" s="115" t="s">
        <v>203</v>
      </c>
      <c r="D519" s="115" t="s">
        <v>693</v>
      </c>
      <c r="E519" s="116">
        <v>5126296</v>
      </c>
      <c r="F519" s="117">
        <v>308555</v>
      </c>
      <c r="G519" s="118">
        <v>44204</v>
      </c>
      <c r="H519" s="115" t="s">
        <v>688</v>
      </c>
    </row>
    <row r="520" spans="1:8" ht="15">
      <c r="A520" s="115" t="s">
        <v>39</v>
      </c>
      <c r="B520" s="115" t="s">
        <v>1616</v>
      </c>
      <c r="C520" s="115" t="s">
        <v>203</v>
      </c>
      <c r="D520" s="115" t="s">
        <v>838</v>
      </c>
      <c r="E520" s="116">
        <v>5126311</v>
      </c>
      <c r="F520" s="117">
        <v>282000</v>
      </c>
      <c r="G520" s="118">
        <v>44204</v>
      </c>
      <c r="H520" s="115" t="s">
        <v>815</v>
      </c>
    </row>
    <row r="521" spans="1:8" ht="15">
      <c r="A521" s="115" t="s">
        <v>39</v>
      </c>
      <c r="B521" s="115" t="s">
        <v>1616</v>
      </c>
      <c r="C521" s="115" t="s">
        <v>203</v>
      </c>
      <c r="D521" s="115" t="s">
        <v>639</v>
      </c>
      <c r="E521" s="116">
        <v>5126318</v>
      </c>
      <c r="F521" s="117">
        <v>161000</v>
      </c>
      <c r="G521" s="118">
        <v>44204</v>
      </c>
      <c r="H521" s="115" t="s">
        <v>640</v>
      </c>
    </row>
    <row r="522" spans="1:8" ht="15">
      <c r="A522" s="115" t="s">
        <v>39</v>
      </c>
      <c r="B522" s="115" t="s">
        <v>1616</v>
      </c>
      <c r="C522" s="115" t="s">
        <v>548</v>
      </c>
      <c r="D522" s="115" t="s">
        <v>720</v>
      </c>
      <c r="E522" s="116">
        <v>5125965</v>
      </c>
      <c r="F522" s="117">
        <v>5580811</v>
      </c>
      <c r="G522" s="118">
        <v>44203</v>
      </c>
      <c r="H522" s="115" t="s">
        <v>718</v>
      </c>
    </row>
    <row r="523" spans="1:8" ht="15">
      <c r="A523" s="115" t="s">
        <v>39</v>
      </c>
      <c r="B523" s="115" t="s">
        <v>1616</v>
      </c>
      <c r="C523" s="115" t="s">
        <v>203</v>
      </c>
      <c r="D523" s="115" t="s">
        <v>669</v>
      </c>
      <c r="E523" s="116">
        <v>5126330</v>
      </c>
      <c r="F523" s="117">
        <v>348750</v>
      </c>
      <c r="G523" s="118">
        <v>44204</v>
      </c>
      <c r="H523" s="115" t="s">
        <v>451</v>
      </c>
    </row>
    <row r="524" spans="1:8" ht="15">
      <c r="A524" s="115" t="s">
        <v>39</v>
      </c>
      <c r="B524" s="115" t="s">
        <v>1616</v>
      </c>
      <c r="C524" s="115" t="s">
        <v>203</v>
      </c>
      <c r="D524" s="115" t="s">
        <v>807</v>
      </c>
      <c r="E524" s="116">
        <v>5128404</v>
      </c>
      <c r="F524" s="117">
        <v>177000</v>
      </c>
      <c r="G524" s="118">
        <v>44210</v>
      </c>
      <c r="H524" s="115" t="s">
        <v>792</v>
      </c>
    </row>
    <row r="525" spans="1:8" ht="15">
      <c r="A525" s="115" t="s">
        <v>39</v>
      </c>
      <c r="B525" s="115" t="s">
        <v>1616</v>
      </c>
      <c r="C525" s="115" t="s">
        <v>203</v>
      </c>
      <c r="D525" s="115" t="s">
        <v>689</v>
      </c>
      <c r="E525" s="116">
        <v>5128163</v>
      </c>
      <c r="F525" s="117">
        <v>326630</v>
      </c>
      <c r="G525" s="118">
        <v>44209</v>
      </c>
      <c r="H525" s="115" t="s">
        <v>688</v>
      </c>
    </row>
    <row r="526" spans="1:8" ht="15">
      <c r="A526" s="115" t="s">
        <v>39</v>
      </c>
      <c r="B526" s="115" t="s">
        <v>1616</v>
      </c>
      <c r="C526" s="115" t="s">
        <v>203</v>
      </c>
      <c r="D526" s="115" t="s">
        <v>608</v>
      </c>
      <c r="E526" s="116">
        <v>5126379</v>
      </c>
      <c r="F526" s="117">
        <v>1529830</v>
      </c>
      <c r="G526" s="118">
        <v>44204</v>
      </c>
      <c r="H526" s="115" t="s">
        <v>338</v>
      </c>
    </row>
    <row r="527" spans="1:8" ht="30">
      <c r="A527" s="115" t="s">
        <v>39</v>
      </c>
      <c r="B527" s="115" t="s">
        <v>1616</v>
      </c>
      <c r="C527" s="115" t="s">
        <v>446</v>
      </c>
      <c r="D527" s="115" t="s">
        <v>783</v>
      </c>
      <c r="E527" s="116">
        <v>5126279</v>
      </c>
      <c r="F527" s="117">
        <v>50000</v>
      </c>
      <c r="G527" s="118">
        <v>44204</v>
      </c>
      <c r="H527" s="115" t="s">
        <v>784</v>
      </c>
    </row>
    <row r="528" spans="1:8" ht="15">
      <c r="A528" s="115" t="s">
        <v>39</v>
      </c>
      <c r="B528" s="115" t="s">
        <v>1616</v>
      </c>
      <c r="C528" s="115" t="s">
        <v>203</v>
      </c>
      <c r="D528" s="115" t="s">
        <v>877</v>
      </c>
      <c r="E528" s="116">
        <v>5126164</v>
      </c>
      <c r="F528" s="117">
        <v>123370</v>
      </c>
      <c r="G528" s="118">
        <v>44204</v>
      </c>
      <c r="H528" s="115" t="s">
        <v>556</v>
      </c>
    </row>
    <row r="529" spans="1:8" ht="15">
      <c r="A529" s="115" t="s">
        <v>39</v>
      </c>
      <c r="B529" s="115" t="s">
        <v>1616</v>
      </c>
      <c r="C529" s="115" t="s">
        <v>203</v>
      </c>
      <c r="D529" s="115" t="s">
        <v>653</v>
      </c>
      <c r="E529" s="116">
        <v>5129663</v>
      </c>
      <c r="F529" s="117">
        <v>495000</v>
      </c>
      <c r="G529" s="118">
        <v>44215</v>
      </c>
      <c r="H529" s="115" t="s">
        <v>214</v>
      </c>
    </row>
    <row r="530" spans="1:8" ht="15">
      <c r="A530" s="115" t="s">
        <v>39</v>
      </c>
      <c r="B530" s="115" t="s">
        <v>1616</v>
      </c>
      <c r="C530" s="115" t="s">
        <v>548</v>
      </c>
      <c r="D530" s="115" t="s">
        <v>717</v>
      </c>
      <c r="E530" s="116">
        <v>5125958</v>
      </c>
      <c r="F530" s="117">
        <v>4650524</v>
      </c>
      <c r="G530" s="118">
        <v>44203</v>
      </c>
      <c r="H530" s="115" t="s">
        <v>718</v>
      </c>
    </row>
    <row r="531" spans="1:8" ht="15">
      <c r="A531" s="115" t="s">
        <v>39</v>
      </c>
      <c r="B531" s="115" t="s">
        <v>1616</v>
      </c>
      <c r="C531" s="115" t="s">
        <v>203</v>
      </c>
      <c r="D531" s="115" t="s">
        <v>837</v>
      </c>
      <c r="E531" s="116">
        <v>5128177</v>
      </c>
      <c r="F531" s="117">
        <v>118000</v>
      </c>
      <c r="G531" s="118">
        <v>44209</v>
      </c>
      <c r="H531" s="115" t="s">
        <v>815</v>
      </c>
    </row>
    <row r="532" spans="1:8" ht="15">
      <c r="A532" s="115" t="s">
        <v>39</v>
      </c>
      <c r="B532" s="115" t="s">
        <v>1616</v>
      </c>
      <c r="C532" s="115" t="s">
        <v>203</v>
      </c>
      <c r="D532" s="115" t="s">
        <v>772</v>
      </c>
      <c r="E532" s="116">
        <v>5130689</v>
      </c>
      <c r="F532" s="117">
        <v>435500</v>
      </c>
      <c r="G532" s="118">
        <v>44217</v>
      </c>
      <c r="H532" s="115" t="s">
        <v>499</v>
      </c>
    </row>
    <row r="533" spans="1:8" ht="15">
      <c r="A533" s="115" t="s">
        <v>39</v>
      </c>
      <c r="B533" s="115" t="s">
        <v>1616</v>
      </c>
      <c r="C533" s="115" t="s">
        <v>203</v>
      </c>
      <c r="D533" s="115" t="s">
        <v>597</v>
      </c>
      <c r="E533" s="116">
        <v>5129631</v>
      </c>
      <c r="F533" s="117">
        <v>400000</v>
      </c>
      <c r="G533" s="118">
        <v>44215</v>
      </c>
      <c r="H533" s="115" t="s">
        <v>311</v>
      </c>
    </row>
    <row r="534" spans="1:8" ht="15">
      <c r="A534" s="115" t="s">
        <v>39</v>
      </c>
      <c r="B534" s="115" t="s">
        <v>1616</v>
      </c>
      <c r="C534" s="115" t="s">
        <v>203</v>
      </c>
      <c r="D534" s="115" t="s">
        <v>775</v>
      </c>
      <c r="E534" s="116">
        <v>5126910</v>
      </c>
      <c r="F534" s="117">
        <v>531500</v>
      </c>
      <c r="G534" s="118">
        <v>44207</v>
      </c>
      <c r="H534" s="115" t="s">
        <v>499</v>
      </c>
    </row>
    <row r="535" spans="1:8" ht="15">
      <c r="A535" s="115" t="s">
        <v>39</v>
      </c>
      <c r="B535" s="115" t="s">
        <v>1616</v>
      </c>
      <c r="C535" s="115" t="s">
        <v>203</v>
      </c>
      <c r="D535" s="115" t="s">
        <v>800</v>
      </c>
      <c r="E535" s="116">
        <v>5129570</v>
      </c>
      <c r="F535" s="117">
        <v>100000</v>
      </c>
      <c r="G535" s="118">
        <v>44215</v>
      </c>
      <c r="H535" s="115" t="s">
        <v>792</v>
      </c>
    </row>
    <row r="536" spans="1:8" ht="15">
      <c r="A536" s="115" t="s">
        <v>39</v>
      </c>
      <c r="B536" s="115" t="s">
        <v>1616</v>
      </c>
      <c r="C536" s="115" t="s">
        <v>203</v>
      </c>
      <c r="D536" s="115" t="s">
        <v>811</v>
      </c>
      <c r="E536" s="116">
        <v>5128894</v>
      </c>
      <c r="F536" s="117">
        <v>228225</v>
      </c>
      <c r="G536" s="118">
        <v>44211</v>
      </c>
      <c r="H536" s="115" t="s">
        <v>792</v>
      </c>
    </row>
    <row r="537" spans="1:8" ht="15">
      <c r="A537" s="115" t="s">
        <v>39</v>
      </c>
      <c r="B537" s="115" t="s">
        <v>1616</v>
      </c>
      <c r="C537" s="115" t="s">
        <v>203</v>
      </c>
      <c r="D537" s="115" t="s">
        <v>802</v>
      </c>
      <c r="E537" s="116">
        <v>5126915</v>
      </c>
      <c r="F537" s="117">
        <v>614000</v>
      </c>
      <c r="G537" s="118">
        <v>44207</v>
      </c>
      <c r="H537" s="115" t="s">
        <v>792</v>
      </c>
    </row>
    <row r="538" spans="1:8" ht="15">
      <c r="A538" s="115" t="s">
        <v>39</v>
      </c>
      <c r="B538" s="115" t="s">
        <v>1616</v>
      </c>
      <c r="C538" s="115" t="s">
        <v>203</v>
      </c>
      <c r="D538" s="115" t="s">
        <v>751</v>
      </c>
      <c r="E538" s="116">
        <v>5128222</v>
      </c>
      <c r="F538" s="117">
        <v>180000</v>
      </c>
      <c r="G538" s="118">
        <v>44209</v>
      </c>
      <c r="H538" s="115" t="s">
        <v>746</v>
      </c>
    </row>
    <row r="539" spans="1:8" ht="15">
      <c r="A539" s="115" t="s">
        <v>39</v>
      </c>
      <c r="B539" s="115" t="s">
        <v>1616</v>
      </c>
      <c r="C539" s="115" t="s">
        <v>203</v>
      </c>
      <c r="D539" s="115" t="s">
        <v>740</v>
      </c>
      <c r="E539" s="116">
        <v>5128227</v>
      </c>
      <c r="F539" s="117">
        <v>190000</v>
      </c>
      <c r="G539" s="118">
        <v>44209</v>
      </c>
      <c r="H539" s="115" t="s">
        <v>739</v>
      </c>
    </row>
    <row r="540" spans="1:8" ht="15">
      <c r="A540" s="115" t="s">
        <v>39</v>
      </c>
      <c r="B540" s="115" t="s">
        <v>1616</v>
      </c>
      <c r="C540" s="115" t="s">
        <v>203</v>
      </c>
      <c r="D540" s="115" t="s">
        <v>876</v>
      </c>
      <c r="E540" s="116">
        <v>5126203</v>
      </c>
      <c r="F540" s="117">
        <v>307800</v>
      </c>
      <c r="G540" s="118">
        <v>44204</v>
      </c>
      <c r="H540" s="115" t="s">
        <v>556</v>
      </c>
    </row>
    <row r="541" spans="1:8" ht="30">
      <c r="A541" s="115" t="s">
        <v>39</v>
      </c>
      <c r="B541" s="115" t="s">
        <v>1616</v>
      </c>
      <c r="C541" s="115" t="s">
        <v>203</v>
      </c>
      <c r="D541" s="115" t="s">
        <v>601</v>
      </c>
      <c r="E541" s="116">
        <v>5128923</v>
      </c>
      <c r="F541" s="117">
        <v>304900</v>
      </c>
      <c r="G541" s="118">
        <v>44211</v>
      </c>
      <c r="H541" s="115" t="s">
        <v>331</v>
      </c>
    </row>
    <row r="542" spans="1:8" ht="15">
      <c r="A542" s="115" t="s">
        <v>39</v>
      </c>
      <c r="B542" s="115" t="s">
        <v>1616</v>
      </c>
      <c r="C542" s="115" t="s">
        <v>203</v>
      </c>
      <c r="D542" s="115" t="s">
        <v>647</v>
      </c>
      <c r="E542" s="116">
        <v>5128059</v>
      </c>
      <c r="F542" s="117">
        <v>182500</v>
      </c>
      <c r="G542" s="118">
        <v>44209</v>
      </c>
      <c r="H542" s="115" t="s">
        <v>212</v>
      </c>
    </row>
    <row r="543" spans="1:8" ht="15">
      <c r="A543" s="115" t="s">
        <v>39</v>
      </c>
      <c r="B543" s="115" t="s">
        <v>1616</v>
      </c>
      <c r="C543" s="115" t="s">
        <v>203</v>
      </c>
      <c r="D543" s="115" t="s">
        <v>690</v>
      </c>
      <c r="E543" s="116">
        <v>5127073</v>
      </c>
      <c r="F543" s="117">
        <v>251805</v>
      </c>
      <c r="G543" s="118">
        <v>44207</v>
      </c>
      <c r="H543" s="115" t="s">
        <v>688</v>
      </c>
    </row>
    <row r="544" spans="1:8" ht="15">
      <c r="A544" s="115" t="s">
        <v>39</v>
      </c>
      <c r="B544" s="115" t="s">
        <v>1616</v>
      </c>
      <c r="C544" s="115" t="s">
        <v>203</v>
      </c>
      <c r="D544" s="115" t="s">
        <v>654</v>
      </c>
      <c r="E544" s="116">
        <v>5128065</v>
      </c>
      <c r="F544" s="117">
        <v>251000</v>
      </c>
      <c r="G544" s="118">
        <v>44209</v>
      </c>
      <c r="H544" s="115" t="s">
        <v>214</v>
      </c>
    </row>
    <row r="545" spans="1:8" ht="15">
      <c r="A545" s="115" t="s">
        <v>39</v>
      </c>
      <c r="B545" s="115" t="s">
        <v>1616</v>
      </c>
      <c r="C545" s="115" t="s">
        <v>203</v>
      </c>
      <c r="D545" s="115" t="s">
        <v>854</v>
      </c>
      <c r="E545" s="116">
        <v>5128406</v>
      </c>
      <c r="F545" s="117">
        <v>160500</v>
      </c>
      <c r="G545" s="118">
        <v>44210</v>
      </c>
      <c r="H545" s="115" t="s">
        <v>532</v>
      </c>
    </row>
    <row r="546" spans="1:8" ht="15">
      <c r="A546" s="115" t="s">
        <v>39</v>
      </c>
      <c r="B546" s="115" t="s">
        <v>1616</v>
      </c>
      <c r="C546" s="115" t="s">
        <v>203</v>
      </c>
      <c r="D546" s="115" t="s">
        <v>790</v>
      </c>
      <c r="E546" s="116">
        <v>5128071</v>
      </c>
      <c r="F546" s="117">
        <v>380000</v>
      </c>
      <c r="G546" s="118">
        <v>44209</v>
      </c>
      <c r="H546" s="115" t="s">
        <v>511</v>
      </c>
    </row>
    <row r="547" spans="1:8" ht="15">
      <c r="A547" s="115" t="s">
        <v>39</v>
      </c>
      <c r="B547" s="115" t="s">
        <v>1616</v>
      </c>
      <c r="C547" s="115" t="s">
        <v>203</v>
      </c>
      <c r="D547" s="115" t="s">
        <v>716</v>
      </c>
      <c r="E547" s="116">
        <v>5126272</v>
      </c>
      <c r="F547" s="117">
        <v>395000</v>
      </c>
      <c r="G547" s="118">
        <v>44204</v>
      </c>
      <c r="H547" s="115" t="s">
        <v>469</v>
      </c>
    </row>
    <row r="548" spans="1:8" ht="30">
      <c r="A548" s="115" t="s">
        <v>39</v>
      </c>
      <c r="B548" s="115" t="s">
        <v>1616</v>
      </c>
      <c r="C548" s="115" t="s">
        <v>446</v>
      </c>
      <c r="D548" s="115" t="s">
        <v>707</v>
      </c>
      <c r="E548" s="116">
        <v>5128448</v>
      </c>
      <c r="F548" s="117">
        <v>196000</v>
      </c>
      <c r="G548" s="118">
        <v>44210</v>
      </c>
      <c r="H548" s="115" t="s">
        <v>708</v>
      </c>
    </row>
    <row r="549" spans="1:8" ht="15">
      <c r="A549" s="115" t="s">
        <v>39</v>
      </c>
      <c r="B549" s="115" t="s">
        <v>1616</v>
      </c>
      <c r="C549" s="115" t="s">
        <v>203</v>
      </c>
      <c r="D549" s="115" t="s">
        <v>749</v>
      </c>
      <c r="E549" s="116">
        <v>5126200</v>
      </c>
      <c r="F549" s="117">
        <v>330000</v>
      </c>
      <c r="G549" s="118">
        <v>44204</v>
      </c>
      <c r="H549" s="115" t="s">
        <v>746</v>
      </c>
    </row>
    <row r="550" spans="1:8" ht="15">
      <c r="A550" s="115" t="s">
        <v>39</v>
      </c>
      <c r="B550" s="115" t="s">
        <v>1616</v>
      </c>
      <c r="C550" s="115" t="s">
        <v>203</v>
      </c>
      <c r="D550" s="115" t="s">
        <v>761</v>
      </c>
      <c r="E550" s="116">
        <v>5130638</v>
      </c>
      <c r="F550" s="117">
        <v>577500</v>
      </c>
      <c r="G550" s="118">
        <v>44217</v>
      </c>
      <c r="H550" s="115" t="s">
        <v>247</v>
      </c>
    </row>
    <row r="551" spans="1:8" ht="15">
      <c r="A551" s="115" t="s">
        <v>39</v>
      </c>
      <c r="B551" s="115" t="s">
        <v>1616</v>
      </c>
      <c r="C551" s="115" t="s">
        <v>203</v>
      </c>
      <c r="D551" s="115" t="s">
        <v>656</v>
      </c>
      <c r="E551" s="116">
        <v>5128905</v>
      </c>
      <c r="F551" s="117">
        <v>291500</v>
      </c>
      <c r="G551" s="118">
        <v>44211</v>
      </c>
      <c r="H551" s="115" t="s">
        <v>214</v>
      </c>
    </row>
    <row r="552" spans="1:8" ht="15">
      <c r="A552" s="115" t="s">
        <v>39</v>
      </c>
      <c r="B552" s="115" t="s">
        <v>1616</v>
      </c>
      <c r="C552" s="115" t="s">
        <v>203</v>
      </c>
      <c r="D552" s="115" t="s">
        <v>763</v>
      </c>
      <c r="E552" s="116">
        <v>5126579</v>
      </c>
      <c r="F552" s="117">
        <v>157250</v>
      </c>
      <c r="G552" s="118">
        <v>44204</v>
      </c>
      <c r="H552" s="115" t="s">
        <v>247</v>
      </c>
    </row>
    <row r="553" spans="1:8" ht="15">
      <c r="A553" s="115" t="s">
        <v>39</v>
      </c>
      <c r="B553" s="115" t="s">
        <v>1616</v>
      </c>
      <c r="C553" s="115" t="s">
        <v>203</v>
      </c>
      <c r="D553" s="115" t="s">
        <v>655</v>
      </c>
      <c r="E553" s="116">
        <v>5130347</v>
      </c>
      <c r="F553" s="117">
        <v>200000</v>
      </c>
      <c r="G553" s="118">
        <v>44216</v>
      </c>
      <c r="H553" s="115" t="s">
        <v>214</v>
      </c>
    </row>
    <row r="554" spans="1:8" ht="15">
      <c r="A554" s="115" t="s">
        <v>39</v>
      </c>
      <c r="B554" s="115" t="s">
        <v>1616</v>
      </c>
      <c r="C554" s="115" t="s">
        <v>203</v>
      </c>
      <c r="D554" s="115" t="s">
        <v>880</v>
      </c>
      <c r="E554" s="116">
        <v>5130667</v>
      </c>
      <c r="F554" s="117">
        <v>202400</v>
      </c>
      <c r="G554" s="118">
        <v>44217</v>
      </c>
      <c r="H554" s="115" t="s">
        <v>556</v>
      </c>
    </row>
    <row r="555" spans="1:8" ht="15">
      <c r="A555" s="115" t="s">
        <v>39</v>
      </c>
      <c r="B555" s="115" t="s">
        <v>1616</v>
      </c>
      <c r="C555" s="115" t="s">
        <v>203</v>
      </c>
      <c r="D555" s="115" t="s">
        <v>852</v>
      </c>
      <c r="E555" s="116">
        <v>5124023</v>
      </c>
      <c r="F555" s="117">
        <v>509000</v>
      </c>
      <c r="G555" s="118">
        <v>44200</v>
      </c>
      <c r="H555" s="115" t="s">
        <v>532</v>
      </c>
    </row>
    <row r="556" spans="1:8" ht="15">
      <c r="A556" s="115" t="s">
        <v>39</v>
      </c>
      <c r="B556" s="115" t="s">
        <v>1616</v>
      </c>
      <c r="C556" s="115" t="s">
        <v>211</v>
      </c>
      <c r="D556" s="115" t="s">
        <v>744</v>
      </c>
      <c r="E556" s="116">
        <v>5127344</v>
      </c>
      <c r="F556" s="117">
        <v>452953</v>
      </c>
      <c r="G556" s="118">
        <v>44208</v>
      </c>
      <c r="H556" s="115" t="s">
        <v>739</v>
      </c>
    </row>
    <row r="557" spans="1:8" ht="15">
      <c r="A557" s="115" t="s">
        <v>39</v>
      </c>
      <c r="B557" s="115" t="s">
        <v>1616</v>
      </c>
      <c r="C557" s="115" t="s">
        <v>203</v>
      </c>
      <c r="D557" s="115" t="s">
        <v>649</v>
      </c>
      <c r="E557" s="116">
        <v>5127969</v>
      </c>
      <c r="F557" s="117">
        <v>340000</v>
      </c>
      <c r="G557" s="118">
        <v>44209</v>
      </c>
      <c r="H557" s="115" t="s">
        <v>212</v>
      </c>
    </row>
    <row r="558" spans="1:8" ht="15">
      <c r="A558" s="115" t="s">
        <v>39</v>
      </c>
      <c r="B558" s="115" t="s">
        <v>1616</v>
      </c>
      <c r="C558" s="115" t="s">
        <v>203</v>
      </c>
      <c r="D558" s="115" t="s">
        <v>808</v>
      </c>
      <c r="E558" s="116">
        <v>5127355</v>
      </c>
      <c r="F558" s="117">
        <v>400000</v>
      </c>
      <c r="G558" s="118">
        <v>44208</v>
      </c>
      <c r="H558" s="115" t="s">
        <v>792</v>
      </c>
    </row>
    <row r="559" spans="1:8" ht="15">
      <c r="A559" s="115" t="s">
        <v>39</v>
      </c>
      <c r="B559" s="115" t="s">
        <v>1616</v>
      </c>
      <c r="C559" s="115" t="s">
        <v>337</v>
      </c>
      <c r="D559" s="115" t="s">
        <v>666</v>
      </c>
      <c r="E559" s="116">
        <v>5130479</v>
      </c>
      <c r="F559" s="117">
        <v>500000</v>
      </c>
      <c r="G559" s="118">
        <v>44216</v>
      </c>
      <c r="H559" s="115" t="s">
        <v>449</v>
      </c>
    </row>
    <row r="560" spans="1:8" ht="15">
      <c r="A560" s="115" t="s">
        <v>39</v>
      </c>
      <c r="B560" s="115" t="s">
        <v>1616</v>
      </c>
      <c r="C560" s="115" t="s">
        <v>203</v>
      </c>
      <c r="D560" s="115" t="s">
        <v>755</v>
      </c>
      <c r="E560" s="116">
        <v>5127356</v>
      </c>
      <c r="F560" s="117">
        <v>409600</v>
      </c>
      <c r="G560" s="118">
        <v>44208</v>
      </c>
      <c r="H560" s="115" t="s">
        <v>746</v>
      </c>
    </row>
    <row r="561" spans="1:8" ht="15">
      <c r="A561" s="115" t="s">
        <v>39</v>
      </c>
      <c r="B561" s="115" t="s">
        <v>1616</v>
      </c>
      <c r="C561" s="115" t="s">
        <v>203</v>
      </c>
      <c r="D561" s="115" t="s">
        <v>132</v>
      </c>
      <c r="E561" s="116">
        <v>5130440</v>
      </c>
      <c r="F561" s="117">
        <v>1320000</v>
      </c>
      <c r="G561" s="118">
        <v>44216</v>
      </c>
      <c r="H561" s="115" t="s">
        <v>556</v>
      </c>
    </row>
    <row r="562" spans="1:8" ht="15">
      <c r="A562" s="115" t="s">
        <v>39</v>
      </c>
      <c r="B562" s="115" t="s">
        <v>1616</v>
      </c>
      <c r="C562" s="115" t="s">
        <v>203</v>
      </c>
      <c r="D562" s="115" t="s">
        <v>878</v>
      </c>
      <c r="E562" s="116">
        <v>5126881</v>
      </c>
      <c r="F562" s="117">
        <v>105000</v>
      </c>
      <c r="G562" s="118">
        <v>44207</v>
      </c>
      <c r="H562" s="115" t="s">
        <v>556</v>
      </c>
    </row>
    <row r="563" spans="1:8" ht="15">
      <c r="A563" s="115" t="s">
        <v>39</v>
      </c>
      <c r="B563" s="115" t="s">
        <v>1616</v>
      </c>
      <c r="C563" s="115" t="s">
        <v>203</v>
      </c>
      <c r="D563" s="115" t="s">
        <v>584</v>
      </c>
      <c r="E563" s="116">
        <v>5126443</v>
      </c>
      <c r="F563" s="117">
        <v>421300</v>
      </c>
      <c r="G563" s="118">
        <v>44204</v>
      </c>
      <c r="H563" s="115" t="s">
        <v>259</v>
      </c>
    </row>
    <row r="564" spans="1:8" ht="15">
      <c r="A564" s="115" t="s">
        <v>39</v>
      </c>
      <c r="B564" s="115" t="s">
        <v>1616</v>
      </c>
      <c r="C564" s="115" t="s">
        <v>203</v>
      </c>
      <c r="D564" s="115" t="s">
        <v>679</v>
      </c>
      <c r="E564" s="116">
        <v>5124047</v>
      </c>
      <c r="F564" s="117">
        <v>297000</v>
      </c>
      <c r="G564" s="118">
        <v>44200</v>
      </c>
      <c r="H564" s="115" t="s">
        <v>451</v>
      </c>
    </row>
    <row r="565" spans="1:8" ht="15">
      <c r="A565" s="115" t="s">
        <v>39</v>
      </c>
      <c r="B565" s="115" t="s">
        <v>1616</v>
      </c>
      <c r="C565" s="115" t="s">
        <v>203</v>
      </c>
      <c r="D565" s="115" t="s">
        <v>723</v>
      </c>
      <c r="E565" s="116">
        <v>5127052</v>
      </c>
      <c r="F565" s="117">
        <v>247000</v>
      </c>
      <c r="G565" s="118">
        <v>44207</v>
      </c>
      <c r="H565" s="115" t="s">
        <v>219</v>
      </c>
    </row>
    <row r="566" spans="1:8" ht="15">
      <c r="A566" s="115" t="s">
        <v>39</v>
      </c>
      <c r="B566" s="115" t="s">
        <v>1616</v>
      </c>
      <c r="C566" s="115" t="s">
        <v>203</v>
      </c>
      <c r="D566" s="115" t="s">
        <v>816</v>
      </c>
      <c r="E566" s="116">
        <v>5124029</v>
      </c>
      <c r="F566" s="117">
        <v>216000</v>
      </c>
      <c r="G566" s="118">
        <v>44200</v>
      </c>
      <c r="H566" s="115" t="s">
        <v>815</v>
      </c>
    </row>
    <row r="567" spans="1:8" ht="15">
      <c r="A567" s="115" t="s">
        <v>39</v>
      </c>
      <c r="B567" s="115" t="s">
        <v>1616</v>
      </c>
      <c r="C567" s="115" t="s">
        <v>203</v>
      </c>
      <c r="D567" s="115" t="s">
        <v>697</v>
      </c>
      <c r="E567" s="116">
        <v>5128644</v>
      </c>
      <c r="F567" s="117">
        <v>425800</v>
      </c>
      <c r="G567" s="118">
        <v>44210</v>
      </c>
      <c r="H567" s="115" t="s">
        <v>688</v>
      </c>
    </row>
    <row r="568" spans="1:8" ht="15">
      <c r="A568" s="115" t="s">
        <v>39</v>
      </c>
      <c r="B568" s="115" t="s">
        <v>1616</v>
      </c>
      <c r="C568" s="115" t="s">
        <v>211</v>
      </c>
      <c r="D568" s="115" t="s">
        <v>879</v>
      </c>
      <c r="E568" s="116">
        <v>5126183</v>
      </c>
      <c r="F568" s="117">
        <v>321089</v>
      </c>
      <c r="G568" s="118">
        <v>44204</v>
      </c>
      <c r="H568" s="115" t="s">
        <v>556</v>
      </c>
    </row>
    <row r="569" spans="1:8" ht="15">
      <c r="A569" s="115" t="s">
        <v>39</v>
      </c>
      <c r="B569" s="115" t="s">
        <v>1616</v>
      </c>
      <c r="C569" s="115" t="s">
        <v>203</v>
      </c>
      <c r="D569" s="115" t="s">
        <v>859</v>
      </c>
      <c r="E569" s="116">
        <v>5127362</v>
      </c>
      <c r="F569" s="117">
        <v>171000</v>
      </c>
      <c r="G569" s="118">
        <v>44208</v>
      </c>
      <c r="H569" s="115" t="s">
        <v>532</v>
      </c>
    </row>
    <row r="570" spans="1:8" ht="15">
      <c r="A570" s="115" t="s">
        <v>39</v>
      </c>
      <c r="B570" s="115" t="s">
        <v>1616</v>
      </c>
      <c r="C570" s="115" t="s">
        <v>211</v>
      </c>
      <c r="D570" s="115" t="s">
        <v>592</v>
      </c>
      <c r="E570" s="116">
        <v>5128786</v>
      </c>
      <c r="F570" s="117">
        <v>350165</v>
      </c>
      <c r="G570" s="118">
        <v>44211</v>
      </c>
      <c r="H570" s="115" t="s">
        <v>206</v>
      </c>
    </row>
    <row r="571" spans="1:8" ht="15">
      <c r="A571" s="115" t="s">
        <v>39</v>
      </c>
      <c r="B571" s="115" t="s">
        <v>1616</v>
      </c>
      <c r="C571" s="115" t="s">
        <v>203</v>
      </c>
      <c r="D571" s="115" t="s">
        <v>719</v>
      </c>
      <c r="E571" s="116">
        <v>5127888</v>
      </c>
      <c r="F571" s="117">
        <v>301401</v>
      </c>
      <c r="G571" s="118">
        <v>44209</v>
      </c>
      <c r="H571" s="115" t="s">
        <v>718</v>
      </c>
    </row>
    <row r="572" spans="1:8" ht="15">
      <c r="A572" s="115" t="s">
        <v>39</v>
      </c>
      <c r="B572" s="115" t="s">
        <v>1616</v>
      </c>
      <c r="C572" s="115" t="s">
        <v>203</v>
      </c>
      <c r="D572" s="115" t="s">
        <v>759</v>
      </c>
      <c r="E572" s="116">
        <v>5126153</v>
      </c>
      <c r="F572" s="117">
        <v>333000</v>
      </c>
      <c r="G572" s="118">
        <v>44204</v>
      </c>
      <c r="H572" s="115" t="s">
        <v>247</v>
      </c>
    </row>
    <row r="573" spans="1:8" ht="15">
      <c r="A573" s="115" t="s">
        <v>39</v>
      </c>
      <c r="B573" s="115" t="s">
        <v>1616</v>
      </c>
      <c r="C573" s="115" t="s">
        <v>203</v>
      </c>
      <c r="D573" s="115" t="s">
        <v>593</v>
      </c>
      <c r="E573" s="116">
        <v>5128667</v>
      </c>
      <c r="F573" s="117">
        <v>206500</v>
      </c>
      <c r="G573" s="118">
        <v>44210</v>
      </c>
      <c r="H573" s="115" t="s">
        <v>594</v>
      </c>
    </row>
    <row r="574" spans="1:8" ht="15">
      <c r="A574" s="115" t="s">
        <v>39</v>
      </c>
      <c r="B574" s="115" t="s">
        <v>1616</v>
      </c>
      <c r="C574" s="115" t="s">
        <v>203</v>
      </c>
      <c r="D574" s="115" t="s">
        <v>643</v>
      </c>
      <c r="E574" s="116">
        <v>5128477</v>
      </c>
      <c r="F574" s="117">
        <v>150000</v>
      </c>
      <c r="G574" s="118">
        <v>44210</v>
      </c>
      <c r="H574" s="115" t="s">
        <v>642</v>
      </c>
    </row>
    <row r="575" spans="1:8" ht="15">
      <c r="A575" s="115" t="s">
        <v>39</v>
      </c>
      <c r="B575" s="115" t="s">
        <v>1616</v>
      </c>
      <c r="C575" s="115" t="s">
        <v>203</v>
      </c>
      <c r="D575" s="115" t="s">
        <v>738</v>
      </c>
      <c r="E575" s="116">
        <v>5126185</v>
      </c>
      <c r="F575" s="117">
        <v>366500</v>
      </c>
      <c r="G575" s="118">
        <v>44204</v>
      </c>
      <c r="H575" s="115" t="s">
        <v>739</v>
      </c>
    </row>
    <row r="576" spans="1:8" ht="15">
      <c r="A576" s="115" t="s">
        <v>39</v>
      </c>
      <c r="B576" s="115" t="s">
        <v>1616</v>
      </c>
      <c r="C576" s="115" t="s">
        <v>203</v>
      </c>
      <c r="D576" s="115" t="s">
        <v>765</v>
      </c>
      <c r="E576" s="116">
        <v>5128642</v>
      </c>
      <c r="F576" s="117">
        <v>92750</v>
      </c>
      <c r="G576" s="118">
        <v>44210</v>
      </c>
      <c r="H576" s="115" t="s">
        <v>247</v>
      </c>
    </row>
    <row r="577" spans="1:8" ht="15">
      <c r="A577" s="115" t="s">
        <v>39</v>
      </c>
      <c r="B577" s="115" t="s">
        <v>1616</v>
      </c>
      <c r="C577" s="115" t="s">
        <v>203</v>
      </c>
      <c r="D577" s="115" t="s">
        <v>805</v>
      </c>
      <c r="E577" s="116">
        <v>5128843</v>
      </c>
      <c r="F577" s="117">
        <v>427000</v>
      </c>
      <c r="G577" s="118">
        <v>44211</v>
      </c>
      <c r="H577" s="115" t="s">
        <v>792</v>
      </c>
    </row>
    <row r="578" spans="1:8" ht="15">
      <c r="A578" s="115" t="s">
        <v>39</v>
      </c>
      <c r="B578" s="115" t="s">
        <v>1616</v>
      </c>
      <c r="C578" s="115" t="s">
        <v>203</v>
      </c>
      <c r="D578" s="115" t="s">
        <v>678</v>
      </c>
      <c r="E578" s="116">
        <v>5126531</v>
      </c>
      <c r="F578" s="117">
        <v>346400</v>
      </c>
      <c r="G578" s="118">
        <v>44204</v>
      </c>
      <c r="H578" s="115" t="s">
        <v>451</v>
      </c>
    </row>
    <row r="579" spans="1:8" ht="15">
      <c r="A579" s="115" t="s">
        <v>39</v>
      </c>
      <c r="B579" s="115" t="s">
        <v>1616</v>
      </c>
      <c r="C579" s="115" t="s">
        <v>203</v>
      </c>
      <c r="D579" s="115" t="s">
        <v>767</v>
      </c>
      <c r="E579" s="116">
        <v>5126151</v>
      </c>
      <c r="F579" s="117">
        <v>497700</v>
      </c>
      <c r="G579" s="118">
        <v>44204</v>
      </c>
      <c r="H579" s="115" t="s">
        <v>247</v>
      </c>
    </row>
    <row r="580" spans="1:8" ht="15">
      <c r="A580" s="115" t="s">
        <v>39</v>
      </c>
      <c r="B580" s="115" t="s">
        <v>1616</v>
      </c>
      <c r="C580" s="115" t="s">
        <v>203</v>
      </c>
      <c r="D580" s="115" t="s">
        <v>846</v>
      </c>
      <c r="E580" s="116">
        <v>5127960</v>
      </c>
      <c r="F580" s="117">
        <v>315000</v>
      </c>
      <c r="G580" s="118">
        <v>44209</v>
      </c>
      <c r="H580" s="115" t="s">
        <v>532</v>
      </c>
    </row>
    <row r="581" spans="1:8" ht="30">
      <c r="A581" s="115" t="s">
        <v>39</v>
      </c>
      <c r="B581" s="115" t="s">
        <v>1616</v>
      </c>
      <c r="C581" s="115" t="s">
        <v>203</v>
      </c>
      <c r="D581" s="115" t="s">
        <v>737</v>
      </c>
      <c r="E581" s="116">
        <v>5128551</v>
      </c>
      <c r="F581" s="117">
        <v>339000</v>
      </c>
      <c r="G581" s="118">
        <v>44210</v>
      </c>
      <c r="H581" s="115" t="s">
        <v>237</v>
      </c>
    </row>
    <row r="582" spans="1:8" ht="30">
      <c r="A582" s="115" t="s">
        <v>39</v>
      </c>
      <c r="B582" s="115" t="s">
        <v>1616</v>
      </c>
      <c r="C582" s="115" t="s">
        <v>203</v>
      </c>
      <c r="D582" s="115" t="s">
        <v>605</v>
      </c>
      <c r="E582" s="116">
        <v>5127964</v>
      </c>
      <c r="F582" s="117">
        <v>395000</v>
      </c>
      <c r="G582" s="118">
        <v>44209</v>
      </c>
      <c r="H582" s="115" t="s">
        <v>331</v>
      </c>
    </row>
    <row r="583" spans="1:8" ht="15">
      <c r="A583" s="115" t="s">
        <v>39</v>
      </c>
      <c r="B583" s="115" t="s">
        <v>1616</v>
      </c>
      <c r="C583" s="115" t="s">
        <v>203</v>
      </c>
      <c r="D583" s="115" t="s">
        <v>799</v>
      </c>
      <c r="E583" s="116">
        <v>5126182</v>
      </c>
      <c r="F583" s="117">
        <v>540000</v>
      </c>
      <c r="G583" s="118">
        <v>44204</v>
      </c>
      <c r="H583" s="115" t="s">
        <v>792</v>
      </c>
    </row>
    <row r="584" spans="1:8" ht="15">
      <c r="A584" s="115" t="s">
        <v>39</v>
      </c>
      <c r="B584" s="115" t="s">
        <v>1616</v>
      </c>
      <c r="C584" s="115" t="s">
        <v>203</v>
      </c>
      <c r="D584" s="115" t="s">
        <v>675</v>
      </c>
      <c r="E584" s="116">
        <v>5126161</v>
      </c>
      <c r="F584" s="117">
        <v>525000</v>
      </c>
      <c r="G584" s="118">
        <v>44204</v>
      </c>
      <c r="H584" s="115" t="s">
        <v>451</v>
      </c>
    </row>
    <row r="585" spans="1:8" ht="30">
      <c r="A585" s="115" t="s">
        <v>150</v>
      </c>
      <c r="B585" s="115" t="s">
        <v>1617</v>
      </c>
      <c r="C585" s="115" t="s">
        <v>217</v>
      </c>
      <c r="D585" s="115" t="s">
        <v>891</v>
      </c>
      <c r="E585" s="116">
        <v>5128181</v>
      </c>
      <c r="F585" s="117">
        <v>299904</v>
      </c>
      <c r="G585" s="118">
        <v>44209</v>
      </c>
      <c r="H585" s="115" t="s">
        <v>214</v>
      </c>
    </row>
    <row r="586" spans="1:8" ht="30">
      <c r="A586" s="115" t="s">
        <v>150</v>
      </c>
      <c r="B586" s="115" t="s">
        <v>1617</v>
      </c>
      <c r="C586" s="115" t="s">
        <v>217</v>
      </c>
      <c r="D586" s="115" t="s">
        <v>889</v>
      </c>
      <c r="E586" s="116">
        <v>5135399</v>
      </c>
      <c r="F586" s="117">
        <v>408307</v>
      </c>
      <c r="G586" s="118">
        <v>44225</v>
      </c>
      <c r="H586" s="115" t="s">
        <v>214</v>
      </c>
    </row>
    <row r="587" spans="1:8" ht="30">
      <c r="A587" s="115" t="s">
        <v>150</v>
      </c>
      <c r="B587" s="115" t="s">
        <v>1617</v>
      </c>
      <c r="C587" s="115" t="s">
        <v>203</v>
      </c>
      <c r="D587" s="115" t="s">
        <v>893</v>
      </c>
      <c r="E587" s="116">
        <v>5129228</v>
      </c>
      <c r="F587" s="117">
        <v>298000</v>
      </c>
      <c r="G587" s="118">
        <v>44211</v>
      </c>
      <c r="H587" s="115" t="s">
        <v>219</v>
      </c>
    </row>
    <row r="588" spans="1:8" ht="30">
      <c r="A588" s="115" t="s">
        <v>150</v>
      </c>
      <c r="B588" s="115" t="s">
        <v>1617</v>
      </c>
      <c r="C588" s="115" t="s">
        <v>203</v>
      </c>
      <c r="D588" s="115" t="s">
        <v>892</v>
      </c>
      <c r="E588" s="116">
        <v>5135262</v>
      </c>
      <c r="F588" s="117">
        <v>316400</v>
      </c>
      <c r="G588" s="118">
        <v>44225</v>
      </c>
      <c r="H588" s="115" t="s">
        <v>460</v>
      </c>
    </row>
    <row r="589" spans="1:8" ht="30">
      <c r="A589" s="115" t="s">
        <v>150</v>
      </c>
      <c r="B589" s="115" t="s">
        <v>1617</v>
      </c>
      <c r="C589" s="115" t="s">
        <v>217</v>
      </c>
      <c r="D589" s="115" t="s">
        <v>890</v>
      </c>
      <c r="E589" s="116">
        <v>5129222</v>
      </c>
      <c r="F589" s="117">
        <v>230528</v>
      </c>
      <c r="G589" s="118">
        <v>44211</v>
      </c>
      <c r="H589" s="115" t="s">
        <v>214</v>
      </c>
    </row>
    <row r="590" spans="1:8" ht="30">
      <c r="A590" s="115" t="s">
        <v>150</v>
      </c>
      <c r="B590" s="115" t="s">
        <v>1617</v>
      </c>
      <c r="C590" s="115" t="s">
        <v>203</v>
      </c>
      <c r="D590" s="115" t="s">
        <v>894</v>
      </c>
      <c r="E590" s="116">
        <v>5125466</v>
      </c>
      <c r="F590" s="117">
        <v>377500</v>
      </c>
      <c r="G590" s="118">
        <v>44202</v>
      </c>
      <c r="H590" s="115" t="s">
        <v>511</v>
      </c>
    </row>
    <row r="591" spans="1:8" ht="30">
      <c r="A591" s="115" t="s">
        <v>150</v>
      </c>
      <c r="B591" s="115" t="s">
        <v>1617</v>
      </c>
      <c r="C591" s="115" t="s">
        <v>203</v>
      </c>
      <c r="D591" s="115" t="s">
        <v>888</v>
      </c>
      <c r="E591" s="116">
        <v>5131489</v>
      </c>
      <c r="F591" s="117">
        <v>267000</v>
      </c>
      <c r="G591" s="118">
        <v>44218</v>
      </c>
      <c r="H591" s="115" t="s">
        <v>214</v>
      </c>
    </row>
    <row r="592" spans="1:8" ht="30">
      <c r="A592" s="115" t="s">
        <v>150</v>
      </c>
      <c r="B592" s="115" t="s">
        <v>1617</v>
      </c>
      <c r="C592" s="115" t="s">
        <v>203</v>
      </c>
      <c r="D592" s="115" t="s">
        <v>887</v>
      </c>
      <c r="E592" s="116">
        <v>5125898</v>
      </c>
      <c r="F592" s="117">
        <v>472300</v>
      </c>
      <c r="G592" s="118">
        <v>44203</v>
      </c>
      <c r="H592" s="115" t="s">
        <v>640</v>
      </c>
    </row>
    <row r="593" spans="1:8" ht="15">
      <c r="A593" s="115" t="s">
        <v>153</v>
      </c>
      <c r="B593" s="115" t="s">
        <v>1618</v>
      </c>
      <c r="C593" s="115" t="s">
        <v>203</v>
      </c>
      <c r="D593" s="115" t="s">
        <v>1014</v>
      </c>
      <c r="E593" s="116">
        <v>5129080</v>
      </c>
      <c r="F593" s="117">
        <v>288600</v>
      </c>
      <c r="G593" s="118">
        <v>44211</v>
      </c>
      <c r="H593" s="115" t="s">
        <v>247</v>
      </c>
    </row>
    <row r="594" spans="1:8" ht="15">
      <c r="A594" s="115" t="s">
        <v>153</v>
      </c>
      <c r="B594" s="115" t="s">
        <v>1618</v>
      </c>
      <c r="C594" s="115" t="s">
        <v>203</v>
      </c>
      <c r="D594" s="115" t="s">
        <v>1016</v>
      </c>
      <c r="E594" s="116">
        <v>5128802</v>
      </c>
      <c r="F594" s="117">
        <v>131000</v>
      </c>
      <c r="G594" s="118">
        <v>44211</v>
      </c>
      <c r="H594" s="115" t="s">
        <v>247</v>
      </c>
    </row>
    <row r="595" spans="1:8" ht="15">
      <c r="A595" s="115" t="s">
        <v>153</v>
      </c>
      <c r="B595" s="115" t="s">
        <v>1618</v>
      </c>
      <c r="C595" s="115" t="s">
        <v>203</v>
      </c>
      <c r="D595" s="115" t="s">
        <v>981</v>
      </c>
      <c r="E595" s="116">
        <v>5133583</v>
      </c>
      <c r="F595" s="117">
        <v>155000</v>
      </c>
      <c r="G595" s="118">
        <v>44223</v>
      </c>
      <c r="H595" s="115" t="s">
        <v>686</v>
      </c>
    </row>
    <row r="596" spans="1:8" ht="15">
      <c r="A596" s="115" t="s">
        <v>153</v>
      </c>
      <c r="B596" s="115" t="s">
        <v>1618</v>
      </c>
      <c r="C596" s="115" t="s">
        <v>217</v>
      </c>
      <c r="D596" s="115" t="s">
        <v>1023</v>
      </c>
      <c r="E596" s="116">
        <v>5134088</v>
      </c>
      <c r="F596" s="117">
        <v>257987</v>
      </c>
      <c r="G596" s="118">
        <v>44223</v>
      </c>
      <c r="H596" s="115" t="s">
        <v>1022</v>
      </c>
    </row>
    <row r="597" spans="1:8" ht="15">
      <c r="A597" s="115" t="s">
        <v>153</v>
      </c>
      <c r="B597" s="115" t="s">
        <v>1618</v>
      </c>
      <c r="C597" s="115" t="s">
        <v>203</v>
      </c>
      <c r="D597" s="115" t="s">
        <v>914</v>
      </c>
      <c r="E597" s="116">
        <v>5133473</v>
      </c>
      <c r="F597" s="117">
        <v>189000</v>
      </c>
      <c r="G597" s="118">
        <v>44223</v>
      </c>
      <c r="H597" s="115" t="s">
        <v>300</v>
      </c>
    </row>
    <row r="598" spans="1:8" ht="30">
      <c r="A598" s="115" t="s">
        <v>153</v>
      </c>
      <c r="B598" s="115" t="s">
        <v>1618</v>
      </c>
      <c r="C598" s="115" t="s">
        <v>203</v>
      </c>
      <c r="D598" s="115" t="s">
        <v>977</v>
      </c>
      <c r="E598" s="116">
        <v>5133988</v>
      </c>
      <c r="F598" s="117">
        <v>211000</v>
      </c>
      <c r="G598" s="118">
        <v>44223</v>
      </c>
      <c r="H598" s="115" t="s">
        <v>978</v>
      </c>
    </row>
    <row r="599" spans="1:8" ht="15">
      <c r="A599" s="115" t="s">
        <v>153</v>
      </c>
      <c r="B599" s="115" t="s">
        <v>1618</v>
      </c>
      <c r="C599" s="115" t="s">
        <v>203</v>
      </c>
      <c r="D599" s="115" t="s">
        <v>1019</v>
      </c>
      <c r="E599" s="116">
        <v>5132028</v>
      </c>
      <c r="F599" s="117">
        <v>313000</v>
      </c>
      <c r="G599" s="118">
        <v>44221</v>
      </c>
      <c r="H599" s="115" t="s">
        <v>247</v>
      </c>
    </row>
    <row r="600" spans="1:8" ht="15">
      <c r="A600" s="115" t="s">
        <v>153</v>
      </c>
      <c r="B600" s="115" t="s">
        <v>1618</v>
      </c>
      <c r="C600" s="115" t="s">
        <v>203</v>
      </c>
      <c r="D600" s="115" t="s">
        <v>963</v>
      </c>
      <c r="E600" s="116">
        <v>5129646</v>
      </c>
      <c r="F600" s="117">
        <v>330700</v>
      </c>
      <c r="G600" s="118">
        <v>44215</v>
      </c>
      <c r="H600" s="115" t="s">
        <v>214</v>
      </c>
    </row>
    <row r="601" spans="1:8" ht="15">
      <c r="A601" s="115" t="s">
        <v>153</v>
      </c>
      <c r="B601" s="115" t="s">
        <v>1618</v>
      </c>
      <c r="C601" s="115" t="s">
        <v>203</v>
      </c>
      <c r="D601" s="115" t="s">
        <v>971</v>
      </c>
      <c r="E601" s="116">
        <v>5134042</v>
      </c>
      <c r="F601" s="117">
        <v>247000</v>
      </c>
      <c r="G601" s="118">
        <v>44223</v>
      </c>
      <c r="H601" s="115" t="s">
        <v>433</v>
      </c>
    </row>
    <row r="602" spans="1:8" ht="15">
      <c r="A602" s="115" t="s">
        <v>153</v>
      </c>
      <c r="B602" s="115" t="s">
        <v>1618</v>
      </c>
      <c r="C602" s="115" t="s">
        <v>203</v>
      </c>
      <c r="D602" s="115" t="s">
        <v>916</v>
      </c>
      <c r="E602" s="116">
        <v>5134948</v>
      </c>
      <c r="F602" s="117">
        <v>435000</v>
      </c>
      <c r="G602" s="118">
        <v>44225</v>
      </c>
      <c r="H602" s="115" t="s">
        <v>300</v>
      </c>
    </row>
    <row r="603" spans="1:8" ht="15">
      <c r="A603" s="115" t="s">
        <v>153</v>
      </c>
      <c r="B603" s="115" t="s">
        <v>1618</v>
      </c>
      <c r="C603" s="115" t="s">
        <v>203</v>
      </c>
      <c r="D603" s="115" t="s">
        <v>1048</v>
      </c>
      <c r="E603" s="116">
        <v>5127923</v>
      </c>
      <c r="F603" s="117">
        <v>281500</v>
      </c>
      <c r="G603" s="118">
        <v>44209</v>
      </c>
      <c r="H603" s="115" t="s">
        <v>556</v>
      </c>
    </row>
    <row r="604" spans="1:8" ht="30">
      <c r="A604" s="115" t="s">
        <v>153</v>
      </c>
      <c r="B604" s="115" t="s">
        <v>1618</v>
      </c>
      <c r="C604" s="115" t="s">
        <v>203</v>
      </c>
      <c r="D604" s="115" t="s">
        <v>927</v>
      </c>
      <c r="E604" s="116">
        <v>5126335</v>
      </c>
      <c r="F604" s="117">
        <v>316000</v>
      </c>
      <c r="G604" s="118">
        <v>44204</v>
      </c>
      <c r="H604" s="115" t="s">
        <v>346</v>
      </c>
    </row>
    <row r="605" spans="1:8" ht="15">
      <c r="A605" s="115" t="s">
        <v>153</v>
      </c>
      <c r="B605" s="115" t="s">
        <v>1618</v>
      </c>
      <c r="C605" s="115" t="s">
        <v>203</v>
      </c>
      <c r="D605" s="115" t="s">
        <v>896</v>
      </c>
      <c r="E605" s="116">
        <v>5132167</v>
      </c>
      <c r="F605" s="117">
        <v>510000</v>
      </c>
      <c r="G605" s="118">
        <v>44221</v>
      </c>
      <c r="H605" s="115" t="s">
        <v>259</v>
      </c>
    </row>
    <row r="606" spans="1:8" ht="15">
      <c r="A606" s="115" t="s">
        <v>153</v>
      </c>
      <c r="B606" s="115" t="s">
        <v>1618</v>
      </c>
      <c r="C606" s="115" t="s">
        <v>203</v>
      </c>
      <c r="D606" s="115" t="s">
        <v>1047</v>
      </c>
      <c r="E606" s="116">
        <v>5133924</v>
      </c>
      <c r="F606" s="117">
        <v>240800</v>
      </c>
      <c r="G606" s="118">
        <v>44223</v>
      </c>
      <c r="H606" s="115" t="s">
        <v>556</v>
      </c>
    </row>
    <row r="607" spans="1:8" ht="15">
      <c r="A607" s="115" t="s">
        <v>153</v>
      </c>
      <c r="B607" s="115" t="s">
        <v>1618</v>
      </c>
      <c r="C607" s="115" t="s">
        <v>211</v>
      </c>
      <c r="D607" s="115" t="s">
        <v>996</v>
      </c>
      <c r="E607" s="116">
        <v>5132801</v>
      </c>
      <c r="F607" s="117">
        <v>209300</v>
      </c>
      <c r="G607" s="118">
        <v>44222</v>
      </c>
      <c r="H607" s="115" t="s">
        <v>219</v>
      </c>
    </row>
    <row r="608" spans="1:8" ht="15">
      <c r="A608" s="115" t="s">
        <v>153</v>
      </c>
      <c r="B608" s="115" t="s">
        <v>1618</v>
      </c>
      <c r="C608" s="115" t="s">
        <v>203</v>
      </c>
      <c r="D608" s="115" t="s">
        <v>972</v>
      </c>
      <c r="E608" s="116">
        <v>5134548</v>
      </c>
      <c r="F608" s="117">
        <v>168250</v>
      </c>
      <c r="G608" s="118">
        <v>44224</v>
      </c>
      <c r="H608" s="115" t="s">
        <v>433</v>
      </c>
    </row>
    <row r="609" spans="1:8" ht="15">
      <c r="A609" s="115" t="s">
        <v>153</v>
      </c>
      <c r="B609" s="115" t="s">
        <v>1618</v>
      </c>
      <c r="C609" s="115" t="s">
        <v>303</v>
      </c>
      <c r="D609" s="115" t="s">
        <v>939</v>
      </c>
      <c r="E609" s="116">
        <v>5128447</v>
      </c>
      <c r="F609" s="117">
        <v>50000</v>
      </c>
      <c r="G609" s="118">
        <v>44210</v>
      </c>
      <c r="H609" s="115" t="s">
        <v>642</v>
      </c>
    </row>
    <row r="610" spans="1:8" ht="15">
      <c r="A610" s="115" t="s">
        <v>153</v>
      </c>
      <c r="B610" s="115" t="s">
        <v>1618</v>
      </c>
      <c r="C610" s="115" t="s">
        <v>203</v>
      </c>
      <c r="D610" s="115" t="s">
        <v>895</v>
      </c>
      <c r="E610" s="116">
        <v>5128134</v>
      </c>
      <c r="F610" s="117">
        <v>459000</v>
      </c>
      <c r="G610" s="118">
        <v>44209</v>
      </c>
      <c r="H610" s="115" t="s">
        <v>259</v>
      </c>
    </row>
    <row r="611" spans="1:8" ht="15">
      <c r="A611" s="115" t="s">
        <v>153</v>
      </c>
      <c r="B611" s="115" t="s">
        <v>1618</v>
      </c>
      <c r="C611" s="115" t="s">
        <v>203</v>
      </c>
      <c r="D611" s="115" t="s">
        <v>918</v>
      </c>
      <c r="E611" s="116">
        <v>5133922</v>
      </c>
      <c r="F611" s="117">
        <v>284000</v>
      </c>
      <c r="G611" s="118">
        <v>44223</v>
      </c>
      <c r="H611" s="115" t="s">
        <v>300</v>
      </c>
    </row>
    <row r="612" spans="1:8" ht="15">
      <c r="A612" s="115" t="s">
        <v>153</v>
      </c>
      <c r="B612" s="115" t="s">
        <v>1618</v>
      </c>
      <c r="C612" s="115" t="s">
        <v>203</v>
      </c>
      <c r="D612" s="115" t="s">
        <v>975</v>
      </c>
      <c r="E612" s="116">
        <v>5127426</v>
      </c>
      <c r="F612" s="117">
        <v>288000</v>
      </c>
      <c r="G612" s="118">
        <v>44208</v>
      </c>
      <c r="H612" s="115" t="s">
        <v>451</v>
      </c>
    </row>
    <row r="613" spans="1:8" ht="15">
      <c r="A613" s="115" t="s">
        <v>153</v>
      </c>
      <c r="B613" s="115" t="s">
        <v>1618</v>
      </c>
      <c r="C613" s="115" t="s">
        <v>203</v>
      </c>
      <c r="D613" s="115" t="s">
        <v>976</v>
      </c>
      <c r="E613" s="116">
        <v>5133035</v>
      </c>
      <c r="F613" s="117">
        <v>260000</v>
      </c>
      <c r="G613" s="118">
        <v>44222</v>
      </c>
      <c r="H613" s="115" t="s">
        <v>451</v>
      </c>
    </row>
    <row r="614" spans="1:8" ht="15">
      <c r="A614" s="115" t="s">
        <v>153</v>
      </c>
      <c r="B614" s="115" t="s">
        <v>1618</v>
      </c>
      <c r="C614" s="115" t="s">
        <v>203</v>
      </c>
      <c r="D614" s="115" t="s">
        <v>925</v>
      </c>
      <c r="E614" s="116">
        <v>5127842</v>
      </c>
      <c r="F614" s="117">
        <v>548250</v>
      </c>
      <c r="G614" s="118">
        <v>44209</v>
      </c>
      <c r="H614" s="115" t="s">
        <v>926</v>
      </c>
    </row>
    <row r="615" spans="1:8" ht="30">
      <c r="A615" s="115" t="s">
        <v>153</v>
      </c>
      <c r="B615" s="115" t="s">
        <v>1618</v>
      </c>
      <c r="C615" s="115" t="s">
        <v>203</v>
      </c>
      <c r="D615" s="115" t="s">
        <v>929</v>
      </c>
      <c r="E615" s="116">
        <v>5127518</v>
      </c>
      <c r="F615" s="117">
        <v>303000</v>
      </c>
      <c r="G615" s="118">
        <v>44208</v>
      </c>
      <c r="H615" s="115" t="s">
        <v>346</v>
      </c>
    </row>
    <row r="616" spans="1:8" ht="15">
      <c r="A616" s="115" t="s">
        <v>153</v>
      </c>
      <c r="B616" s="115" t="s">
        <v>1618</v>
      </c>
      <c r="C616" s="115" t="s">
        <v>211</v>
      </c>
      <c r="D616" s="115" t="s">
        <v>1003</v>
      </c>
      <c r="E616" s="116">
        <v>5133940</v>
      </c>
      <c r="F616" s="117">
        <v>365708</v>
      </c>
      <c r="G616" s="118">
        <v>44223</v>
      </c>
      <c r="H616" s="115" t="s">
        <v>732</v>
      </c>
    </row>
    <row r="617" spans="1:8" ht="15">
      <c r="A617" s="115" t="s">
        <v>153</v>
      </c>
      <c r="B617" s="115" t="s">
        <v>1618</v>
      </c>
      <c r="C617" s="115" t="s">
        <v>203</v>
      </c>
      <c r="D617" s="115" t="s">
        <v>946</v>
      </c>
      <c r="E617" s="116">
        <v>5128818</v>
      </c>
      <c r="F617" s="117">
        <v>382500</v>
      </c>
      <c r="G617" s="118">
        <v>44211</v>
      </c>
      <c r="H617" s="115" t="s">
        <v>212</v>
      </c>
    </row>
    <row r="618" spans="1:8" ht="15">
      <c r="A618" s="115" t="s">
        <v>153</v>
      </c>
      <c r="B618" s="115" t="s">
        <v>1618</v>
      </c>
      <c r="C618" s="115" t="s">
        <v>203</v>
      </c>
      <c r="D618" s="115" t="s">
        <v>917</v>
      </c>
      <c r="E618" s="116">
        <v>5133470</v>
      </c>
      <c r="F618" s="117">
        <v>260000</v>
      </c>
      <c r="G618" s="118">
        <v>44223</v>
      </c>
      <c r="H618" s="115" t="s">
        <v>300</v>
      </c>
    </row>
    <row r="619" spans="1:8" ht="30">
      <c r="A619" s="115" t="s">
        <v>153</v>
      </c>
      <c r="B619" s="115" t="s">
        <v>1618</v>
      </c>
      <c r="C619" s="115" t="s">
        <v>203</v>
      </c>
      <c r="D619" s="115" t="s">
        <v>979</v>
      </c>
      <c r="E619" s="116">
        <v>5128817</v>
      </c>
      <c r="F619" s="117">
        <v>398300</v>
      </c>
      <c r="G619" s="118">
        <v>44211</v>
      </c>
      <c r="H619" s="115" t="s">
        <v>978</v>
      </c>
    </row>
    <row r="620" spans="1:8" ht="15">
      <c r="A620" s="115" t="s">
        <v>153</v>
      </c>
      <c r="B620" s="115" t="s">
        <v>1618</v>
      </c>
      <c r="C620" s="115" t="s">
        <v>203</v>
      </c>
      <c r="D620" s="115" t="s">
        <v>1005</v>
      </c>
      <c r="E620" s="116">
        <v>5127276</v>
      </c>
      <c r="F620" s="117">
        <v>450000</v>
      </c>
      <c r="G620" s="118">
        <v>44207</v>
      </c>
      <c r="H620" s="115" t="s">
        <v>739</v>
      </c>
    </row>
    <row r="621" spans="1:8" ht="15">
      <c r="A621" s="115" t="s">
        <v>153</v>
      </c>
      <c r="B621" s="115" t="s">
        <v>1618</v>
      </c>
      <c r="C621" s="115" t="s">
        <v>203</v>
      </c>
      <c r="D621" s="115" t="s">
        <v>1017</v>
      </c>
      <c r="E621" s="116">
        <v>5126430</v>
      </c>
      <c r="F621" s="117">
        <v>672500</v>
      </c>
      <c r="G621" s="118">
        <v>44204</v>
      </c>
      <c r="H621" s="115" t="s">
        <v>247</v>
      </c>
    </row>
    <row r="622" spans="1:8" ht="15">
      <c r="A622" s="115" t="s">
        <v>153</v>
      </c>
      <c r="B622" s="115" t="s">
        <v>1618</v>
      </c>
      <c r="C622" s="115" t="s">
        <v>203</v>
      </c>
      <c r="D622" s="115" t="s">
        <v>951</v>
      </c>
      <c r="E622" s="116">
        <v>5127267</v>
      </c>
      <c r="F622" s="117">
        <v>417000</v>
      </c>
      <c r="G622" s="118">
        <v>44207</v>
      </c>
      <c r="H622" s="115" t="s">
        <v>214</v>
      </c>
    </row>
    <row r="623" spans="1:8" ht="15">
      <c r="A623" s="115" t="s">
        <v>153</v>
      </c>
      <c r="B623" s="115" t="s">
        <v>1618</v>
      </c>
      <c r="C623" s="115" t="s">
        <v>203</v>
      </c>
      <c r="D623" s="115" t="s">
        <v>897</v>
      </c>
      <c r="E623" s="116">
        <v>5133818</v>
      </c>
      <c r="F623" s="117">
        <v>548250</v>
      </c>
      <c r="G623" s="118">
        <v>44223</v>
      </c>
      <c r="H623" s="115" t="s">
        <v>259</v>
      </c>
    </row>
    <row r="624" spans="1:8" ht="15">
      <c r="A624" s="115" t="s">
        <v>153</v>
      </c>
      <c r="B624" s="115" t="s">
        <v>1618</v>
      </c>
      <c r="C624" s="115" t="s">
        <v>203</v>
      </c>
      <c r="D624" s="115" t="s">
        <v>985</v>
      </c>
      <c r="E624" s="116">
        <v>5126425</v>
      </c>
      <c r="F624" s="117">
        <v>358000</v>
      </c>
      <c r="G624" s="118">
        <v>44204</v>
      </c>
      <c r="H624" s="115" t="s">
        <v>688</v>
      </c>
    </row>
    <row r="625" spans="1:8" ht="15">
      <c r="A625" s="115" t="s">
        <v>153</v>
      </c>
      <c r="B625" s="115" t="s">
        <v>1618</v>
      </c>
      <c r="C625" s="115" t="s">
        <v>203</v>
      </c>
      <c r="D625" s="115" t="s">
        <v>913</v>
      </c>
      <c r="E625" s="116">
        <v>5127846</v>
      </c>
      <c r="F625" s="117">
        <v>548250</v>
      </c>
      <c r="G625" s="118">
        <v>44209</v>
      </c>
      <c r="H625" s="115" t="s">
        <v>300</v>
      </c>
    </row>
    <row r="626" spans="1:8" ht="15">
      <c r="A626" s="115" t="s">
        <v>153</v>
      </c>
      <c r="B626" s="115" t="s">
        <v>1618</v>
      </c>
      <c r="C626" s="115" t="s">
        <v>203</v>
      </c>
      <c r="D626" s="115" t="s">
        <v>997</v>
      </c>
      <c r="E626" s="116">
        <v>5129681</v>
      </c>
      <c r="F626" s="117">
        <v>214000</v>
      </c>
      <c r="G626" s="118">
        <v>44215</v>
      </c>
      <c r="H626" s="115" t="s">
        <v>219</v>
      </c>
    </row>
    <row r="627" spans="1:8" ht="15">
      <c r="A627" s="115" t="s">
        <v>153</v>
      </c>
      <c r="B627" s="115" t="s">
        <v>1618</v>
      </c>
      <c r="C627" s="115" t="s">
        <v>203</v>
      </c>
      <c r="D627" s="115" t="s">
        <v>938</v>
      </c>
      <c r="E627" s="116">
        <v>5133043</v>
      </c>
      <c r="F627" s="117">
        <v>230000</v>
      </c>
      <c r="G627" s="118">
        <v>44222</v>
      </c>
      <c r="H627" s="115" t="s">
        <v>936</v>
      </c>
    </row>
    <row r="628" spans="1:8" ht="15">
      <c r="A628" s="115" t="s">
        <v>153</v>
      </c>
      <c r="B628" s="115" t="s">
        <v>1618</v>
      </c>
      <c r="C628" s="115" t="s">
        <v>203</v>
      </c>
      <c r="D628" s="115" t="s">
        <v>1018</v>
      </c>
      <c r="E628" s="116">
        <v>5134931</v>
      </c>
      <c r="F628" s="117">
        <v>164000</v>
      </c>
      <c r="G628" s="118">
        <v>44225</v>
      </c>
      <c r="H628" s="115" t="s">
        <v>247</v>
      </c>
    </row>
    <row r="629" spans="1:8" ht="15">
      <c r="A629" s="115" t="s">
        <v>153</v>
      </c>
      <c r="B629" s="115" t="s">
        <v>1618</v>
      </c>
      <c r="C629" s="115" t="s">
        <v>203</v>
      </c>
      <c r="D629" s="115" t="s">
        <v>994</v>
      </c>
      <c r="E629" s="116">
        <v>5133686</v>
      </c>
      <c r="F629" s="117">
        <v>394000</v>
      </c>
      <c r="G629" s="118">
        <v>44223</v>
      </c>
      <c r="H629" s="115" t="s">
        <v>718</v>
      </c>
    </row>
    <row r="630" spans="1:8" ht="15">
      <c r="A630" s="115" t="s">
        <v>153</v>
      </c>
      <c r="B630" s="115" t="s">
        <v>1618</v>
      </c>
      <c r="C630" s="115" t="s">
        <v>203</v>
      </c>
      <c r="D630" s="115" t="s">
        <v>1011</v>
      </c>
      <c r="E630" s="116">
        <v>5126270</v>
      </c>
      <c r="F630" s="117">
        <v>312500</v>
      </c>
      <c r="G630" s="118">
        <v>44204</v>
      </c>
      <c r="H630" s="115" t="s">
        <v>247</v>
      </c>
    </row>
    <row r="631" spans="1:8" ht="15">
      <c r="A631" s="115" t="s">
        <v>153</v>
      </c>
      <c r="B631" s="115" t="s">
        <v>1618</v>
      </c>
      <c r="C631" s="115" t="s">
        <v>203</v>
      </c>
      <c r="D631" s="115" t="s">
        <v>1028</v>
      </c>
      <c r="E631" s="116">
        <v>5128030</v>
      </c>
      <c r="F631" s="117">
        <v>143000</v>
      </c>
      <c r="G631" s="118">
        <v>44209</v>
      </c>
      <c r="H631" s="115" t="s">
        <v>511</v>
      </c>
    </row>
    <row r="632" spans="1:8" ht="15">
      <c r="A632" s="115" t="s">
        <v>153</v>
      </c>
      <c r="B632" s="115" t="s">
        <v>1618</v>
      </c>
      <c r="C632" s="115" t="s">
        <v>203</v>
      </c>
      <c r="D632" s="115" t="s">
        <v>969</v>
      </c>
      <c r="E632" s="116">
        <v>5133656</v>
      </c>
      <c r="F632" s="117">
        <v>91500</v>
      </c>
      <c r="G632" s="118">
        <v>44223</v>
      </c>
      <c r="H632" s="115" t="s">
        <v>433</v>
      </c>
    </row>
    <row r="633" spans="1:8" ht="15">
      <c r="A633" s="115" t="s">
        <v>153</v>
      </c>
      <c r="B633" s="115" t="s">
        <v>1618</v>
      </c>
      <c r="C633" s="115" t="s">
        <v>203</v>
      </c>
      <c r="D633" s="115" t="s">
        <v>1027</v>
      </c>
      <c r="E633" s="116">
        <v>5126297</v>
      </c>
      <c r="F633" s="117">
        <v>404600</v>
      </c>
      <c r="G633" s="118">
        <v>44204</v>
      </c>
      <c r="H633" s="115" t="s">
        <v>511</v>
      </c>
    </row>
    <row r="634" spans="1:8" ht="15">
      <c r="A634" s="115" t="s">
        <v>153</v>
      </c>
      <c r="B634" s="115" t="s">
        <v>1618</v>
      </c>
      <c r="C634" s="115" t="s">
        <v>211</v>
      </c>
      <c r="D634" s="115" t="s">
        <v>1052</v>
      </c>
      <c r="E634" s="116">
        <v>5126307</v>
      </c>
      <c r="F634" s="117">
        <v>288751</v>
      </c>
      <c r="G634" s="118">
        <v>44204</v>
      </c>
      <c r="H634" s="115" t="s">
        <v>556</v>
      </c>
    </row>
    <row r="635" spans="1:8" ht="15">
      <c r="A635" s="115" t="s">
        <v>153</v>
      </c>
      <c r="B635" s="115" t="s">
        <v>1618</v>
      </c>
      <c r="C635" s="115" t="s">
        <v>203</v>
      </c>
      <c r="D635" s="115" t="s">
        <v>1030</v>
      </c>
      <c r="E635" s="116">
        <v>5128747</v>
      </c>
      <c r="F635" s="117">
        <v>265000</v>
      </c>
      <c r="G635" s="118">
        <v>44211</v>
      </c>
      <c r="H635" s="115" t="s">
        <v>511</v>
      </c>
    </row>
    <row r="636" spans="1:8" ht="15">
      <c r="A636" s="115" t="s">
        <v>153</v>
      </c>
      <c r="B636" s="115" t="s">
        <v>1618</v>
      </c>
      <c r="C636" s="115" t="s">
        <v>203</v>
      </c>
      <c r="D636" s="115" t="s">
        <v>999</v>
      </c>
      <c r="E636" s="116">
        <v>5133214</v>
      </c>
      <c r="F636" s="117">
        <v>171000</v>
      </c>
      <c r="G636" s="118">
        <v>44222</v>
      </c>
      <c r="H636" s="115" t="s">
        <v>226</v>
      </c>
    </row>
    <row r="637" spans="1:8" ht="15">
      <c r="A637" s="115" t="s">
        <v>153</v>
      </c>
      <c r="B637" s="115" t="s">
        <v>1618</v>
      </c>
      <c r="C637" s="115" t="s">
        <v>203</v>
      </c>
      <c r="D637" s="115" t="s">
        <v>952</v>
      </c>
      <c r="E637" s="116">
        <v>5126261</v>
      </c>
      <c r="F637" s="117">
        <v>291200</v>
      </c>
      <c r="G637" s="118">
        <v>44204</v>
      </c>
      <c r="H637" s="115" t="s">
        <v>214</v>
      </c>
    </row>
    <row r="638" spans="1:8" ht="15">
      <c r="A638" s="115" t="s">
        <v>153</v>
      </c>
      <c r="B638" s="115" t="s">
        <v>1618</v>
      </c>
      <c r="C638" s="115" t="s">
        <v>203</v>
      </c>
      <c r="D638" s="115" t="s">
        <v>1035</v>
      </c>
      <c r="E638" s="116">
        <v>5130930</v>
      </c>
      <c r="F638" s="117">
        <v>246000</v>
      </c>
      <c r="G638" s="118">
        <v>44217</v>
      </c>
      <c r="H638" s="115" t="s">
        <v>530</v>
      </c>
    </row>
    <row r="639" spans="1:8" ht="15">
      <c r="A639" s="115" t="s">
        <v>153</v>
      </c>
      <c r="B639" s="115" t="s">
        <v>1618</v>
      </c>
      <c r="C639" s="115" t="s">
        <v>203</v>
      </c>
      <c r="D639" s="115" t="s">
        <v>1039</v>
      </c>
      <c r="E639" s="116">
        <v>5131102</v>
      </c>
      <c r="F639" s="117">
        <v>140000</v>
      </c>
      <c r="G639" s="118">
        <v>44217</v>
      </c>
      <c r="H639" s="115" t="s">
        <v>538</v>
      </c>
    </row>
    <row r="640" spans="1:8" ht="15">
      <c r="A640" s="115" t="s">
        <v>153</v>
      </c>
      <c r="B640" s="115" t="s">
        <v>1618</v>
      </c>
      <c r="C640" s="115" t="s">
        <v>203</v>
      </c>
      <c r="D640" s="115" t="s">
        <v>947</v>
      </c>
      <c r="E640" s="116">
        <v>5131956</v>
      </c>
      <c r="F640" s="117">
        <v>314000</v>
      </c>
      <c r="G640" s="118">
        <v>44221</v>
      </c>
      <c r="H640" s="115" t="s">
        <v>388</v>
      </c>
    </row>
    <row r="641" spans="1:8" ht="15">
      <c r="A641" s="115" t="s">
        <v>153</v>
      </c>
      <c r="B641" s="115" t="s">
        <v>1618</v>
      </c>
      <c r="C641" s="115" t="s">
        <v>446</v>
      </c>
      <c r="D641" s="115" t="s">
        <v>1024</v>
      </c>
      <c r="E641" s="116">
        <v>5135587</v>
      </c>
      <c r="F641" s="117">
        <v>650000</v>
      </c>
      <c r="G641" s="118">
        <v>44225</v>
      </c>
      <c r="H641" s="115" t="s">
        <v>1025</v>
      </c>
    </row>
    <row r="642" spans="1:8" ht="15">
      <c r="A642" s="115" t="s">
        <v>153</v>
      </c>
      <c r="B642" s="115" t="s">
        <v>1618</v>
      </c>
      <c r="C642" s="115" t="s">
        <v>203</v>
      </c>
      <c r="D642" s="115" t="s">
        <v>993</v>
      </c>
      <c r="E642" s="116">
        <v>5130659</v>
      </c>
      <c r="F642" s="117">
        <v>304961</v>
      </c>
      <c r="G642" s="118">
        <v>44217</v>
      </c>
      <c r="H642" s="115" t="s">
        <v>471</v>
      </c>
    </row>
    <row r="643" spans="1:8" ht="15">
      <c r="A643" s="115" t="s">
        <v>153</v>
      </c>
      <c r="B643" s="115" t="s">
        <v>1618</v>
      </c>
      <c r="C643" s="115" t="s">
        <v>203</v>
      </c>
      <c r="D643" s="115" t="s">
        <v>1001</v>
      </c>
      <c r="E643" s="116">
        <v>5124028</v>
      </c>
      <c r="F643" s="117">
        <v>150200</v>
      </c>
      <c r="G643" s="118">
        <v>44200</v>
      </c>
      <c r="H643" s="115" t="s">
        <v>732</v>
      </c>
    </row>
    <row r="644" spans="1:8" ht="30">
      <c r="A644" s="115" t="s">
        <v>153</v>
      </c>
      <c r="B644" s="115" t="s">
        <v>1618</v>
      </c>
      <c r="C644" s="115" t="s">
        <v>203</v>
      </c>
      <c r="D644" s="115" t="s">
        <v>922</v>
      </c>
      <c r="E644" s="116">
        <v>5135341</v>
      </c>
      <c r="F644" s="117">
        <v>245500</v>
      </c>
      <c r="G644" s="118">
        <v>44225</v>
      </c>
      <c r="H644" s="115" t="s">
        <v>331</v>
      </c>
    </row>
    <row r="645" spans="1:8" ht="15">
      <c r="A645" s="115" t="s">
        <v>153</v>
      </c>
      <c r="B645" s="115" t="s">
        <v>1618</v>
      </c>
      <c r="C645" s="115" t="s">
        <v>203</v>
      </c>
      <c r="D645" s="115" t="s">
        <v>987</v>
      </c>
      <c r="E645" s="116">
        <v>5135337</v>
      </c>
      <c r="F645" s="117">
        <v>99000</v>
      </c>
      <c r="G645" s="118">
        <v>44225</v>
      </c>
      <c r="H645" s="115" t="s">
        <v>688</v>
      </c>
    </row>
    <row r="646" spans="1:8" ht="15">
      <c r="A646" s="115" t="s">
        <v>153</v>
      </c>
      <c r="B646" s="115" t="s">
        <v>1618</v>
      </c>
      <c r="C646" s="115" t="s">
        <v>203</v>
      </c>
      <c r="D646" s="115" t="s">
        <v>992</v>
      </c>
      <c r="E646" s="116">
        <v>5124419</v>
      </c>
      <c r="F646" s="117">
        <v>402000</v>
      </c>
      <c r="G646" s="118">
        <v>44201</v>
      </c>
      <c r="H646" s="115" t="s">
        <v>241</v>
      </c>
    </row>
    <row r="647" spans="1:8" ht="15">
      <c r="A647" s="115" t="s">
        <v>153</v>
      </c>
      <c r="B647" s="115" t="s">
        <v>1618</v>
      </c>
      <c r="C647" s="115" t="s">
        <v>203</v>
      </c>
      <c r="D647" s="115" t="s">
        <v>1007</v>
      </c>
      <c r="E647" s="116">
        <v>5125080</v>
      </c>
      <c r="F647" s="117">
        <v>356000</v>
      </c>
      <c r="G647" s="118">
        <v>44202</v>
      </c>
      <c r="H647" s="115" t="s">
        <v>739</v>
      </c>
    </row>
    <row r="648" spans="1:8" ht="15">
      <c r="A648" s="115" t="s">
        <v>153</v>
      </c>
      <c r="B648" s="115" t="s">
        <v>1618</v>
      </c>
      <c r="C648" s="115" t="s">
        <v>203</v>
      </c>
      <c r="D648" s="115" t="s">
        <v>934</v>
      </c>
      <c r="E648" s="116">
        <v>5124647</v>
      </c>
      <c r="F648" s="117">
        <v>282000</v>
      </c>
      <c r="G648" s="118">
        <v>44201</v>
      </c>
      <c r="H648" s="115" t="s">
        <v>209</v>
      </c>
    </row>
    <row r="649" spans="1:8" ht="15">
      <c r="A649" s="115" t="s">
        <v>153</v>
      </c>
      <c r="B649" s="115" t="s">
        <v>1618</v>
      </c>
      <c r="C649" s="115" t="s">
        <v>217</v>
      </c>
      <c r="D649" s="115" t="s">
        <v>953</v>
      </c>
      <c r="E649" s="116">
        <v>5135325</v>
      </c>
      <c r="F649" s="117">
        <v>293837</v>
      </c>
      <c r="G649" s="118">
        <v>44225</v>
      </c>
      <c r="H649" s="115" t="s">
        <v>214</v>
      </c>
    </row>
    <row r="650" spans="1:8" ht="15">
      <c r="A650" s="115" t="s">
        <v>153</v>
      </c>
      <c r="B650" s="115" t="s">
        <v>1618</v>
      </c>
      <c r="C650" s="115" t="s">
        <v>203</v>
      </c>
      <c r="D650" s="115" t="s">
        <v>908</v>
      </c>
      <c r="E650" s="116">
        <v>5129830</v>
      </c>
      <c r="F650" s="117">
        <v>255500</v>
      </c>
      <c r="G650" s="118">
        <v>44215</v>
      </c>
      <c r="H650" s="115" t="s">
        <v>259</v>
      </c>
    </row>
    <row r="651" spans="1:8" ht="15">
      <c r="A651" s="115" t="s">
        <v>153</v>
      </c>
      <c r="B651" s="115" t="s">
        <v>1618</v>
      </c>
      <c r="C651" s="115" t="s">
        <v>203</v>
      </c>
      <c r="D651" s="115" t="s">
        <v>905</v>
      </c>
      <c r="E651" s="116">
        <v>5129692</v>
      </c>
      <c r="F651" s="117">
        <v>286000</v>
      </c>
      <c r="G651" s="118">
        <v>44215</v>
      </c>
      <c r="H651" s="115" t="s">
        <v>259</v>
      </c>
    </row>
    <row r="652" spans="1:8" ht="15">
      <c r="A652" s="115" t="s">
        <v>153</v>
      </c>
      <c r="B652" s="115" t="s">
        <v>1618</v>
      </c>
      <c r="C652" s="115" t="s">
        <v>303</v>
      </c>
      <c r="D652" s="115" t="s">
        <v>940</v>
      </c>
      <c r="E652" s="116">
        <v>5124270</v>
      </c>
      <c r="F652" s="117">
        <v>80000</v>
      </c>
      <c r="G652" s="118">
        <v>44200</v>
      </c>
      <c r="H652" s="115" t="s">
        <v>642</v>
      </c>
    </row>
    <row r="653" spans="1:8" ht="15">
      <c r="A653" s="115" t="s">
        <v>153</v>
      </c>
      <c r="B653" s="115" t="s">
        <v>1618</v>
      </c>
      <c r="C653" s="115" t="s">
        <v>203</v>
      </c>
      <c r="D653" s="115" t="s">
        <v>980</v>
      </c>
      <c r="E653" s="116">
        <v>5131587</v>
      </c>
      <c r="F653" s="117">
        <v>352000</v>
      </c>
      <c r="G653" s="118">
        <v>44218</v>
      </c>
      <c r="H653" s="115" t="s">
        <v>686</v>
      </c>
    </row>
    <row r="654" spans="1:8" ht="15">
      <c r="A654" s="115" t="s">
        <v>153</v>
      </c>
      <c r="B654" s="115" t="s">
        <v>1618</v>
      </c>
      <c r="C654" s="115" t="s">
        <v>203</v>
      </c>
      <c r="D654" s="115" t="s">
        <v>1038</v>
      </c>
      <c r="E654" s="116">
        <v>5131780</v>
      </c>
      <c r="F654" s="117">
        <v>495000</v>
      </c>
      <c r="G654" s="118">
        <v>44221</v>
      </c>
      <c r="H654" s="115" t="s">
        <v>532</v>
      </c>
    </row>
    <row r="655" spans="1:8" ht="15">
      <c r="A655" s="115" t="s">
        <v>153</v>
      </c>
      <c r="B655" s="115" t="s">
        <v>1618</v>
      </c>
      <c r="C655" s="115" t="s">
        <v>203</v>
      </c>
      <c r="D655" s="115" t="s">
        <v>903</v>
      </c>
      <c r="E655" s="116">
        <v>5124732</v>
      </c>
      <c r="F655" s="117">
        <v>382750</v>
      </c>
      <c r="G655" s="118">
        <v>44201</v>
      </c>
      <c r="H655" s="115" t="s">
        <v>259</v>
      </c>
    </row>
    <row r="656" spans="1:8" ht="15">
      <c r="A656" s="115" t="s">
        <v>153</v>
      </c>
      <c r="B656" s="115" t="s">
        <v>1618</v>
      </c>
      <c r="C656" s="115" t="s">
        <v>217</v>
      </c>
      <c r="D656" s="115" t="s">
        <v>911</v>
      </c>
      <c r="E656" s="116">
        <v>5124720</v>
      </c>
      <c r="F656" s="117">
        <v>405000</v>
      </c>
      <c r="G656" s="118">
        <v>44201</v>
      </c>
      <c r="H656" s="115" t="s">
        <v>912</v>
      </c>
    </row>
    <row r="657" spans="1:8" ht="15">
      <c r="A657" s="115" t="s">
        <v>153</v>
      </c>
      <c r="B657" s="115" t="s">
        <v>1618</v>
      </c>
      <c r="C657" s="115" t="s">
        <v>203</v>
      </c>
      <c r="D657" s="115" t="s">
        <v>907</v>
      </c>
      <c r="E657" s="116">
        <v>5135297</v>
      </c>
      <c r="F657" s="117">
        <v>424000</v>
      </c>
      <c r="G657" s="118">
        <v>44225</v>
      </c>
      <c r="H657" s="115" t="s">
        <v>259</v>
      </c>
    </row>
    <row r="658" spans="1:8" ht="15">
      <c r="A658" s="115" t="s">
        <v>153</v>
      </c>
      <c r="B658" s="115" t="s">
        <v>1618</v>
      </c>
      <c r="C658" s="115" t="s">
        <v>203</v>
      </c>
      <c r="D658" s="115" t="s">
        <v>904</v>
      </c>
      <c r="E658" s="116">
        <v>5135284</v>
      </c>
      <c r="F658" s="117">
        <v>384490</v>
      </c>
      <c r="G658" s="118">
        <v>44225</v>
      </c>
      <c r="H658" s="115" t="s">
        <v>259</v>
      </c>
    </row>
    <row r="659" spans="1:8" ht="30">
      <c r="A659" s="115" t="s">
        <v>153</v>
      </c>
      <c r="B659" s="115" t="s">
        <v>1618</v>
      </c>
      <c r="C659" s="115" t="s">
        <v>203</v>
      </c>
      <c r="D659" s="115" t="s">
        <v>928</v>
      </c>
      <c r="E659" s="116">
        <v>5124693</v>
      </c>
      <c r="F659" s="117">
        <v>282000</v>
      </c>
      <c r="G659" s="118">
        <v>44201</v>
      </c>
      <c r="H659" s="115" t="s">
        <v>346</v>
      </c>
    </row>
    <row r="660" spans="1:8" ht="15">
      <c r="A660" s="115" t="s">
        <v>153</v>
      </c>
      <c r="B660" s="115" t="s">
        <v>1618</v>
      </c>
      <c r="C660" s="115" t="s">
        <v>211</v>
      </c>
      <c r="D660" s="115" t="s">
        <v>995</v>
      </c>
      <c r="E660" s="116">
        <v>5135281</v>
      </c>
      <c r="F660" s="117">
        <v>287041</v>
      </c>
      <c r="G660" s="118">
        <v>44225</v>
      </c>
      <c r="H660" s="115" t="s">
        <v>718</v>
      </c>
    </row>
    <row r="661" spans="1:8" ht="15">
      <c r="A661" s="115" t="s">
        <v>153</v>
      </c>
      <c r="B661" s="115" t="s">
        <v>1618</v>
      </c>
      <c r="C661" s="115" t="s">
        <v>203</v>
      </c>
      <c r="D661" s="115" t="s">
        <v>1041</v>
      </c>
      <c r="E661" s="116">
        <v>5131529</v>
      </c>
      <c r="F661" s="117">
        <v>392000</v>
      </c>
      <c r="G661" s="118">
        <v>44218</v>
      </c>
      <c r="H661" s="115" t="s">
        <v>538</v>
      </c>
    </row>
    <row r="662" spans="1:8" ht="15">
      <c r="A662" s="115" t="s">
        <v>153</v>
      </c>
      <c r="B662" s="115" t="s">
        <v>1618</v>
      </c>
      <c r="C662" s="115" t="s">
        <v>211</v>
      </c>
      <c r="D662" s="115" t="s">
        <v>901</v>
      </c>
      <c r="E662" s="116">
        <v>5135326</v>
      </c>
      <c r="F662" s="117">
        <v>440950</v>
      </c>
      <c r="G662" s="118">
        <v>44225</v>
      </c>
      <c r="H662" s="115" t="s">
        <v>259</v>
      </c>
    </row>
    <row r="663" spans="1:8" ht="15">
      <c r="A663" s="115" t="s">
        <v>153</v>
      </c>
      <c r="B663" s="115" t="s">
        <v>1618</v>
      </c>
      <c r="C663" s="115" t="s">
        <v>203</v>
      </c>
      <c r="D663" s="115" t="s">
        <v>944</v>
      </c>
      <c r="E663" s="116">
        <v>5129779</v>
      </c>
      <c r="F663" s="117">
        <v>146000</v>
      </c>
      <c r="G663" s="118">
        <v>44215</v>
      </c>
      <c r="H663" s="115" t="s">
        <v>212</v>
      </c>
    </row>
    <row r="664" spans="1:8" ht="15">
      <c r="A664" s="115" t="s">
        <v>153</v>
      </c>
      <c r="B664" s="115" t="s">
        <v>1618</v>
      </c>
      <c r="C664" s="115" t="s">
        <v>203</v>
      </c>
      <c r="D664" s="115" t="s">
        <v>986</v>
      </c>
      <c r="E664" s="116">
        <v>5132089</v>
      </c>
      <c r="F664" s="117">
        <v>261000</v>
      </c>
      <c r="G664" s="118">
        <v>44221</v>
      </c>
      <c r="H664" s="115" t="s">
        <v>688</v>
      </c>
    </row>
    <row r="665" spans="1:8" ht="15">
      <c r="A665" s="115" t="s">
        <v>153</v>
      </c>
      <c r="B665" s="115" t="s">
        <v>1618</v>
      </c>
      <c r="C665" s="115" t="s">
        <v>203</v>
      </c>
      <c r="D665" s="115" t="s">
        <v>899</v>
      </c>
      <c r="E665" s="116">
        <v>5132826</v>
      </c>
      <c r="F665" s="117">
        <v>341500</v>
      </c>
      <c r="G665" s="118">
        <v>44222</v>
      </c>
      <c r="H665" s="115" t="s">
        <v>259</v>
      </c>
    </row>
    <row r="666" spans="1:8" ht="15">
      <c r="A666" s="115" t="s">
        <v>153</v>
      </c>
      <c r="B666" s="115" t="s">
        <v>1618</v>
      </c>
      <c r="C666" s="115" t="s">
        <v>203</v>
      </c>
      <c r="D666" s="115" t="s">
        <v>990</v>
      </c>
      <c r="E666" s="116">
        <v>5129756</v>
      </c>
      <c r="F666" s="117">
        <v>548250</v>
      </c>
      <c r="G666" s="118">
        <v>44215</v>
      </c>
      <c r="H666" s="115" t="s">
        <v>706</v>
      </c>
    </row>
    <row r="667" spans="1:8" ht="30">
      <c r="A667" s="115" t="s">
        <v>153</v>
      </c>
      <c r="B667" s="115" t="s">
        <v>1618</v>
      </c>
      <c r="C667" s="115" t="s">
        <v>203</v>
      </c>
      <c r="D667" s="115" t="s">
        <v>921</v>
      </c>
      <c r="E667" s="116">
        <v>5130860</v>
      </c>
      <c r="F667" s="117">
        <v>436000</v>
      </c>
      <c r="G667" s="118">
        <v>44217</v>
      </c>
      <c r="H667" s="115" t="s">
        <v>331</v>
      </c>
    </row>
    <row r="668" spans="1:8" ht="15">
      <c r="A668" s="115" t="s">
        <v>153</v>
      </c>
      <c r="B668" s="115" t="s">
        <v>1618</v>
      </c>
      <c r="C668" s="115" t="s">
        <v>217</v>
      </c>
      <c r="D668" s="115" t="s">
        <v>956</v>
      </c>
      <c r="E668" s="116">
        <v>5129735</v>
      </c>
      <c r="F668" s="117">
        <v>198452</v>
      </c>
      <c r="G668" s="118">
        <v>44215</v>
      </c>
      <c r="H668" s="115" t="s">
        <v>214</v>
      </c>
    </row>
    <row r="669" spans="1:8" ht="15">
      <c r="A669" s="115" t="s">
        <v>153</v>
      </c>
      <c r="B669" s="115" t="s">
        <v>1618</v>
      </c>
      <c r="C669" s="115" t="s">
        <v>203</v>
      </c>
      <c r="D669" s="115" t="s">
        <v>932</v>
      </c>
      <c r="E669" s="116">
        <v>5129740</v>
      </c>
      <c r="F669" s="117">
        <v>230800</v>
      </c>
      <c r="G669" s="118">
        <v>44215</v>
      </c>
      <c r="H669" s="115" t="s">
        <v>209</v>
      </c>
    </row>
    <row r="670" spans="1:8" ht="15">
      <c r="A670" s="115" t="s">
        <v>153</v>
      </c>
      <c r="B670" s="115" t="s">
        <v>1618</v>
      </c>
      <c r="C670" s="115" t="s">
        <v>203</v>
      </c>
      <c r="D670" s="115" t="s">
        <v>1044</v>
      </c>
      <c r="E670" s="116">
        <v>5131870</v>
      </c>
      <c r="F670" s="117">
        <v>302500</v>
      </c>
      <c r="G670" s="118">
        <v>44221</v>
      </c>
      <c r="H670" s="115" t="s">
        <v>556</v>
      </c>
    </row>
    <row r="671" spans="1:8" ht="15">
      <c r="A671" s="115" t="s">
        <v>153</v>
      </c>
      <c r="B671" s="115" t="s">
        <v>1618</v>
      </c>
      <c r="C671" s="115" t="s">
        <v>203</v>
      </c>
      <c r="D671" s="115" t="s">
        <v>943</v>
      </c>
      <c r="E671" s="116">
        <v>5129754</v>
      </c>
      <c r="F671" s="117">
        <v>354000</v>
      </c>
      <c r="G671" s="118">
        <v>44215</v>
      </c>
      <c r="H671" s="115" t="s">
        <v>212</v>
      </c>
    </row>
    <row r="672" spans="1:8" ht="15">
      <c r="A672" s="115" t="s">
        <v>153</v>
      </c>
      <c r="B672" s="115" t="s">
        <v>1618</v>
      </c>
      <c r="C672" s="115" t="s">
        <v>203</v>
      </c>
      <c r="D672" s="115" t="s">
        <v>935</v>
      </c>
      <c r="E672" s="116">
        <v>5129719</v>
      </c>
      <c r="F672" s="117">
        <v>100000</v>
      </c>
      <c r="G672" s="118">
        <v>44215</v>
      </c>
      <c r="H672" s="115" t="s">
        <v>936</v>
      </c>
    </row>
    <row r="673" spans="1:8" ht="15">
      <c r="A673" s="115" t="s">
        <v>153</v>
      </c>
      <c r="B673" s="115" t="s">
        <v>1618</v>
      </c>
      <c r="C673" s="115" t="s">
        <v>203</v>
      </c>
      <c r="D673" s="115" t="s">
        <v>942</v>
      </c>
      <c r="E673" s="116">
        <v>5135488</v>
      </c>
      <c r="F673" s="117">
        <v>313300</v>
      </c>
      <c r="G673" s="118">
        <v>44225</v>
      </c>
      <c r="H673" s="115" t="s">
        <v>386</v>
      </c>
    </row>
    <row r="674" spans="1:8" ht="15">
      <c r="A674" s="115" t="s">
        <v>153</v>
      </c>
      <c r="B674" s="115" t="s">
        <v>1618</v>
      </c>
      <c r="C674" s="115" t="s">
        <v>203</v>
      </c>
      <c r="D674" s="115" t="s">
        <v>1029</v>
      </c>
      <c r="E674" s="116">
        <v>5130890</v>
      </c>
      <c r="F674" s="117">
        <v>375000</v>
      </c>
      <c r="G674" s="118">
        <v>44217</v>
      </c>
      <c r="H674" s="115" t="s">
        <v>511</v>
      </c>
    </row>
    <row r="675" spans="1:8" ht="15">
      <c r="A675" s="115" t="s">
        <v>153</v>
      </c>
      <c r="B675" s="115" t="s">
        <v>1618</v>
      </c>
      <c r="C675" s="115" t="s">
        <v>203</v>
      </c>
      <c r="D675" s="115" t="s">
        <v>909</v>
      </c>
      <c r="E675" s="116">
        <v>5135560</v>
      </c>
      <c r="F675" s="117">
        <v>255000</v>
      </c>
      <c r="G675" s="118">
        <v>44225</v>
      </c>
      <c r="H675" s="115" t="s">
        <v>910</v>
      </c>
    </row>
    <row r="676" spans="1:8" ht="15">
      <c r="A676" s="115" t="s">
        <v>153</v>
      </c>
      <c r="B676" s="115" t="s">
        <v>1618</v>
      </c>
      <c r="C676" s="115" t="s">
        <v>203</v>
      </c>
      <c r="D676" s="115" t="s">
        <v>1012</v>
      </c>
      <c r="E676" s="116">
        <v>5126206</v>
      </c>
      <c r="F676" s="117">
        <v>429488</v>
      </c>
      <c r="G676" s="118">
        <v>44204</v>
      </c>
      <c r="H676" s="115" t="s">
        <v>247</v>
      </c>
    </row>
    <row r="677" spans="1:8" ht="15">
      <c r="A677" s="115" t="s">
        <v>153</v>
      </c>
      <c r="B677" s="115" t="s">
        <v>1618</v>
      </c>
      <c r="C677" s="115" t="s">
        <v>203</v>
      </c>
      <c r="D677" s="115" t="s">
        <v>1004</v>
      </c>
      <c r="E677" s="116">
        <v>5126196</v>
      </c>
      <c r="F677" s="117">
        <v>1025600</v>
      </c>
      <c r="G677" s="118">
        <v>44204</v>
      </c>
      <c r="H677" s="115" t="s">
        <v>229</v>
      </c>
    </row>
    <row r="678" spans="1:8" ht="15">
      <c r="A678" s="115" t="s">
        <v>153</v>
      </c>
      <c r="B678" s="115" t="s">
        <v>1618</v>
      </c>
      <c r="C678" s="115" t="s">
        <v>203</v>
      </c>
      <c r="D678" s="115" t="s">
        <v>983</v>
      </c>
      <c r="E678" s="116">
        <v>5130929</v>
      </c>
      <c r="F678" s="117">
        <v>288000</v>
      </c>
      <c r="G678" s="118">
        <v>44217</v>
      </c>
      <c r="H678" s="115" t="s">
        <v>688</v>
      </c>
    </row>
    <row r="679" spans="1:8" ht="15">
      <c r="A679" s="115" t="s">
        <v>153</v>
      </c>
      <c r="B679" s="115" t="s">
        <v>1618</v>
      </c>
      <c r="C679" s="115" t="s">
        <v>203</v>
      </c>
      <c r="D679" s="115" t="s">
        <v>1046</v>
      </c>
      <c r="E679" s="116">
        <v>5126230</v>
      </c>
      <c r="F679" s="117">
        <v>163700</v>
      </c>
      <c r="G679" s="118">
        <v>44204</v>
      </c>
      <c r="H679" s="115" t="s">
        <v>556</v>
      </c>
    </row>
    <row r="680" spans="1:8" ht="15">
      <c r="A680" s="115" t="s">
        <v>153</v>
      </c>
      <c r="B680" s="115" t="s">
        <v>1618</v>
      </c>
      <c r="C680" s="115" t="s">
        <v>203</v>
      </c>
      <c r="D680" s="115" t="s">
        <v>962</v>
      </c>
      <c r="E680" s="116">
        <v>5131970</v>
      </c>
      <c r="F680" s="117">
        <v>356300</v>
      </c>
      <c r="G680" s="118">
        <v>44221</v>
      </c>
      <c r="H680" s="115" t="s">
        <v>214</v>
      </c>
    </row>
    <row r="681" spans="1:8" ht="15">
      <c r="A681" s="115" t="s">
        <v>153</v>
      </c>
      <c r="B681" s="115" t="s">
        <v>1618</v>
      </c>
      <c r="C681" s="115" t="s">
        <v>203</v>
      </c>
      <c r="D681" s="115" t="s">
        <v>967</v>
      </c>
      <c r="E681" s="116">
        <v>5130926</v>
      </c>
      <c r="F681" s="117">
        <v>250300</v>
      </c>
      <c r="G681" s="118">
        <v>44217</v>
      </c>
      <c r="H681" s="115" t="s">
        <v>433</v>
      </c>
    </row>
    <row r="682" spans="1:8" ht="15">
      <c r="A682" s="115" t="s">
        <v>153</v>
      </c>
      <c r="B682" s="115" t="s">
        <v>1618</v>
      </c>
      <c r="C682" s="115" t="s">
        <v>203</v>
      </c>
      <c r="D682" s="115" t="s">
        <v>966</v>
      </c>
      <c r="E682" s="116">
        <v>5135182</v>
      </c>
      <c r="F682" s="117">
        <v>263300</v>
      </c>
      <c r="G682" s="118">
        <v>44225</v>
      </c>
      <c r="H682" s="115" t="s">
        <v>214</v>
      </c>
    </row>
    <row r="683" spans="1:8" ht="15">
      <c r="A683" s="115" t="s">
        <v>153</v>
      </c>
      <c r="B683" s="115" t="s">
        <v>1618</v>
      </c>
      <c r="C683" s="115" t="s">
        <v>203</v>
      </c>
      <c r="D683" s="115" t="s">
        <v>1042</v>
      </c>
      <c r="E683" s="116">
        <v>5135156</v>
      </c>
      <c r="F683" s="117">
        <v>151000</v>
      </c>
      <c r="G683" s="118">
        <v>44225</v>
      </c>
      <c r="H683" s="115" t="s">
        <v>556</v>
      </c>
    </row>
    <row r="684" spans="1:8" ht="15">
      <c r="A684" s="115" t="s">
        <v>153</v>
      </c>
      <c r="B684" s="115" t="s">
        <v>1618</v>
      </c>
      <c r="C684" s="115" t="s">
        <v>217</v>
      </c>
      <c r="D684" s="115" t="s">
        <v>1021</v>
      </c>
      <c r="E684" s="116">
        <v>5135503</v>
      </c>
      <c r="F684" s="117">
        <v>285714</v>
      </c>
      <c r="G684" s="118">
        <v>44225</v>
      </c>
      <c r="H684" s="115" t="s">
        <v>1022</v>
      </c>
    </row>
    <row r="685" spans="1:8" ht="15">
      <c r="A685" s="115" t="s">
        <v>153</v>
      </c>
      <c r="B685" s="115" t="s">
        <v>1618</v>
      </c>
      <c r="C685" s="115" t="s">
        <v>203</v>
      </c>
      <c r="D685" s="115" t="s">
        <v>961</v>
      </c>
      <c r="E685" s="116">
        <v>5131948</v>
      </c>
      <c r="F685" s="117">
        <v>212000</v>
      </c>
      <c r="G685" s="118">
        <v>44221</v>
      </c>
      <c r="H685" s="115" t="s">
        <v>214</v>
      </c>
    </row>
    <row r="686" spans="1:8" ht="15">
      <c r="A686" s="115" t="s">
        <v>153</v>
      </c>
      <c r="B686" s="115" t="s">
        <v>1618</v>
      </c>
      <c r="C686" s="115" t="s">
        <v>203</v>
      </c>
      <c r="D686" s="115" t="s">
        <v>1040</v>
      </c>
      <c r="E686" s="116">
        <v>5135128</v>
      </c>
      <c r="F686" s="117">
        <v>304000</v>
      </c>
      <c r="G686" s="118">
        <v>44225</v>
      </c>
      <c r="H686" s="115" t="s">
        <v>538</v>
      </c>
    </row>
    <row r="687" spans="1:8" ht="15">
      <c r="A687" s="115" t="s">
        <v>153</v>
      </c>
      <c r="B687" s="115" t="s">
        <v>1618</v>
      </c>
      <c r="C687" s="115" t="s">
        <v>203</v>
      </c>
      <c r="D687" s="115" t="s">
        <v>1000</v>
      </c>
      <c r="E687" s="116">
        <v>5135599</v>
      </c>
      <c r="F687" s="117">
        <v>163000</v>
      </c>
      <c r="G687" s="118">
        <v>44225</v>
      </c>
      <c r="H687" s="115" t="s">
        <v>732</v>
      </c>
    </row>
    <row r="688" spans="1:8" ht="15">
      <c r="A688" s="115" t="s">
        <v>153</v>
      </c>
      <c r="B688" s="115" t="s">
        <v>1618</v>
      </c>
      <c r="C688" s="115" t="s">
        <v>203</v>
      </c>
      <c r="D688" s="115" t="s">
        <v>933</v>
      </c>
      <c r="E688" s="116">
        <v>5135155</v>
      </c>
      <c r="F688" s="117">
        <v>307000</v>
      </c>
      <c r="G688" s="118">
        <v>44225</v>
      </c>
      <c r="H688" s="115" t="s">
        <v>209</v>
      </c>
    </row>
    <row r="689" spans="1:8" ht="15">
      <c r="A689" s="115" t="s">
        <v>153</v>
      </c>
      <c r="B689" s="115" t="s">
        <v>1618</v>
      </c>
      <c r="C689" s="115" t="s">
        <v>203</v>
      </c>
      <c r="D689" s="115" t="s">
        <v>948</v>
      </c>
      <c r="E689" s="116">
        <v>5131889</v>
      </c>
      <c r="F689" s="117">
        <v>249500</v>
      </c>
      <c r="G689" s="118">
        <v>44221</v>
      </c>
      <c r="H689" s="115" t="s">
        <v>388</v>
      </c>
    </row>
    <row r="690" spans="1:8" ht="15">
      <c r="A690" s="115" t="s">
        <v>153</v>
      </c>
      <c r="B690" s="115" t="s">
        <v>1618</v>
      </c>
      <c r="C690" s="115" t="s">
        <v>203</v>
      </c>
      <c r="D690" s="115" t="s">
        <v>1026</v>
      </c>
      <c r="E690" s="116">
        <v>5127223</v>
      </c>
      <c r="F690" s="117">
        <v>143000</v>
      </c>
      <c r="G690" s="118">
        <v>44207</v>
      </c>
      <c r="H690" s="115" t="s">
        <v>511</v>
      </c>
    </row>
    <row r="691" spans="1:8" ht="15">
      <c r="A691" s="115" t="s">
        <v>153</v>
      </c>
      <c r="B691" s="115" t="s">
        <v>1618</v>
      </c>
      <c r="C691" s="115" t="s">
        <v>303</v>
      </c>
      <c r="D691" s="115" t="s">
        <v>941</v>
      </c>
      <c r="E691" s="116">
        <v>5134132</v>
      </c>
      <c r="F691" s="117">
        <v>39792</v>
      </c>
      <c r="G691" s="118">
        <v>44223</v>
      </c>
      <c r="H691" s="115" t="s">
        <v>642</v>
      </c>
    </row>
    <row r="692" spans="1:8" ht="15">
      <c r="A692" s="115" t="s">
        <v>153</v>
      </c>
      <c r="B692" s="115" t="s">
        <v>1618</v>
      </c>
      <c r="C692" s="115" t="s">
        <v>203</v>
      </c>
      <c r="D692" s="115" t="s">
        <v>1009</v>
      </c>
      <c r="E692" s="116">
        <v>5127222</v>
      </c>
      <c r="F692" s="117">
        <v>280500</v>
      </c>
      <c r="G692" s="118">
        <v>44207</v>
      </c>
      <c r="H692" s="115" t="s">
        <v>746</v>
      </c>
    </row>
    <row r="693" spans="1:8" ht="15">
      <c r="A693" s="115" t="s">
        <v>153</v>
      </c>
      <c r="B693" s="115" t="s">
        <v>1618</v>
      </c>
      <c r="C693" s="115" t="s">
        <v>203</v>
      </c>
      <c r="D693" s="115" t="s">
        <v>998</v>
      </c>
      <c r="E693" s="116">
        <v>5129276</v>
      </c>
      <c r="F693" s="117">
        <v>301500</v>
      </c>
      <c r="G693" s="118">
        <v>44211</v>
      </c>
      <c r="H693" s="115" t="s">
        <v>224</v>
      </c>
    </row>
    <row r="694" spans="1:8" ht="15">
      <c r="A694" s="115" t="s">
        <v>153</v>
      </c>
      <c r="B694" s="115" t="s">
        <v>1618</v>
      </c>
      <c r="C694" s="115" t="s">
        <v>203</v>
      </c>
      <c r="D694" s="115" t="s">
        <v>955</v>
      </c>
      <c r="E694" s="116">
        <v>5126911</v>
      </c>
      <c r="F694" s="117">
        <v>179500</v>
      </c>
      <c r="G694" s="118">
        <v>44207</v>
      </c>
      <c r="H694" s="115" t="s">
        <v>214</v>
      </c>
    </row>
    <row r="695" spans="1:8" ht="15">
      <c r="A695" s="115" t="s">
        <v>153</v>
      </c>
      <c r="B695" s="115" t="s">
        <v>1618</v>
      </c>
      <c r="C695" s="115" t="s">
        <v>203</v>
      </c>
      <c r="D695" s="115" t="s">
        <v>1033</v>
      </c>
      <c r="E695" s="116">
        <v>5134585</v>
      </c>
      <c r="F695" s="117">
        <v>248000</v>
      </c>
      <c r="G695" s="118">
        <v>44224</v>
      </c>
      <c r="H695" s="115" t="s">
        <v>511</v>
      </c>
    </row>
    <row r="696" spans="1:8" ht="15">
      <c r="A696" s="115" t="s">
        <v>153</v>
      </c>
      <c r="B696" s="115" t="s">
        <v>1618</v>
      </c>
      <c r="C696" s="115" t="s">
        <v>203</v>
      </c>
      <c r="D696" s="115" t="s">
        <v>1008</v>
      </c>
      <c r="E696" s="116">
        <v>5133892</v>
      </c>
      <c r="F696" s="117">
        <v>250000</v>
      </c>
      <c r="G696" s="118">
        <v>44223</v>
      </c>
      <c r="H696" s="115" t="s">
        <v>739</v>
      </c>
    </row>
    <row r="697" spans="1:8" ht="15">
      <c r="A697" s="115" t="s">
        <v>153</v>
      </c>
      <c r="B697" s="115" t="s">
        <v>1618</v>
      </c>
      <c r="C697" s="115" t="s">
        <v>203</v>
      </c>
      <c r="D697" s="115" t="s">
        <v>1032</v>
      </c>
      <c r="E697" s="116">
        <v>5126863</v>
      </c>
      <c r="F697" s="117">
        <v>375600</v>
      </c>
      <c r="G697" s="118">
        <v>44207</v>
      </c>
      <c r="H697" s="115" t="s">
        <v>511</v>
      </c>
    </row>
    <row r="698" spans="1:8" ht="15">
      <c r="A698" s="115" t="s">
        <v>153</v>
      </c>
      <c r="B698" s="115" t="s">
        <v>1618</v>
      </c>
      <c r="C698" s="115" t="s">
        <v>203</v>
      </c>
      <c r="D698" s="115" t="s">
        <v>1049</v>
      </c>
      <c r="E698" s="116">
        <v>5133836</v>
      </c>
      <c r="F698" s="117">
        <v>220800</v>
      </c>
      <c r="G698" s="118">
        <v>44223</v>
      </c>
      <c r="H698" s="115" t="s">
        <v>556</v>
      </c>
    </row>
    <row r="699" spans="1:8" ht="15">
      <c r="A699" s="115" t="s">
        <v>153</v>
      </c>
      <c r="B699" s="115" t="s">
        <v>1618</v>
      </c>
      <c r="C699" s="115" t="s">
        <v>203</v>
      </c>
      <c r="D699" s="115" t="s">
        <v>957</v>
      </c>
      <c r="E699" s="116">
        <v>5129530</v>
      </c>
      <c r="F699" s="117">
        <v>318500</v>
      </c>
      <c r="G699" s="118">
        <v>44215</v>
      </c>
      <c r="H699" s="115" t="s">
        <v>214</v>
      </c>
    </row>
    <row r="700" spans="1:8" ht="15">
      <c r="A700" s="115" t="s">
        <v>153</v>
      </c>
      <c r="B700" s="115" t="s">
        <v>1618</v>
      </c>
      <c r="C700" s="115" t="s">
        <v>203</v>
      </c>
      <c r="D700" s="115" t="s">
        <v>902</v>
      </c>
      <c r="E700" s="116">
        <v>5132100</v>
      </c>
      <c r="F700" s="117">
        <v>548250</v>
      </c>
      <c r="G700" s="118">
        <v>44221</v>
      </c>
      <c r="H700" s="115" t="s">
        <v>259</v>
      </c>
    </row>
    <row r="701" spans="1:8" ht="15">
      <c r="A701" s="115" t="s">
        <v>153</v>
      </c>
      <c r="B701" s="115" t="s">
        <v>1618</v>
      </c>
      <c r="C701" s="115" t="s">
        <v>203</v>
      </c>
      <c r="D701" s="115" t="s">
        <v>984</v>
      </c>
      <c r="E701" s="116">
        <v>5127656</v>
      </c>
      <c r="F701" s="117">
        <v>373000</v>
      </c>
      <c r="G701" s="118">
        <v>44208</v>
      </c>
      <c r="H701" s="115" t="s">
        <v>688</v>
      </c>
    </row>
    <row r="702" spans="1:8" ht="15">
      <c r="A702" s="115" t="s">
        <v>153</v>
      </c>
      <c r="B702" s="115" t="s">
        <v>1618</v>
      </c>
      <c r="C702" s="115" t="s">
        <v>203</v>
      </c>
      <c r="D702" s="115" t="s">
        <v>970</v>
      </c>
      <c r="E702" s="116">
        <v>5134559</v>
      </c>
      <c r="F702" s="117">
        <v>278400</v>
      </c>
      <c r="G702" s="118">
        <v>44224</v>
      </c>
      <c r="H702" s="115" t="s">
        <v>433</v>
      </c>
    </row>
    <row r="703" spans="1:8" ht="15">
      <c r="A703" s="115" t="s">
        <v>153</v>
      </c>
      <c r="B703" s="115" t="s">
        <v>1618</v>
      </c>
      <c r="C703" s="115" t="s">
        <v>203</v>
      </c>
      <c r="D703" s="115" t="s">
        <v>900</v>
      </c>
      <c r="E703" s="116">
        <v>5132092</v>
      </c>
      <c r="F703" s="117">
        <v>472000</v>
      </c>
      <c r="G703" s="118">
        <v>44221</v>
      </c>
      <c r="H703" s="115" t="s">
        <v>259</v>
      </c>
    </row>
    <row r="704" spans="1:8" ht="15">
      <c r="A704" s="115" t="s">
        <v>153</v>
      </c>
      <c r="B704" s="115" t="s">
        <v>1618</v>
      </c>
      <c r="C704" s="115" t="s">
        <v>203</v>
      </c>
      <c r="D704" s="115" t="s">
        <v>968</v>
      </c>
      <c r="E704" s="116">
        <v>5134478</v>
      </c>
      <c r="F704" s="117">
        <v>357231</v>
      </c>
      <c r="G704" s="118">
        <v>44224</v>
      </c>
      <c r="H704" s="115" t="s">
        <v>433</v>
      </c>
    </row>
    <row r="705" spans="1:8" ht="15">
      <c r="A705" s="115" t="s">
        <v>153</v>
      </c>
      <c r="B705" s="115" t="s">
        <v>1618</v>
      </c>
      <c r="C705" s="115" t="s">
        <v>203</v>
      </c>
      <c r="D705" s="115" t="s">
        <v>155</v>
      </c>
      <c r="E705" s="116">
        <v>5129282</v>
      </c>
      <c r="F705" s="117">
        <v>225000</v>
      </c>
      <c r="G705" s="118">
        <v>44211</v>
      </c>
      <c r="H705" s="115" t="s">
        <v>311</v>
      </c>
    </row>
    <row r="706" spans="1:8" ht="15">
      <c r="A706" s="115" t="s">
        <v>153</v>
      </c>
      <c r="B706" s="115" t="s">
        <v>1618</v>
      </c>
      <c r="C706" s="115" t="s">
        <v>203</v>
      </c>
      <c r="D706" s="115" t="s">
        <v>991</v>
      </c>
      <c r="E706" s="116">
        <v>5127493</v>
      </c>
      <c r="F706" s="117">
        <v>370000</v>
      </c>
      <c r="G706" s="118">
        <v>44208</v>
      </c>
      <c r="H706" s="115" t="s">
        <v>241</v>
      </c>
    </row>
    <row r="707" spans="1:8" ht="15">
      <c r="A707" s="115" t="s">
        <v>153</v>
      </c>
      <c r="B707" s="115" t="s">
        <v>1618</v>
      </c>
      <c r="C707" s="115" t="s">
        <v>203</v>
      </c>
      <c r="D707" s="115" t="s">
        <v>898</v>
      </c>
      <c r="E707" s="116">
        <v>5134446</v>
      </c>
      <c r="F707" s="117">
        <v>181000</v>
      </c>
      <c r="G707" s="118">
        <v>44224</v>
      </c>
      <c r="H707" s="115" t="s">
        <v>259</v>
      </c>
    </row>
    <row r="708" spans="1:8" ht="15">
      <c r="A708" s="115" t="s">
        <v>153</v>
      </c>
      <c r="B708" s="115" t="s">
        <v>1618</v>
      </c>
      <c r="C708" s="115" t="s">
        <v>203</v>
      </c>
      <c r="D708" s="115" t="s">
        <v>1037</v>
      </c>
      <c r="E708" s="116">
        <v>5127478</v>
      </c>
      <c r="F708" s="117">
        <v>162000</v>
      </c>
      <c r="G708" s="118">
        <v>44208</v>
      </c>
      <c r="H708" s="115" t="s">
        <v>532</v>
      </c>
    </row>
    <row r="709" spans="1:8" ht="15">
      <c r="A709" s="115" t="s">
        <v>153</v>
      </c>
      <c r="B709" s="115" t="s">
        <v>1618</v>
      </c>
      <c r="C709" s="115" t="s">
        <v>203</v>
      </c>
      <c r="D709" s="115" t="s">
        <v>1006</v>
      </c>
      <c r="E709" s="116">
        <v>5126265</v>
      </c>
      <c r="F709" s="117">
        <v>342600</v>
      </c>
      <c r="G709" s="118">
        <v>44204</v>
      </c>
      <c r="H709" s="115" t="s">
        <v>739</v>
      </c>
    </row>
    <row r="710" spans="1:8" ht="15">
      <c r="A710" s="115" t="s">
        <v>153</v>
      </c>
      <c r="B710" s="115" t="s">
        <v>1618</v>
      </c>
      <c r="C710" s="115" t="s">
        <v>203</v>
      </c>
      <c r="D710" s="115" t="s">
        <v>988</v>
      </c>
      <c r="E710" s="116">
        <v>5134469</v>
      </c>
      <c r="F710" s="117">
        <v>228000</v>
      </c>
      <c r="G710" s="118">
        <v>44224</v>
      </c>
      <c r="H710" s="115" t="s">
        <v>989</v>
      </c>
    </row>
    <row r="711" spans="1:8" ht="15">
      <c r="A711" s="115" t="s">
        <v>153</v>
      </c>
      <c r="B711" s="115" t="s">
        <v>1618</v>
      </c>
      <c r="C711" s="115" t="s">
        <v>211</v>
      </c>
      <c r="D711" s="115" t="s">
        <v>964</v>
      </c>
      <c r="E711" s="116">
        <v>5128959</v>
      </c>
      <c r="F711" s="117">
        <v>378956</v>
      </c>
      <c r="G711" s="118">
        <v>44211</v>
      </c>
      <c r="H711" s="115" t="s">
        <v>214</v>
      </c>
    </row>
    <row r="712" spans="1:8" ht="15">
      <c r="A712" s="115" t="s">
        <v>153</v>
      </c>
      <c r="B712" s="115" t="s">
        <v>1618</v>
      </c>
      <c r="C712" s="115" t="s">
        <v>217</v>
      </c>
      <c r="D712" s="115" t="s">
        <v>960</v>
      </c>
      <c r="E712" s="116">
        <v>5129213</v>
      </c>
      <c r="F712" s="117">
        <v>258381</v>
      </c>
      <c r="G712" s="118">
        <v>44211</v>
      </c>
      <c r="H712" s="115" t="s">
        <v>214</v>
      </c>
    </row>
    <row r="713" spans="1:8" ht="15">
      <c r="A713" s="115" t="s">
        <v>153</v>
      </c>
      <c r="B713" s="115" t="s">
        <v>1618</v>
      </c>
      <c r="C713" s="115" t="s">
        <v>203</v>
      </c>
      <c r="D713" s="115" t="s">
        <v>1045</v>
      </c>
      <c r="E713" s="116">
        <v>5129084</v>
      </c>
      <c r="F713" s="117">
        <v>250000</v>
      </c>
      <c r="G713" s="118">
        <v>44211</v>
      </c>
      <c r="H713" s="115" t="s">
        <v>556</v>
      </c>
    </row>
    <row r="714" spans="1:8" ht="15">
      <c r="A714" s="115" t="s">
        <v>153</v>
      </c>
      <c r="B714" s="115" t="s">
        <v>1618</v>
      </c>
      <c r="C714" s="115" t="s">
        <v>203</v>
      </c>
      <c r="D714" s="115" t="s">
        <v>973</v>
      </c>
      <c r="E714" s="116">
        <v>5130676</v>
      </c>
      <c r="F714" s="117">
        <v>478490</v>
      </c>
      <c r="G714" s="118">
        <v>44217</v>
      </c>
      <c r="H714" s="115" t="s">
        <v>433</v>
      </c>
    </row>
    <row r="715" spans="1:8" ht="15">
      <c r="A715" s="115" t="s">
        <v>153</v>
      </c>
      <c r="B715" s="115" t="s">
        <v>1618</v>
      </c>
      <c r="C715" s="115" t="s">
        <v>203</v>
      </c>
      <c r="D715" s="115" t="s">
        <v>1043</v>
      </c>
      <c r="E715" s="116">
        <v>5129725</v>
      </c>
      <c r="F715" s="117">
        <v>192000</v>
      </c>
      <c r="G715" s="118">
        <v>44215</v>
      </c>
      <c r="H715" s="115" t="s">
        <v>556</v>
      </c>
    </row>
    <row r="716" spans="1:8" ht="15">
      <c r="A716" s="115" t="s">
        <v>153</v>
      </c>
      <c r="B716" s="115" t="s">
        <v>1618</v>
      </c>
      <c r="C716" s="115" t="s">
        <v>203</v>
      </c>
      <c r="D716" s="115" t="s">
        <v>1031</v>
      </c>
      <c r="E716" s="116">
        <v>5133947</v>
      </c>
      <c r="F716" s="117">
        <v>228000</v>
      </c>
      <c r="G716" s="118">
        <v>44223</v>
      </c>
      <c r="H716" s="115" t="s">
        <v>511</v>
      </c>
    </row>
    <row r="717" spans="1:8" ht="15">
      <c r="A717" s="115" t="s">
        <v>153</v>
      </c>
      <c r="B717" s="115" t="s">
        <v>1618</v>
      </c>
      <c r="C717" s="115" t="s">
        <v>203</v>
      </c>
      <c r="D717" s="115" t="s">
        <v>1034</v>
      </c>
      <c r="E717" s="116">
        <v>5130083</v>
      </c>
      <c r="F717" s="117">
        <v>79000</v>
      </c>
      <c r="G717" s="118">
        <v>44216</v>
      </c>
      <c r="H717" s="115" t="s">
        <v>511</v>
      </c>
    </row>
    <row r="718" spans="1:8" ht="15">
      <c r="A718" s="115" t="s">
        <v>153</v>
      </c>
      <c r="B718" s="115" t="s">
        <v>1618</v>
      </c>
      <c r="C718" s="115" t="s">
        <v>203</v>
      </c>
      <c r="D718" s="115" t="s">
        <v>959</v>
      </c>
      <c r="E718" s="116">
        <v>5135394</v>
      </c>
      <c r="F718" s="117">
        <v>227000</v>
      </c>
      <c r="G718" s="118">
        <v>44225</v>
      </c>
      <c r="H718" s="115" t="s">
        <v>214</v>
      </c>
    </row>
    <row r="719" spans="1:8" ht="15">
      <c r="A719" s="115" t="s">
        <v>153</v>
      </c>
      <c r="B719" s="115" t="s">
        <v>1618</v>
      </c>
      <c r="C719" s="115" t="s">
        <v>203</v>
      </c>
      <c r="D719" s="115" t="s">
        <v>930</v>
      </c>
      <c r="E719" s="116">
        <v>5128888</v>
      </c>
      <c r="F719" s="117">
        <v>492000</v>
      </c>
      <c r="G719" s="118">
        <v>44211</v>
      </c>
      <c r="H719" s="115" t="s">
        <v>209</v>
      </c>
    </row>
    <row r="720" spans="1:8" ht="15">
      <c r="A720" s="115" t="s">
        <v>153</v>
      </c>
      <c r="B720" s="115" t="s">
        <v>1618</v>
      </c>
      <c r="C720" s="115" t="s">
        <v>203</v>
      </c>
      <c r="D720" s="115" t="s">
        <v>1051</v>
      </c>
      <c r="E720" s="116">
        <v>5130062</v>
      </c>
      <c r="F720" s="117">
        <v>202000</v>
      </c>
      <c r="G720" s="118">
        <v>44216</v>
      </c>
      <c r="H720" s="115" t="s">
        <v>556</v>
      </c>
    </row>
    <row r="721" spans="1:8" ht="15">
      <c r="A721" s="115" t="s">
        <v>153</v>
      </c>
      <c r="B721" s="115" t="s">
        <v>1618</v>
      </c>
      <c r="C721" s="115" t="s">
        <v>203</v>
      </c>
      <c r="D721" s="115" t="s">
        <v>931</v>
      </c>
      <c r="E721" s="116">
        <v>5123989</v>
      </c>
      <c r="F721" s="117">
        <v>400000</v>
      </c>
      <c r="G721" s="118">
        <v>44200</v>
      </c>
      <c r="H721" s="115" t="s">
        <v>209</v>
      </c>
    </row>
    <row r="722" spans="1:8" ht="15">
      <c r="A722" s="115" t="s">
        <v>153</v>
      </c>
      <c r="B722" s="115" t="s">
        <v>1618</v>
      </c>
      <c r="C722" s="115" t="s">
        <v>203</v>
      </c>
      <c r="D722" s="115" t="s">
        <v>937</v>
      </c>
      <c r="E722" s="116">
        <v>5130096</v>
      </c>
      <c r="F722" s="117">
        <v>201600</v>
      </c>
      <c r="G722" s="118">
        <v>44216</v>
      </c>
      <c r="H722" s="115" t="s">
        <v>936</v>
      </c>
    </row>
    <row r="723" spans="1:8" ht="15">
      <c r="A723" s="115" t="s">
        <v>153</v>
      </c>
      <c r="B723" s="115" t="s">
        <v>1618</v>
      </c>
      <c r="C723" s="115" t="s">
        <v>203</v>
      </c>
      <c r="D723" s="115" t="s">
        <v>954</v>
      </c>
      <c r="E723" s="116">
        <v>5135165</v>
      </c>
      <c r="F723" s="117">
        <v>437160</v>
      </c>
      <c r="G723" s="118">
        <v>44225</v>
      </c>
      <c r="H723" s="115" t="s">
        <v>214</v>
      </c>
    </row>
    <row r="724" spans="1:8" ht="15">
      <c r="A724" s="115" t="s">
        <v>153</v>
      </c>
      <c r="B724" s="115" t="s">
        <v>1618</v>
      </c>
      <c r="C724" s="115" t="s">
        <v>203</v>
      </c>
      <c r="D724" s="115" t="s">
        <v>157</v>
      </c>
      <c r="E724" s="116">
        <v>5135453</v>
      </c>
      <c r="F724" s="117">
        <v>348230</v>
      </c>
      <c r="G724" s="118">
        <v>44225</v>
      </c>
      <c r="H724" s="115" t="s">
        <v>706</v>
      </c>
    </row>
    <row r="725" spans="1:8" ht="15">
      <c r="A725" s="115" t="s">
        <v>153</v>
      </c>
      <c r="B725" s="115" t="s">
        <v>1618</v>
      </c>
      <c r="C725" s="115" t="s">
        <v>203</v>
      </c>
      <c r="D725" s="115" t="s">
        <v>1013</v>
      </c>
      <c r="E725" s="116">
        <v>5135176</v>
      </c>
      <c r="F725" s="117">
        <v>192000</v>
      </c>
      <c r="G725" s="118">
        <v>44225</v>
      </c>
      <c r="H725" s="115" t="s">
        <v>247</v>
      </c>
    </row>
    <row r="726" spans="1:8" ht="15">
      <c r="A726" s="115" t="s">
        <v>153</v>
      </c>
      <c r="B726" s="115" t="s">
        <v>1618</v>
      </c>
      <c r="C726" s="115" t="s">
        <v>203</v>
      </c>
      <c r="D726" s="115" t="s">
        <v>1015</v>
      </c>
      <c r="E726" s="116">
        <v>5135246</v>
      </c>
      <c r="F726" s="117">
        <v>166000</v>
      </c>
      <c r="G726" s="118">
        <v>44225</v>
      </c>
      <c r="H726" s="115" t="s">
        <v>247</v>
      </c>
    </row>
    <row r="727" spans="1:8" ht="15">
      <c r="A727" s="115" t="s">
        <v>153</v>
      </c>
      <c r="B727" s="115" t="s">
        <v>1618</v>
      </c>
      <c r="C727" s="115" t="s">
        <v>203</v>
      </c>
      <c r="D727" s="115" t="s">
        <v>982</v>
      </c>
      <c r="E727" s="116">
        <v>5130301</v>
      </c>
      <c r="F727" s="117">
        <v>510400</v>
      </c>
      <c r="G727" s="118">
        <v>44216</v>
      </c>
      <c r="H727" s="115" t="s">
        <v>688</v>
      </c>
    </row>
    <row r="728" spans="1:8" ht="15">
      <c r="A728" s="115" t="s">
        <v>153</v>
      </c>
      <c r="B728" s="115" t="s">
        <v>1618</v>
      </c>
      <c r="C728" s="115" t="s">
        <v>203</v>
      </c>
      <c r="D728" s="115" t="s">
        <v>1010</v>
      </c>
      <c r="E728" s="116">
        <v>5135184</v>
      </c>
      <c r="F728" s="117">
        <v>360900</v>
      </c>
      <c r="G728" s="118">
        <v>44225</v>
      </c>
      <c r="H728" s="115" t="s">
        <v>247</v>
      </c>
    </row>
    <row r="729" spans="1:8" ht="15">
      <c r="A729" s="115" t="s">
        <v>153</v>
      </c>
      <c r="B729" s="115" t="s">
        <v>1618</v>
      </c>
      <c r="C729" s="115" t="s">
        <v>203</v>
      </c>
      <c r="D729" s="115" t="s">
        <v>1020</v>
      </c>
      <c r="E729" s="116">
        <v>5130846</v>
      </c>
      <c r="F729" s="117">
        <v>247750</v>
      </c>
      <c r="G729" s="118">
        <v>44217</v>
      </c>
      <c r="H729" s="115" t="s">
        <v>499</v>
      </c>
    </row>
    <row r="730" spans="1:8" ht="15">
      <c r="A730" s="115" t="s">
        <v>153</v>
      </c>
      <c r="B730" s="115" t="s">
        <v>1618</v>
      </c>
      <c r="C730" s="115" t="s">
        <v>203</v>
      </c>
      <c r="D730" s="115" t="s">
        <v>1036</v>
      </c>
      <c r="E730" s="116">
        <v>5126873</v>
      </c>
      <c r="F730" s="117">
        <v>425750</v>
      </c>
      <c r="G730" s="118">
        <v>44207</v>
      </c>
      <c r="H730" s="115" t="s">
        <v>815</v>
      </c>
    </row>
    <row r="731" spans="1:8" ht="15">
      <c r="A731" s="115" t="s">
        <v>153</v>
      </c>
      <c r="B731" s="115" t="s">
        <v>1618</v>
      </c>
      <c r="C731" s="115" t="s">
        <v>203</v>
      </c>
      <c r="D731" s="115" t="s">
        <v>919</v>
      </c>
      <c r="E731" s="116">
        <v>5130732</v>
      </c>
      <c r="F731" s="117">
        <v>322000</v>
      </c>
      <c r="G731" s="118">
        <v>44217</v>
      </c>
      <c r="H731" s="115" t="s">
        <v>300</v>
      </c>
    </row>
    <row r="732" spans="1:8" ht="15">
      <c r="A732" s="115" t="s">
        <v>153</v>
      </c>
      <c r="B732" s="115" t="s">
        <v>1618</v>
      </c>
      <c r="C732" s="115" t="s">
        <v>203</v>
      </c>
      <c r="D732" s="115" t="s">
        <v>1002</v>
      </c>
      <c r="E732" s="116">
        <v>5134164</v>
      </c>
      <c r="F732" s="117">
        <v>202000</v>
      </c>
      <c r="G732" s="118">
        <v>44223</v>
      </c>
      <c r="H732" s="115" t="s">
        <v>732</v>
      </c>
    </row>
    <row r="733" spans="1:8" ht="15">
      <c r="A733" s="115" t="s">
        <v>153</v>
      </c>
      <c r="B733" s="115" t="s">
        <v>1618</v>
      </c>
      <c r="C733" s="115" t="s">
        <v>203</v>
      </c>
      <c r="D733" s="115" t="s">
        <v>920</v>
      </c>
      <c r="E733" s="116">
        <v>5128224</v>
      </c>
      <c r="F733" s="117">
        <v>187500</v>
      </c>
      <c r="G733" s="118">
        <v>44209</v>
      </c>
      <c r="H733" s="115" t="s">
        <v>206</v>
      </c>
    </row>
    <row r="734" spans="1:8" ht="15">
      <c r="A734" s="115" t="s">
        <v>153</v>
      </c>
      <c r="B734" s="115" t="s">
        <v>1618</v>
      </c>
      <c r="C734" s="115" t="s">
        <v>203</v>
      </c>
      <c r="D734" s="115" t="s">
        <v>1050</v>
      </c>
      <c r="E734" s="116">
        <v>5127576</v>
      </c>
      <c r="F734" s="117">
        <v>288000</v>
      </c>
      <c r="G734" s="118">
        <v>44208</v>
      </c>
      <c r="H734" s="115" t="s">
        <v>556</v>
      </c>
    </row>
    <row r="735" spans="1:8" ht="15">
      <c r="A735" s="115" t="s">
        <v>153</v>
      </c>
      <c r="B735" s="115" t="s">
        <v>1618</v>
      </c>
      <c r="C735" s="115" t="s">
        <v>203</v>
      </c>
      <c r="D735" s="115" t="s">
        <v>945</v>
      </c>
      <c r="E735" s="116">
        <v>5130130</v>
      </c>
      <c r="F735" s="117">
        <v>168000</v>
      </c>
      <c r="G735" s="118">
        <v>44216</v>
      </c>
      <c r="H735" s="115" t="s">
        <v>212</v>
      </c>
    </row>
    <row r="736" spans="1:8" ht="15">
      <c r="A736" s="115" t="s">
        <v>153</v>
      </c>
      <c r="B736" s="115" t="s">
        <v>1618</v>
      </c>
      <c r="C736" s="115" t="s">
        <v>203</v>
      </c>
      <c r="D736" s="115" t="s">
        <v>949</v>
      </c>
      <c r="E736" s="116">
        <v>5135342</v>
      </c>
      <c r="F736" s="117">
        <v>243700</v>
      </c>
      <c r="G736" s="118">
        <v>44225</v>
      </c>
      <c r="H736" s="115" t="s">
        <v>950</v>
      </c>
    </row>
    <row r="737" spans="1:8" ht="15">
      <c r="A737" s="115" t="s">
        <v>153</v>
      </c>
      <c r="B737" s="115" t="s">
        <v>1618</v>
      </c>
      <c r="C737" s="115" t="s">
        <v>203</v>
      </c>
      <c r="D737" s="115" t="s">
        <v>906</v>
      </c>
      <c r="E737" s="116">
        <v>5124083</v>
      </c>
      <c r="F737" s="117">
        <v>473000</v>
      </c>
      <c r="G737" s="118">
        <v>44200</v>
      </c>
      <c r="H737" s="115" t="s">
        <v>259</v>
      </c>
    </row>
    <row r="738" spans="1:8" ht="15">
      <c r="A738" s="115" t="s">
        <v>153</v>
      </c>
      <c r="B738" s="115" t="s">
        <v>1618</v>
      </c>
      <c r="C738" s="115" t="s">
        <v>203</v>
      </c>
      <c r="D738" s="115" t="s">
        <v>958</v>
      </c>
      <c r="E738" s="116">
        <v>5125272</v>
      </c>
      <c r="F738" s="117">
        <v>175000</v>
      </c>
      <c r="G738" s="118">
        <v>44202</v>
      </c>
      <c r="H738" s="115" t="s">
        <v>214</v>
      </c>
    </row>
    <row r="739" spans="1:8" ht="15">
      <c r="A739" s="115" t="s">
        <v>153</v>
      </c>
      <c r="B739" s="115" t="s">
        <v>1618</v>
      </c>
      <c r="C739" s="115" t="s">
        <v>203</v>
      </c>
      <c r="D739" s="115" t="s">
        <v>974</v>
      </c>
      <c r="E739" s="116">
        <v>5130729</v>
      </c>
      <c r="F739" s="117">
        <v>151000</v>
      </c>
      <c r="G739" s="118">
        <v>44217</v>
      </c>
      <c r="H739" s="115" t="s">
        <v>433</v>
      </c>
    </row>
    <row r="740" spans="1:8" ht="15">
      <c r="A740" s="115" t="s">
        <v>153</v>
      </c>
      <c r="B740" s="115" t="s">
        <v>1618</v>
      </c>
      <c r="C740" s="115" t="s">
        <v>446</v>
      </c>
      <c r="D740" s="115" t="s">
        <v>923</v>
      </c>
      <c r="E740" s="116">
        <v>5135195</v>
      </c>
      <c r="F740" s="117">
        <v>217072</v>
      </c>
      <c r="G740" s="118">
        <v>44225</v>
      </c>
      <c r="H740" s="115" t="s">
        <v>924</v>
      </c>
    </row>
    <row r="741" spans="1:8" ht="15">
      <c r="A741" s="115" t="s">
        <v>153</v>
      </c>
      <c r="B741" s="115" t="s">
        <v>1618</v>
      </c>
      <c r="C741" s="115" t="s">
        <v>203</v>
      </c>
      <c r="D741" s="115" t="s">
        <v>915</v>
      </c>
      <c r="E741" s="116">
        <v>5131789</v>
      </c>
      <c r="F741" s="117">
        <v>163600</v>
      </c>
      <c r="G741" s="118">
        <v>44221</v>
      </c>
      <c r="H741" s="115" t="s">
        <v>300</v>
      </c>
    </row>
    <row r="742" spans="1:8" ht="15">
      <c r="A742" s="115" t="s">
        <v>153</v>
      </c>
      <c r="B742" s="115" t="s">
        <v>1618</v>
      </c>
      <c r="C742" s="115" t="s">
        <v>217</v>
      </c>
      <c r="D742" s="115" t="s">
        <v>965</v>
      </c>
      <c r="E742" s="116">
        <v>5135194</v>
      </c>
      <c r="F742" s="117">
        <v>162800</v>
      </c>
      <c r="G742" s="118">
        <v>44225</v>
      </c>
      <c r="H742" s="115" t="s">
        <v>214</v>
      </c>
    </row>
    <row r="743" spans="1:8" ht="30">
      <c r="A743" s="115" t="s">
        <v>41</v>
      </c>
      <c r="B743" s="115" t="s">
        <v>1619</v>
      </c>
      <c r="C743" s="115" t="s">
        <v>211</v>
      </c>
      <c r="D743" s="115" t="s">
        <v>1056</v>
      </c>
      <c r="E743" s="116">
        <v>5132205</v>
      </c>
      <c r="F743" s="117">
        <v>3344436</v>
      </c>
      <c r="G743" s="118">
        <v>44221</v>
      </c>
      <c r="H743" s="115" t="s">
        <v>292</v>
      </c>
    </row>
    <row r="744" spans="1:8" ht="15">
      <c r="A744" s="115" t="s">
        <v>41</v>
      </c>
      <c r="B744" s="115" t="s">
        <v>1619</v>
      </c>
      <c r="C744" s="115" t="s">
        <v>203</v>
      </c>
      <c r="D744" s="115" t="s">
        <v>1166</v>
      </c>
      <c r="E744" s="116">
        <v>5130464</v>
      </c>
      <c r="F744" s="117">
        <v>140000</v>
      </c>
      <c r="G744" s="118">
        <v>44216</v>
      </c>
      <c r="H744" s="115" t="s">
        <v>214</v>
      </c>
    </row>
    <row r="745" spans="1:8" ht="15">
      <c r="A745" s="115" t="s">
        <v>41</v>
      </c>
      <c r="B745" s="115" t="s">
        <v>1619</v>
      </c>
      <c r="C745" s="115" t="s">
        <v>203</v>
      </c>
      <c r="D745" s="115" t="s">
        <v>1222</v>
      </c>
      <c r="E745" s="116">
        <v>5132157</v>
      </c>
      <c r="F745" s="117">
        <v>128950</v>
      </c>
      <c r="G745" s="118">
        <v>44221</v>
      </c>
      <c r="H745" s="115" t="s">
        <v>247</v>
      </c>
    </row>
    <row r="746" spans="1:8" ht="15">
      <c r="A746" s="115" t="s">
        <v>41</v>
      </c>
      <c r="B746" s="115" t="s">
        <v>1619</v>
      </c>
      <c r="C746" s="115" t="s">
        <v>203</v>
      </c>
      <c r="D746" s="115" t="s">
        <v>1132</v>
      </c>
      <c r="E746" s="116">
        <v>5128938</v>
      </c>
      <c r="F746" s="117">
        <v>410000</v>
      </c>
      <c r="G746" s="118">
        <v>44211</v>
      </c>
      <c r="H746" s="115" t="s">
        <v>212</v>
      </c>
    </row>
    <row r="747" spans="1:8" ht="15">
      <c r="A747" s="115" t="s">
        <v>41</v>
      </c>
      <c r="B747" s="115" t="s">
        <v>1619</v>
      </c>
      <c r="C747" s="115" t="s">
        <v>203</v>
      </c>
      <c r="D747" s="115" t="s">
        <v>1184</v>
      </c>
      <c r="E747" s="116">
        <v>5132173</v>
      </c>
      <c r="F747" s="117">
        <v>312500</v>
      </c>
      <c r="G747" s="118">
        <v>44221</v>
      </c>
      <c r="H747" s="115" t="s">
        <v>455</v>
      </c>
    </row>
    <row r="748" spans="1:8" ht="15">
      <c r="A748" s="115" t="s">
        <v>41</v>
      </c>
      <c r="B748" s="115" t="s">
        <v>1619</v>
      </c>
      <c r="C748" s="115" t="s">
        <v>203</v>
      </c>
      <c r="D748" s="115" t="s">
        <v>1153</v>
      </c>
      <c r="E748" s="116">
        <v>5128892</v>
      </c>
      <c r="F748" s="117">
        <v>201600</v>
      </c>
      <c r="G748" s="118">
        <v>44211</v>
      </c>
      <c r="H748" s="115" t="s">
        <v>214</v>
      </c>
    </row>
    <row r="749" spans="1:8" ht="30">
      <c r="A749" s="115" t="s">
        <v>41</v>
      </c>
      <c r="B749" s="115" t="s">
        <v>1619</v>
      </c>
      <c r="C749" s="115" t="s">
        <v>203</v>
      </c>
      <c r="D749" s="115" t="s">
        <v>1103</v>
      </c>
      <c r="E749" s="116">
        <v>5129917</v>
      </c>
      <c r="F749" s="117">
        <v>195000</v>
      </c>
      <c r="G749" s="118">
        <v>44215</v>
      </c>
      <c r="H749" s="115" t="s">
        <v>346</v>
      </c>
    </row>
    <row r="750" spans="1:8" ht="15">
      <c r="A750" s="115" t="s">
        <v>41</v>
      </c>
      <c r="B750" s="115" t="s">
        <v>1619</v>
      </c>
      <c r="C750" s="115" t="s">
        <v>203</v>
      </c>
      <c r="D750" s="115" t="s">
        <v>1085</v>
      </c>
      <c r="E750" s="116">
        <v>5129602</v>
      </c>
      <c r="F750" s="117">
        <v>213200</v>
      </c>
      <c r="G750" s="118">
        <v>44215</v>
      </c>
      <c r="H750" s="115" t="s">
        <v>1086</v>
      </c>
    </row>
    <row r="751" spans="1:8" ht="30">
      <c r="A751" s="115" t="s">
        <v>41</v>
      </c>
      <c r="B751" s="115" t="s">
        <v>1619</v>
      </c>
      <c r="C751" s="115" t="s">
        <v>211</v>
      </c>
      <c r="D751" s="115" t="s">
        <v>1109</v>
      </c>
      <c r="E751" s="116">
        <v>5129786</v>
      </c>
      <c r="F751" s="117">
        <v>716810</v>
      </c>
      <c r="G751" s="118">
        <v>44215</v>
      </c>
      <c r="H751" s="115" t="s">
        <v>350</v>
      </c>
    </row>
    <row r="752" spans="1:8" ht="15">
      <c r="A752" s="115" t="s">
        <v>41</v>
      </c>
      <c r="B752" s="115" t="s">
        <v>1619</v>
      </c>
      <c r="C752" s="115" t="s">
        <v>203</v>
      </c>
      <c r="D752" s="115" t="s">
        <v>1113</v>
      </c>
      <c r="E752" s="116">
        <v>5128847</v>
      </c>
      <c r="F752" s="117">
        <v>548250</v>
      </c>
      <c r="G752" s="118">
        <v>44211</v>
      </c>
      <c r="H752" s="115" t="s">
        <v>209</v>
      </c>
    </row>
    <row r="753" spans="1:8" ht="15">
      <c r="A753" s="115" t="s">
        <v>41</v>
      </c>
      <c r="B753" s="115" t="s">
        <v>1619</v>
      </c>
      <c r="C753" s="115" t="s">
        <v>203</v>
      </c>
      <c r="D753" s="115" t="s">
        <v>1152</v>
      </c>
      <c r="E753" s="116">
        <v>5131321</v>
      </c>
      <c r="F753" s="117">
        <v>156500</v>
      </c>
      <c r="G753" s="118">
        <v>44218</v>
      </c>
      <c r="H753" s="115" t="s">
        <v>214</v>
      </c>
    </row>
    <row r="754" spans="1:8" ht="15">
      <c r="A754" s="115" t="s">
        <v>41</v>
      </c>
      <c r="B754" s="115" t="s">
        <v>1619</v>
      </c>
      <c r="C754" s="115" t="s">
        <v>203</v>
      </c>
      <c r="D754" s="115" t="s">
        <v>1071</v>
      </c>
      <c r="E754" s="116">
        <v>5130707</v>
      </c>
      <c r="F754" s="117">
        <v>354000</v>
      </c>
      <c r="G754" s="118">
        <v>44217</v>
      </c>
      <c r="H754" s="115" t="s">
        <v>206</v>
      </c>
    </row>
    <row r="755" spans="1:8" ht="15">
      <c r="A755" s="115" t="s">
        <v>41</v>
      </c>
      <c r="B755" s="115" t="s">
        <v>1619</v>
      </c>
      <c r="C755" s="115" t="s">
        <v>203</v>
      </c>
      <c r="D755" s="115" t="s">
        <v>1140</v>
      </c>
      <c r="E755" s="116">
        <v>5131922</v>
      </c>
      <c r="F755" s="117">
        <v>318000</v>
      </c>
      <c r="G755" s="118">
        <v>44221</v>
      </c>
      <c r="H755" s="115" t="s">
        <v>388</v>
      </c>
    </row>
    <row r="756" spans="1:8" ht="30">
      <c r="A756" s="115" t="s">
        <v>41</v>
      </c>
      <c r="B756" s="115" t="s">
        <v>1619</v>
      </c>
      <c r="C756" s="115" t="s">
        <v>203</v>
      </c>
      <c r="D756" s="115" t="s">
        <v>1106</v>
      </c>
      <c r="E756" s="116">
        <v>5129325</v>
      </c>
      <c r="F756" s="117">
        <v>120000</v>
      </c>
      <c r="G756" s="118">
        <v>44211</v>
      </c>
      <c r="H756" s="115" t="s">
        <v>346</v>
      </c>
    </row>
    <row r="757" spans="1:8" ht="30">
      <c r="A757" s="115" t="s">
        <v>41</v>
      </c>
      <c r="B757" s="115" t="s">
        <v>1619</v>
      </c>
      <c r="C757" s="115" t="s">
        <v>203</v>
      </c>
      <c r="D757" s="115" t="s">
        <v>1108</v>
      </c>
      <c r="E757" s="116">
        <v>5131988</v>
      </c>
      <c r="F757" s="117">
        <v>548250</v>
      </c>
      <c r="G757" s="118">
        <v>44221</v>
      </c>
      <c r="H757" s="115" t="s">
        <v>350</v>
      </c>
    </row>
    <row r="758" spans="1:8" ht="15">
      <c r="A758" s="115" t="s">
        <v>41</v>
      </c>
      <c r="B758" s="115" t="s">
        <v>1619</v>
      </c>
      <c r="C758" s="115" t="s">
        <v>203</v>
      </c>
      <c r="D758" s="115" t="s">
        <v>1070</v>
      </c>
      <c r="E758" s="116">
        <v>5129705</v>
      </c>
      <c r="F758" s="117">
        <v>350000</v>
      </c>
      <c r="G758" s="118">
        <v>44215</v>
      </c>
      <c r="H758" s="115" t="s">
        <v>206</v>
      </c>
    </row>
    <row r="759" spans="1:8" ht="15">
      <c r="A759" s="115" t="s">
        <v>41</v>
      </c>
      <c r="B759" s="115" t="s">
        <v>1619</v>
      </c>
      <c r="C759" s="115" t="s">
        <v>203</v>
      </c>
      <c r="D759" s="115" t="s">
        <v>1225</v>
      </c>
      <c r="E759" s="116">
        <v>5130097</v>
      </c>
      <c r="F759" s="117">
        <v>376500</v>
      </c>
      <c r="G759" s="118">
        <v>44216</v>
      </c>
      <c r="H759" s="115" t="s">
        <v>247</v>
      </c>
    </row>
    <row r="760" spans="1:8" ht="15">
      <c r="A760" s="115" t="s">
        <v>41</v>
      </c>
      <c r="B760" s="115" t="s">
        <v>1619</v>
      </c>
      <c r="C760" s="115" t="s">
        <v>203</v>
      </c>
      <c r="D760" s="115" t="s">
        <v>1227</v>
      </c>
      <c r="E760" s="116">
        <v>5131966</v>
      </c>
      <c r="F760" s="117">
        <v>250000</v>
      </c>
      <c r="G760" s="118">
        <v>44221</v>
      </c>
      <c r="H760" s="115" t="s">
        <v>247</v>
      </c>
    </row>
    <row r="761" spans="1:8" ht="30">
      <c r="A761" s="115" t="s">
        <v>41</v>
      </c>
      <c r="B761" s="115" t="s">
        <v>1619</v>
      </c>
      <c r="C761" s="115" t="s">
        <v>203</v>
      </c>
      <c r="D761" s="115" t="s">
        <v>1110</v>
      </c>
      <c r="E761" s="116">
        <v>5129731</v>
      </c>
      <c r="F761" s="117">
        <v>321000</v>
      </c>
      <c r="G761" s="118">
        <v>44215</v>
      </c>
      <c r="H761" s="115" t="s">
        <v>350</v>
      </c>
    </row>
    <row r="762" spans="1:8" ht="30">
      <c r="A762" s="115" t="s">
        <v>41</v>
      </c>
      <c r="B762" s="115" t="s">
        <v>1619</v>
      </c>
      <c r="C762" s="115" t="s">
        <v>203</v>
      </c>
      <c r="D762" s="115" t="s">
        <v>1107</v>
      </c>
      <c r="E762" s="116">
        <v>5131932</v>
      </c>
      <c r="F762" s="117">
        <v>482000</v>
      </c>
      <c r="G762" s="118">
        <v>44221</v>
      </c>
      <c r="H762" s="115" t="s">
        <v>346</v>
      </c>
    </row>
    <row r="763" spans="1:8" ht="30">
      <c r="A763" s="115" t="s">
        <v>41</v>
      </c>
      <c r="B763" s="115" t="s">
        <v>1619</v>
      </c>
      <c r="C763" s="115" t="s">
        <v>217</v>
      </c>
      <c r="D763" s="115" t="s">
        <v>1054</v>
      </c>
      <c r="E763" s="116">
        <v>5129223</v>
      </c>
      <c r="F763" s="117">
        <v>1148400</v>
      </c>
      <c r="G763" s="118">
        <v>44211</v>
      </c>
      <c r="H763" s="115" t="s">
        <v>292</v>
      </c>
    </row>
    <row r="764" spans="1:8" ht="15">
      <c r="A764" s="115" t="s">
        <v>41</v>
      </c>
      <c r="B764" s="115" t="s">
        <v>1619</v>
      </c>
      <c r="C764" s="115" t="s">
        <v>203</v>
      </c>
      <c r="D764" s="115" t="s">
        <v>1262</v>
      </c>
      <c r="E764" s="116">
        <v>5131920</v>
      </c>
      <c r="F764" s="117">
        <v>165000</v>
      </c>
      <c r="G764" s="118">
        <v>44221</v>
      </c>
      <c r="H764" s="115" t="s">
        <v>532</v>
      </c>
    </row>
    <row r="765" spans="1:8" ht="15">
      <c r="A765" s="115" t="s">
        <v>41</v>
      </c>
      <c r="B765" s="115" t="s">
        <v>1619</v>
      </c>
      <c r="C765" s="115" t="s">
        <v>203</v>
      </c>
      <c r="D765" s="115" t="s">
        <v>1159</v>
      </c>
      <c r="E765" s="116">
        <v>5131916</v>
      </c>
      <c r="F765" s="117">
        <v>375000</v>
      </c>
      <c r="G765" s="118">
        <v>44221</v>
      </c>
      <c r="H765" s="115" t="s">
        <v>214</v>
      </c>
    </row>
    <row r="766" spans="1:8" ht="15">
      <c r="A766" s="115" t="s">
        <v>41</v>
      </c>
      <c r="B766" s="115" t="s">
        <v>1619</v>
      </c>
      <c r="C766" s="115" t="s">
        <v>203</v>
      </c>
      <c r="D766" s="115" t="s">
        <v>1243</v>
      </c>
      <c r="E766" s="116">
        <v>5131987</v>
      </c>
      <c r="F766" s="117">
        <v>145300</v>
      </c>
      <c r="G766" s="118">
        <v>44221</v>
      </c>
      <c r="H766" s="115" t="s">
        <v>511</v>
      </c>
    </row>
    <row r="767" spans="1:8" ht="15">
      <c r="A767" s="115" t="s">
        <v>41</v>
      </c>
      <c r="B767" s="115" t="s">
        <v>1619</v>
      </c>
      <c r="C767" s="115" t="s">
        <v>211</v>
      </c>
      <c r="D767" s="115" t="s">
        <v>1148</v>
      </c>
      <c r="E767" s="116">
        <v>5128979</v>
      </c>
      <c r="F767" s="117">
        <v>314122</v>
      </c>
      <c r="G767" s="118">
        <v>44211</v>
      </c>
      <c r="H767" s="115" t="s">
        <v>214</v>
      </c>
    </row>
    <row r="768" spans="1:8" ht="15">
      <c r="A768" s="115" t="s">
        <v>41</v>
      </c>
      <c r="B768" s="115" t="s">
        <v>1619</v>
      </c>
      <c r="C768" s="115" t="s">
        <v>203</v>
      </c>
      <c r="D768" s="115" t="s">
        <v>1242</v>
      </c>
      <c r="E768" s="116">
        <v>5134534</v>
      </c>
      <c r="F768" s="117">
        <v>242500</v>
      </c>
      <c r="G768" s="118">
        <v>44224</v>
      </c>
      <c r="H768" s="115" t="s">
        <v>511</v>
      </c>
    </row>
    <row r="769" spans="1:8" ht="15">
      <c r="A769" s="115" t="s">
        <v>41</v>
      </c>
      <c r="B769" s="115" t="s">
        <v>1619</v>
      </c>
      <c r="C769" s="115" t="s">
        <v>211</v>
      </c>
      <c r="D769" s="115" t="s">
        <v>1250</v>
      </c>
      <c r="E769" s="116">
        <v>5130404</v>
      </c>
      <c r="F769" s="117">
        <v>469355</v>
      </c>
      <c r="G769" s="118">
        <v>44216</v>
      </c>
      <c r="H769" s="115" t="s">
        <v>530</v>
      </c>
    </row>
    <row r="770" spans="1:8" ht="15">
      <c r="A770" s="115" t="s">
        <v>41</v>
      </c>
      <c r="B770" s="115" t="s">
        <v>1619</v>
      </c>
      <c r="C770" s="115" t="s">
        <v>203</v>
      </c>
      <c r="D770" s="115" t="s">
        <v>1160</v>
      </c>
      <c r="E770" s="116">
        <v>5135620</v>
      </c>
      <c r="F770" s="117">
        <v>315000</v>
      </c>
      <c r="G770" s="118">
        <v>44225</v>
      </c>
      <c r="H770" s="115" t="s">
        <v>214</v>
      </c>
    </row>
    <row r="771" spans="1:8" ht="15">
      <c r="A771" s="115" t="s">
        <v>41</v>
      </c>
      <c r="B771" s="115" t="s">
        <v>1619</v>
      </c>
      <c r="C771" s="115" t="s">
        <v>203</v>
      </c>
      <c r="D771" s="115" t="s">
        <v>1221</v>
      </c>
      <c r="E771" s="116">
        <v>5130342</v>
      </c>
      <c r="F771" s="117">
        <v>189000</v>
      </c>
      <c r="G771" s="118">
        <v>44216</v>
      </c>
      <c r="H771" s="115" t="s">
        <v>247</v>
      </c>
    </row>
    <row r="772" spans="1:8" ht="15">
      <c r="A772" s="115" t="s">
        <v>41</v>
      </c>
      <c r="B772" s="115" t="s">
        <v>1619</v>
      </c>
      <c r="C772" s="115" t="s">
        <v>203</v>
      </c>
      <c r="D772" s="115" t="s">
        <v>1233</v>
      </c>
      <c r="E772" s="116">
        <v>5129576</v>
      </c>
      <c r="F772" s="117">
        <v>295000</v>
      </c>
      <c r="G772" s="118">
        <v>44215</v>
      </c>
      <c r="H772" s="115" t="s">
        <v>504</v>
      </c>
    </row>
    <row r="773" spans="1:8" ht="15">
      <c r="A773" s="115" t="s">
        <v>41</v>
      </c>
      <c r="B773" s="115" t="s">
        <v>1619</v>
      </c>
      <c r="C773" s="115" t="s">
        <v>203</v>
      </c>
      <c r="D773" s="115" t="s">
        <v>1145</v>
      </c>
      <c r="E773" s="116">
        <v>5132136</v>
      </c>
      <c r="F773" s="117">
        <v>381250</v>
      </c>
      <c r="G773" s="118">
        <v>44221</v>
      </c>
      <c r="H773" s="115" t="s">
        <v>214</v>
      </c>
    </row>
    <row r="774" spans="1:8" ht="15">
      <c r="A774" s="115" t="s">
        <v>41</v>
      </c>
      <c r="B774" s="115" t="s">
        <v>1619</v>
      </c>
      <c r="C774" s="115" t="s">
        <v>203</v>
      </c>
      <c r="D774" s="115" t="s">
        <v>1146</v>
      </c>
      <c r="E774" s="116">
        <v>5130376</v>
      </c>
      <c r="F774" s="117">
        <v>253000</v>
      </c>
      <c r="G774" s="118">
        <v>44216</v>
      </c>
      <c r="H774" s="115" t="s">
        <v>214</v>
      </c>
    </row>
    <row r="775" spans="1:8" ht="15">
      <c r="A775" s="115" t="s">
        <v>41</v>
      </c>
      <c r="B775" s="115" t="s">
        <v>1619</v>
      </c>
      <c r="C775" s="115" t="s">
        <v>203</v>
      </c>
      <c r="D775" s="115" t="s">
        <v>1119</v>
      </c>
      <c r="E775" s="116">
        <v>5130367</v>
      </c>
      <c r="F775" s="117">
        <v>6540000</v>
      </c>
      <c r="G775" s="118">
        <v>44216</v>
      </c>
      <c r="H775" s="115" t="s">
        <v>355</v>
      </c>
    </row>
    <row r="776" spans="1:8" ht="15">
      <c r="A776" s="115" t="s">
        <v>41</v>
      </c>
      <c r="B776" s="115" t="s">
        <v>1619</v>
      </c>
      <c r="C776" s="115" t="s">
        <v>203</v>
      </c>
      <c r="D776" s="115" t="s">
        <v>1135</v>
      </c>
      <c r="E776" s="116">
        <v>5129058</v>
      </c>
      <c r="F776" s="117">
        <v>182000</v>
      </c>
      <c r="G776" s="118">
        <v>44211</v>
      </c>
      <c r="H776" s="115" t="s">
        <v>212</v>
      </c>
    </row>
    <row r="777" spans="1:8" ht="15">
      <c r="A777" s="115" t="s">
        <v>41</v>
      </c>
      <c r="B777" s="115" t="s">
        <v>1619</v>
      </c>
      <c r="C777" s="115" t="s">
        <v>203</v>
      </c>
      <c r="D777" s="115" t="s">
        <v>1238</v>
      </c>
      <c r="E777" s="116">
        <v>5132129</v>
      </c>
      <c r="F777" s="117">
        <v>372300</v>
      </c>
      <c r="G777" s="118">
        <v>44221</v>
      </c>
      <c r="H777" s="115" t="s">
        <v>511</v>
      </c>
    </row>
    <row r="778" spans="1:8" ht="15">
      <c r="A778" s="115" t="s">
        <v>41</v>
      </c>
      <c r="B778" s="115" t="s">
        <v>1619</v>
      </c>
      <c r="C778" s="115" t="s">
        <v>337</v>
      </c>
      <c r="D778" s="115" t="s">
        <v>1116</v>
      </c>
      <c r="E778" s="116">
        <v>5130332</v>
      </c>
      <c r="F778" s="117">
        <v>925000</v>
      </c>
      <c r="G778" s="118">
        <v>44216</v>
      </c>
      <c r="H778" s="115" t="s">
        <v>1117</v>
      </c>
    </row>
    <row r="779" spans="1:8" ht="15">
      <c r="A779" s="115" t="s">
        <v>41</v>
      </c>
      <c r="B779" s="115" t="s">
        <v>1619</v>
      </c>
      <c r="C779" s="115" t="s">
        <v>203</v>
      </c>
      <c r="D779" s="115" t="s">
        <v>1062</v>
      </c>
      <c r="E779" s="116">
        <v>5129135</v>
      </c>
      <c r="F779" s="117">
        <v>194150</v>
      </c>
      <c r="G779" s="118">
        <v>44211</v>
      </c>
      <c r="H779" s="115" t="s">
        <v>300</v>
      </c>
    </row>
    <row r="780" spans="1:8" ht="15">
      <c r="A780" s="115" t="s">
        <v>41</v>
      </c>
      <c r="B780" s="115" t="s">
        <v>1619</v>
      </c>
      <c r="C780" s="115" t="s">
        <v>203</v>
      </c>
      <c r="D780" s="115" t="s">
        <v>1239</v>
      </c>
      <c r="E780" s="116">
        <v>5128829</v>
      </c>
      <c r="F780" s="117">
        <v>196200</v>
      </c>
      <c r="G780" s="118">
        <v>44211</v>
      </c>
      <c r="H780" s="115" t="s">
        <v>511</v>
      </c>
    </row>
    <row r="781" spans="1:8" ht="15">
      <c r="A781" s="115" t="s">
        <v>41</v>
      </c>
      <c r="B781" s="115" t="s">
        <v>1619</v>
      </c>
      <c r="C781" s="115" t="s">
        <v>203</v>
      </c>
      <c r="D781" s="115" t="s">
        <v>1142</v>
      </c>
      <c r="E781" s="116">
        <v>5129227</v>
      </c>
      <c r="F781" s="117">
        <v>163500</v>
      </c>
      <c r="G781" s="118">
        <v>44211</v>
      </c>
      <c r="H781" s="115" t="s">
        <v>1143</v>
      </c>
    </row>
    <row r="782" spans="1:8" ht="15">
      <c r="A782" s="115" t="s">
        <v>41</v>
      </c>
      <c r="B782" s="115" t="s">
        <v>1619</v>
      </c>
      <c r="C782" s="115" t="s">
        <v>211</v>
      </c>
      <c r="D782" s="115" t="s">
        <v>1144</v>
      </c>
      <c r="E782" s="116">
        <v>5125184</v>
      </c>
      <c r="F782" s="117">
        <v>272693</v>
      </c>
      <c r="G782" s="118">
        <v>44202</v>
      </c>
      <c r="H782" s="115" t="s">
        <v>214</v>
      </c>
    </row>
    <row r="783" spans="1:8" ht="15">
      <c r="A783" s="115" t="s">
        <v>41</v>
      </c>
      <c r="B783" s="115" t="s">
        <v>1619</v>
      </c>
      <c r="C783" s="115" t="s">
        <v>337</v>
      </c>
      <c r="D783" s="115" t="s">
        <v>1118</v>
      </c>
      <c r="E783" s="116">
        <v>5130325</v>
      </c>
      <c r="F783" s="117">
        <v>1075000</v>
      </c>
      <c r="G783" s="118">
        <v>44216</v>
      </c>
      <c r="H783" s="115" t="s">
        <v>1117</v>
      </c>
    </row>
    <row r="784" spans="1:8" ht="15">
      <c r="A784" s="115" t="s">
        <v>41</v>
      </c>
      <c r="B784" s="115" t="s">
        <v>1619</v>
      </c>
      <c r="C784" s="115" t="s">
        <v>203</v>
      </c>
      <c r="D784" s="115" t="s">
        <v>1096</v>
      </c>
      <c r="E784" s="116">
        <v>5129295</v>
      </c>
      <c r="F784" s="117">
        <v>171000</v>
      </c>
      <c r="G784" s="118">
        <v>44211</v>
      </c>
      <c r="H784" s="115" t="s">
        <v>1097</v>
      </c>
    </row>
    <row r="785" spans="1:8" ht="15">
      <c r="A785" s="115" t="s">
        <v>41</v>
      </c>
      <c r="B785" s="115" t="s">
        <v>1619</v>
      </c>
      <c r="C785" s="115" t="s">
        <v>203</v>
      </c>
      <c r="D785" s="115" t="s">
        <v>1246</v>
      </c>
      <c r="E785" s="116">
        <v>5128771</v>
      </c>
      <c r="F785" s="117">
        <v>393000</v>
      </c>
      <c r="G785" s="118">
        <v>44211</v>
      </c>
      <c r="H785" s="115" t="s">
        <v>792</v>
      </c>
    </row>
    <row r="786" spans="1:8" ht="15">
      <c r="A786" s="115" t="s">
        <v>41</v>
      </c>
      <c r="B786" s="115" t="s">
        <v>1619</v>
      </c>
      <c r="C786" s="115" t="s">
        <v>203</v>
      </c>
      <c r="D786" s="115" t="s">
        <v>1131</v>
      </c>
      <c r="E786" s="116">
        <v>5129103</v>
      </c>
      <c r="F786" s="117">
        <v>176000</v>
      </c>
      <c r="G786" s="118">
        <v>44211</v>
      </c>
      <c r="H786" s="115" t="s">
        <v>212</v>
      </c>
    </row>
    <row r="787" spans="1:8" ht="15">
      <c r="A787" s="115" t="s">
        <v>41</v>
      </c>
      <c r="B787" s="115" t="s">
        <v>1619</v>
      </c>
      <c r="C787" s="115" t="s">
        <v>203</v>
      </c>
      <c r="D787" s="115" t="s">
        <v>1061</v>
      </c>
      <c r="E787" s="116">
        <v>5130701</v>
      </c>
      <c r="F787" s="117">
        <v>363800</v>
      </c>
      <c r="G787" s="118">
        <v>44217</v>
      </c>
      <c r="H787" s="115" t="s">
        <v>300</v>
      </c>
    </row>
    <row r="788" spans="1:8" ht="30">
      <c r="A788" s="115" t="s">
        <v>41</v>
      </c>
      <c r="B788" s="115" t="s">
        <v>1619</v>
      </c>
      <c r="C788" s="115" t="s">
        <v>548</v>
      </c>
      <c r="D788" s="115" t="s">
        <v>1271</v>
      </c>
      <c r="E788" s="116">
        <v>5128785</v>
      </c>
      <c r="F788" s="117">
        <v>19700000</v>
      </c>
      <c r="G788" s="118">
        <v>44211</v>
      </c>
      <c r="H788" s="115" t="s">
        <v>556</v>
      </c>
    </row>
    <row r="789" spans="1:8" ht="15">
      <c r="A789" s="115" t="s">
        <v>41</v>
      </c>
      <c r="B789" s="115" t="s">
        <v>1619</v>
      </c>
      <c r="C789" s="115" t="s">
        <v>203</v>
      </c>
      <c r="D789" s="115" t="s">
        <v>1174</v>
      </c>
      <c r="E789" s="116">
        <v>5130783</v>
      </c>
      <c r="F789" s="117">
        <v>303000</v>
      </c>
      <c r="G789" s="118">
        <v>44217</v>
      </c>
      <c r="H789" s="115" t="s">
        <v>433</v>
      </c>
    </row>
    <row r="790" spans="1:8" ht="15">
      <c r="A790" s="115" t="s">
        <v>41</v>
      </c>
      <c r="B790" s="115" t="s">
        <v>1619</v>
      </c>
      <c r="C790" s="115" t="s">
        <v>203</v>
      </c>
      <c r="D790" s="115" t="s">
        <v>1261</v>
      </c>
      <c r="E790" s="116">
        <v>5130723</v>
      </c>
      <c r="F790" s="117">
        <v>375000</v>
      </c>
      <c r="G790" s="118">
        <v>44217</v>
      </c>
      <c r="H790" s="115" t="s">
        <v>532</v>
      </c>
    </row>
    <row r="791" spans="1:8" ht="15">
      <c r="A791" s="115" t="s">
        <v>41</v>
      </c>
      <c r="B791" s="115" t="s">
        <v>1619</v>
      </c>
      <c r="C791" s="115" t="s">
        <v>203</v>
      </c>
      <c r="D791" s="115" t="s">
        <v>1150</v>
      </c>
      <c r="E791" s="116">
        <v>5132242</v>
      </c>
      <c r="F791" s="117">
        <v>507500</v>
      </c>
      <c r="G791" s="118">
        <v>44221</v>
      </c>
      <c r="H791" s="115" t="s">
        <v>214</v>
      </c>
    </row>
    <row r="792" spans="1:8" ht="30">
      <c r="A792" s="115" t="s">
        <v>41</v>
      </c>
      <c r="B792" s="115" t="s">
        <v>1619</v>
      </c>
      <c r="C792" s="115" t="s">
        <v>203</v>
      </c>
      <c r="D792" s="115" t="s">
        <v>1209</v>
      </c>
      <c r="E792" s="116">
        <v>5128992</v>
      </c>
      <c r="F792" s="117">
        <v>255000</v>
      </c>
      <c r="G792" s="118">
        <v>44211</v>
      </c>
      <c r="H792" s="115" t="s">
        <v>1210</v>
      </c>
    </row>
    <row r="793" spans="1:8" ht="15">
      <c r="A793" s="115" t="s">
        <v>41</v>
      </c>
      <c r="B793" s="115" t="s">
        <v>1619</v>
      </c>
      <c r="C793" s="115" t="s">
        <v>203</v>
      </c>
      <c r="D793" s="115" t="s">
        <v>1076</v>
      </c>
      <c r="E793" s="116">
        <v>5133600</v>
      </c>
      <c r="F793" s="117">
        <v>380000</v>
      </c>
      <c r="G793" s="118">
        <v>44223</v>
      </c>
      <c r="H793" s="115" t="s">
        <v>1077</v>
      </c>
    </row>
    <row r="794" spans="1:8" ht="15">
      <c r="A794" s="115" t="s">
        <v>41</v>
      </c>
      <c r="B794" s="115" t="s">
        <v>1619</v>
      </c>
      <c r="C794" s="115" t="s">
        <v>203</v>
      </c>
      <c r="D794" s="115" t="s">
        <v>1226</v>
      </c>
      <c r="E794" s="116">
        <v>5130824</v>
      </c>
      <c r="F794" s="117">
        <v>242500</v>
      </c>
      <c r="G794" s="118">
        <v>44217</v>
      </c>
      <c r="H794" s="115" t="s">
        <v>247</v>
      </c>
    </row>
    <row r="795" spans="1:8" ht="15">
      <c r="A795" s="115" t="s">
        <v>41</v>
      </c>
      <c r="B795" s="115" t="s">
        <v>1619</v>
      </c>
      <c r="C795" s="115" t="s">
        <v>203</v>
      </c>
      <c r="D795" s="115" t="s">
        <v>1177</v>
      </c>
      <c r="E795" s="116">
        <v>5132806</v>
      </c>
      <c r="F795" s="117">
        <v>305000</v>
      </c>
      <c r="G795" s="118">
        <v>44222</v>
      </c>
      <c r="H795" s="115" t="s">
        <v>433</v>
      </c>
    </row>
    <row r="796" spans="1:8" ht="15">
      <c r="A796" s="115" t="s">
        <v>41</v>
      </c>
      <c r="B796" s="115" t="s">
        <v>1619</v>
      </c>
      <c r="C796" s="115" t="s">
        <v>303</v>
      </c>
      <c r="D796" s="115" t="s">
        <v>1129</v>
      </c>
      <c r="E796" s="116">
        <v>5132952</v>
      </c>
      <c r="F796" s="117">
        <v>40000</v>
      </c>
      <c r="G796" s="118">
        <v>44222</v>
      </c>
      <c r="H796" s="115" t="s">
        <v>383</v>
      </c>
    </row>
    <row r="797" spans="1:8" ht="30">
      <c r="A797" s="115" t="s">
        <v>41</v>
      </c>
      <c r="B797" s="115" t="s">
        <v>1619</v>
      </c>
      <c r="C797" s="115" t="s">
        <v>337</v>
      </c>
      <c r="D797" s="115" t="s">
        <v>1278</v>
      </c>
      <c r="E797" s="116">
        <v>5131282</v>
      </c>
      <c r="F797" s="117">
        <v>6170860</v>
      </c>
      <c r="G797" s="118">
        <v>44218</v>
      </c>
      <c r="H797" s="115" t="s">
        <v>1277</v>
      </c>
    </row>
    <row r="798" spans="1:8" ht="15">
      <c r="A798" s="115" t="s">
        <v>41</v>
      </c>
      <c r="B798" s="115" t="s">
        <v>1619</v>
      </c>
      <c r="C798" s="115" t="s">
        <v>203</v>
      </c>
      <c r="D798" s="115" t="s">
        <v>1130</v>
      </c>
      <c r="E798" s="116">
        <v>5130863</v>
      </c>
      <c r="F798" s="117">
        <v>303000</v>
      </c>
      <c r="G798" s="118">
        <v>44217</v>
      </c>
      <c r="H798" s="115" t="s">
        <v>386</v>
      </c>
    </row>
    <row r="799" spans="1:8" ht="15">
      <c r="A799" s="115" t="s">
        <v>41</v>
      </c>
      <c r="B799" s="115" t="s">
        <v>1619</v>
      </c>
      <c r="C799" s="115" t="s">
        <v>203</v>
      </c>
      <c r="D799" s="115" t="s">
        <v>1129</v>
      </c>
      <c r="E799" s="116">
        <v>5132951</v>
      </c>
      <c r="F799" s="117">
        <v>363500</v>
      </c>
      <c r="G799" s="118">
        <v>44222</v>
      </c>
      <c r="H799" s="115" t="s">
        <v>388</v>
      </c>
    </row>
    <row r="800" spans="1:8" ht="30">
      <c r="A800" s="115" t="s">
        <v>41</v>
      </c>
      <c r="B800" s="115" t="s">
        <v>1619</v>
      </c>
      <c r="C800" s="115" t="s">
        <v>337</v>
      </c>
      <c r="D800" s="115" t="s">
        <v>1276</v>
      </c>
      <c r="E800" s="116">
        <v>5131288</v>
      </c>
      <c r="F800" s="117">
        <v>5775824</v>
      </c>
      <c r="G800" s="118">
        <v>44218</v>
      </c>
      <c r="H800" s="115" t="s">
        <v>1277</v>
      </c>
    </row>
    <row r="801" spans="1:8" ht="15">
      <c r="A801" s="115" t="s">
        <v>41</v>
      </c>
      <c r="B801" s="115" t="s">
        <v>1619</v>
      </c>
      <c r="C801" s="115" t="s">
        <v>211</v>
      </c>
      <c r="D801" s="115" t="s">
        <v>1158</v>
      </c>
      <c r="E801" s="116">
        <v>5131300</v>
      </c>
      <c r="F801" s="117">
        <v>204488</v>
      </c>
      <c r="G801" s="118">
        <v>44218</v>
      </c>
      <c r="H801" s="115" t="s">
        <v>214</v>
      </c>
    </row>
    <row r="802" spans="1:8" ht="15">
      <c r="A802" s="115" t="s">
        <v>41</v>
      </c>
      <c r="B802" s="115" t="s">
        <v>1619</v>
      </c>
      <c r="C802" s="115" t="s">
        <v>203</v>
      </c>
      <c r="D802" s="115" t="s">
        <v>1157</v>
      </c>
      <c r="E802" s="116">
        <v>5128463</v>
      </c>
      <c r="F802" s="117">
        <v>228000</v>
      </c>
      <c r="G802" s="118">
        <v>44210</v>
      </c>
      <c r="H802" s="115" t="s">
        <v>214</v>
      </c>
    </row>
    <row r="803" spans="1:8" ht="15">
      <c r="A803" s="115" t="s">
        <v>41</v>
      </c>
      <c r="B803" s="115" t="s">
        <v>1619</v>
      </c>
      <c r="C803" s="115" t="s">
        <v>203</v>
      </c>
      <c r="D803" s="115" t="s">
        <v>1156</v>
      </c>
      <c r="E803" s="116">
        <v>5132275</v>
      </c>
      <c r="F803" s="117">
        <v>510400</v>
      </c>
      <c r="G803" s="118">
        <v>44221</v>
      </c>
      <c r="H803" s="115" t="s">
        <v>214</v>
      </c>
    </row>
    <row r="804" spans="1:8" ht="30">
      <c r="A804" s="115" t="s">
        <v>41</v>
      </c>
      <c r="B804" s="115" t="s">
        <v>1619</v>
      </c>
      <c r="C804" s="115" t="s">
        <v>203</v>
      </c>
      <c r="D804" s="115" t="s">
        <v>1053</v>
      </c>
      <c r="E804" s="116">
        <v>5128464</v>
      </c>
      <c r="F804" s="117">
        <v>318100</v>
      </c>
      <c r="G804" s="118">
        <v>44210</v>
      </c>
      <c r="H804" s="115" t="s">
        <v>292</v>
      </c>
    </row>
    <row r="805" spans="1:8" ht="15">
      <c r="A805" s="115" t="s">
        <v>41</v>
      </c>
      <c r="B805" s="115" t="s">
        <v>1619</v>
      </c>
      <c r="C805" s="115" t="s">
        <v>203</v>
      </c>
      <c r="D805" s="115" t="s">
        <v>1115</v>
      </c>
      <c r="E805" s="116">
        <v>5128055</v>
      </c>
      <c r="F805" s="117">
        <v>340500</v>
      </c>
      <c r="G805" s="118">
        <v>44209</v>
      </c>
      <c r="H805" s="115" t="s">
        <v>209</v>
      </c>
    </row>
    <row r="806" spans="1:8" ht="15">
      <c r="A806" s="115" t="s">
        <v>41</v>
      </c>
      <c r="B806" s="115" t="s">
        <v>1619</v>
      </c>
      <c r="C806" s="115" t="s">
        <v>203</v>
      </c>
      <c r="D806" s="115" t="s">
        <v>1179</v>
      </c>
      <c r="E806" s="116">
        <v>5130895</v>
      </c>
      <c r="F806" s="117">
        <v>200000</v>
      </c>
      <c r="G806" s="118">
        <v>44217</v>
      </c>
      <c r="H806" s="115" t="s">
        <v>433</v>
      </c>
    </row>
    <row r="807" spans="1:8" ht="30">
      <c r="A807" s="115" t="s">
        <v>41</v>
      </c>
      <c r="B807" s="115" t="s">
        <v>1619</v>
      </c>
      <c r="C807" s="115" t="s">
        <v>548</v>
      </c>
      <c r="D807" s="115" t="s">
        <v>1120</v>
      </c>
      <c r="E807" s="116">
        <v>5128070</v>
      </c>
      <c r="F807" s="117">
        <v>20300000</v>
      </c>
      <c r="G807" s="118">
        <v>44209</v>
      </c>
      <c r="H807" s="115" t="s">
        <v>355</v>
      </c>
    </row>
    <row r="808" spans="1:8" ht="30">
      <c r="A808" s="115" t="s">
        <v>41</v>
      </c>
      <c r="B808" s="115" t="s">
        <v>1619</v>
      </c>
      <c r="C808" s="115" t="s">
        <v>203</v>
      </c>
      <c r="D808" s="115" t="s">
        <v>1101</v>
      </c>
      <c r="E808" s="116">
        <v>5128629</v>
      </c>
      <c r="F808" s="117">
        <v>247000</v>
      </c>
      <c r="G808" s="118">
        <v>44210</v>
      </c>
      <c r="H808" s="115" t="s">
        <v>346</v>
      </c>
    </row>
    <row r="809" spans="1:8" ht="15">
      <c r="A809" s="115" t="s">
        <v>41</v>
      </c>
      <c r="B809" s="115" t="s">
        <v>1619</v>
      </c>
      <c r="C809" s="115" t="s">
        <v>203</v>
      </c>
      <c r="D809" s="115" t="s">
        <v>1260</v>
      </c>
      <c r="E809" s="116">
        <v>5133580</v>
      </c>
      <c r="F809" s="117">
        <v>432000</v>
      </c>
      <c r="G809" s="118">
        <v>44223</v>
      </c>
      <c r="H809" s="115" t="s">
        <v>532</v>
      </c>
    </row>
    <row r="810" spans="1:8" ht="15">
      <c r="A810" s="115" t="s">
        <v>41</v>
      </c>
      <c r="B810" s="115" t="s">
        <v>1619</v>
      </c>
      <c r="C810" s="115" t="s">
        <v>203</v>
      </c>
      <c r="D810" s="115" t="s">
        <v>1089</v>
      </c>
      <c r="E810" s="116">
        <v>5128595</v>
      </c>
      <c r="F810" s="117">
        <v>265000</v>
      </c>
      <c r="G810" s="118">
        <v>44210</v>
      </c>
      <c r="H810" s="115" t="s">
        <v>612</v>
      </c>
    </row>
    <row r="811" spans="1:8" ht="15">
      <c r="A811" s="115" t="s">
        <v>41</v>
      </c>
      <c r="B811" s="115" t="s">
        <v>1619</v>
      </c>
      <c r="C811" s="115" t="s">
        <v>203</v>
      </c>
      <c r="D811" s="115" t="s">
        <v>1253</v>
      </c>
      <c r="E811" s="116">
        <v>5130944</v>
      </c>
      <c r="F811" s="117">
        <v>145000</v>
      </c>
      <c r="G811" s="118">
        <v>44217</v>
      </c>
      <c r="H811" s="115" t="s">
        <v>530</v>
      </c>
    </row>
    <row r="812" spans="1:8" ht="15">
      <c r="A812" s="115" t="s">
        <v>41</v>
      </c>
      <c r="B812" s="115" t="s">
        <v>1619</v>
      </c>
      <c r="C812" s="115" t="s">
        <v>203</v>
      </c>
      <c r="D812" s="115" t="s">
        <v>1090</v>
      </c>
      <c r="E812" s="116">
        <v>5128156</v>
      </c>
      <c r="F812" s="117">
        <v>432000</v>
      </c>
      <c r="G812" s="118">
        <v>44209</v>
      </c>
      <c r="H812" s="115" t="s">
        <v>612</v>
      </c>
    </row>
    <row r="813" spans="1:8" ht="15">
      <c r="A813" s="115" t="s">
        <v>41</v>
      </c>
      <c r="B813" s="115" t="s">
        <v>1619</v>
      </c>
      <c r="C813" s="115" t="s">
        <v>203</v>
      </c>
      <c r="D813" s="115" t="s">
        <v>1063</v>
      </c>
      <c r="E813" s="116">
        <v>5130800</v>
      </c>
      <c r="F813" s="117">
        <v>319500</v>
      </c>
      <c r="G813" s="118">
        <v>44217</v>
      </c>
      <c r="H813" s="115" t="s">
        <v>300</v>
      </c>
    </row>
    <row r="814" spans="1:8" ht="15">
      <c r="A814" s="115" t="s">
        <v>41</v>
      </c>
      <c r="B814" s="115" t="s">
        <v>1619</v>
      </c>
      <c r="C814" s="115" t="s">
        <v>203</v>
      </c>
      <c r="D814" s="115" t="s">
        <v>1267</v>
      </c>
      <c r="E814" s="116">
        <v>5128121</v>
      </c>
      <c r="F814" s="117">
        <v>241466</v>
      </c>
      <c r="G814" s="118">
        <v>44209</v>
      </c>
      <c r="H814" s="115" t="s">
        <v>556</v>
      </c>
    </row>
    <row r="815" spans="1:8" ht="15">
      <c r="A815" s="115" t="s">
        <v>41</v>
      </c>
      <c r="B815" s="115" t="s">
        <v>1619</v>
      </c>
      <c r="C815" s="115" t="s">
        <v>203</v>
      </c>
      <c r="D815" s="115" t="s">
        <v>1268</v>
      </c>
      <c r="E815" s="116">
        <v>5125129</v>
      </c>
      <c r="F815" s="117">
        <v>1040000</v>
      </c>
      <c r="G815" s="118">
        <v>44202</v>
      </c>
      <c r="H815" s="115" t="s">
        <v>556</v>
      </c>
    </row>
    <row r="816" spans="1:8" ht="15">
      <c r="A816" s="115" t="s">
        <v>41</v>
      </c>
      <c r="B816" s="115" t="s">
        <v>1619</v>
      </c>
      <c r="C816" s="115" t="s">
        <v>203</v>
      </c>
      <c r="D816" s="115" t="s">
        <v>1189</v>
      </c>
      <c r="E816" s="116">
        <v>5135005</v>
      </c>
      <c r="F816" s="117">
        <v>336500</v>
      </c>
      <c r="G816" s="118">
        <v>44225</v>
      </c>
      <c r="H816" s="115" t="s">
        <v>1190</v>
      </c>
    </row>
    <row r="817" spans="1:8" ht="15">
      <c r="A817" s="115" t="s">
        <v>41</v>
      </c>
      <c r="B817" s="115" t="s">
        <v>1619</v>
      </c>
      <c r="C817" s="115" t="s">
        <v>203</v>
      </c>
      <c r="D817" s="115" t="s">
        <v>1087</v>
      </c>
      <c r="E817" s="116">
        <v>5130983</v>
      </c>
      <c r="F817" s="117">
        <v>240000</v>
      </c>
      <c r="G817" s="118">
        <v>44217</v>
      </c>
      <c r="H817" s="115" t="s">
        <v>1088</v>
      </c>
    </row>
    <row r="818" spans="1:8" ht="15">
      <c r="A818" s="115" t="s">
        <v>41</v>
      </c>
      <c r="B818" s="115" t="s">
        <v>1619</v>
      </c>
      <c r="C818" s="115" t="s">
        <v>203</v>
      </c>
      <c r="D818" s="115" t="s">
        <v>1257</v>
      </c>
      <c r="E818" s="116">
        <v>5130448</v>
      </c>
      <c r="F818" s="117">
        <v>118500</v>
      </c>
      <c r="G818" s="118">
        <v>44216</v>
      </c>
      <c r="H818" s="115" t="s">
        <v>530</v>
      </c>
    </row>
    <row r="819" spans="1:8" ht="15">
      <c r="A819" s="115" t="s">
        <v>41</v>
      </c>
      <c r="B819" s="115" t="s">
        <v>1619</v>
      </c>
      <c r="C819" s="115" t="s">
        <v>203</v>
      </c>
      <c r="D819" s="115" t="s">
        <v>1275</v>
      </c>
      <c r="E819" s="116">
        <v>5129906</v>
      </c>
      <c r="F819" s="117">
        <v>3630000</v>
      </c>
      <c r="G819" s="118">
        <v>44215</v>
      </c>
      <c r="H819" s="115" t="s">
        <v>556</v>
      </c>
    </row>
    <row r="820" spans="1:8" ht="30">
      <c r="A820" s="115" t="s">
        <v>41</v>
      </c>
      <c r="B820" s="115" t="s">
        <v>1619</v>
      </c>
      <c r="C820" s="115" t="s">
        <v>203</v>
      </c>
      <c r="D820" s="115" t="s">
        <v>1082</v>
      </c>
      <c r="E820" s="116">
        <v>5129935</v>
      </c>
      <c r="F820" s="117">
        <v>404500</v>
      </c>
      <c r="G820" s="118">
        <v>44215</v>
      </c>
      <c r="H820" s="115" t="s">
        <v>331</v>
      </c>
    </row>
    <row r="821" spans="1:8" ht="15">
      <c r="A821" s="115" t="s">
        <v>41</v>
      </c>
      <c r="B821" s="115" t="s">
        <v>1619</v>
      </c>
      <c r="C821" s="115" t="s">
        <v>203</v>
      </c>
      <c r="D821" s="115" t="s">
        <v>1093</v>
      </c>
      <c r="E821" s="116">
        <v>5131933</v>
      </c>
      <c r="F821" s="117">
        <v>348000</v>
      </c>
      <c r="G821" s="118">
        <v>44221</v>
      </c>
      <c r="H821" s="115" t="s">
        <v>1092</v>
      </c>
    </row>
    <row r="822" spans="1:8" ht="15">
      <c r="A822" s="115" t="s">
        <v>41</v>
      </c>
      <c r="B822" s="115" t="s">
        <v>1619</v>
      </c>
      <c r="C822" s="115" t="s">
        <v>203</v>
      </c>
      <c r="D822" s="115" t="s">
        <v>1098</v>
      </c>
      <c r="E822" s="116">
        <v>5127692</v>
      </c>
      <c r="F822" s="117">
        <v>221000</v>
      </c>
      <c r="G822" s="118">
        <v>44208</v>
      </c>
      <c r="H822" s="115" t="s">
        <v>1097</v>
      </c>
    </row>
    <row r="823" spans="1:8" ht="15">
      <c r="A823" s="115" t="s">
        <v>41</v>
      </c>
      <c r="B823" s="115" t="s">
        <v>1619</v>
      </c>
      <c r="C823" s="115" t="s">
        <v>203</v>
      </c>
      <c r="D823" s="115" t="s">
        <v>1133</v>
      </c>
      <c r="E823" s="116">
        <v>5129604</v>
      </c>
      <c r="F823" s="117">
        <v>385000</v>
      </c>
      <c r="G823" s="118">
        <v>44215</v>
      </c>
      <c r="H823" s="115" t="s">
        <v>212</v>
      </c>
    </row>
    <row r="824" spans="1:8" ht="15">
      <c r="A824" s="115" t="s">
        <v>41</v>
      </c>
      <c r="B824" s="115" t="s">
        <v>1619</v>
      </c>
      <c r="C824" s="115" t="s">
        <v>203</v>
      </c>
      <c r="D824" s="115" t="s">
        <v>1220</v>
      </c>
      <c r="E824" s="116">
        <v>5131794</v>
      </c>
      <c r="F824" s="117">
        <v>444000</v>
      </c>
      <c r="G824" s="118">
        <v>44221</v>
      </c>
      <c r="H824" s="115" t="s">
        <v>247</v>
      </c>
    </row>
    <row r="825" spans="1:8" ht="15">
      <c r="A825" s="115" t="s">
        <v>41</v>
      </c>
      <c r="B825" s="115" t="s">
        <v>1619</v>
      </c>
      <c r="C825" s="115" t="s">
        <v>211</v>
      </c>
      <c r="D825" s="115" t="s">
        <v>1162</v>
      </c>
      <c r="E825" s="116">
        <v>5130229</v>
      </c>
      <c r="F825" s="117">
        <v>288705</v>
      </c>
      <c r="G825" s="118">
        <v>44216</v>
      </c>
      <c r="H825" s="115" t="s">
        <v>214</v>
      </c>
    </row>
    <row r="826" spans="1:8" ht="15">
      <c r="A826" s="115" t="s">
        <v>41</v>
      </c>
      <c r="B826" s="115" t="s">
        <v>1619</v>
      </c>
      <c r="C826" s="115" t="s">
        <v>203</v>
      </c>
      <c r="D826" s="115" t="s">
        <v>1202</v>
      </c>
      <c r="E826" s="116">
        <v>5129633</v>
      </c>
      <c r="F826" s="117">
        <v>485060</v>
      </c>
      <c r="G826" s="118">
        <v>44215</v>
      </c>
      <c r="H826" s="115" t="s">
        <v>1203</v>
      </c>
    </row>
    <row r="827" spans="1:8" ht="15">
      <c r="A827" s="115" t="s">
        <v>41</v>
      </c>
      <c r="B827" s="115" t="s">
        <v>1619</v>
      </c>
      <c r="C827" s="115" t="s">
        <v>203</v>
      </c>
      <c r="D827" s="115" t="s">
        <v>1072</v>
      </c>
      <c r="E827" s="116">
        <v>5130217</v>
      </c>
      <c r="F827" s="117">
        <v>157000</v>
      </c>
      <c r="G827" s="118">
        <v>44216</v>
      </c>
      <c r="H827" s="115" t="s">
        <v>206</v>
      </c>
    </row>
    <row r="828" spans="1:8" ht="30">
      <c r="A828" s="115" t="s">
        <v>41</v>
      </c>
      <c r="B828" s="115" t="s">
        <v>1619</v>
      </c>
      <c r="C828" s="115" t="s">
        <v>217</v>
      </c>
      <c r="D828" s="115" t="s">
        <v>1055</v>
      </c>
      <c r="E828" s="116">
        <v>5132036</v>
      </c>
      <c r="F828" s="117">
        <v>708000</v>
      </c>
      <c r="G828" s="118">
        <v>44221</v>
      </c>
      <c r="H828" s="115" t="s">
        <v>292</v>
      </c>
    </row>
    <row r="829" spans="1:8" ht="15">
      <c r="A829" s="115" t="s">
        <v>41</v>
      </c>
      <c r="B829" s="115" t="s">
        <v>1619</v>
      </c>
      <c r="C829" s="115" t="s">
        <v>203</v>
      </c>
      <c r="D829" s="115" t="s">
        <v>1075</v>
      </c>
      <c r="E829" s="116">
        <v>5128160</v>
      </c>
      <c r="F829" s="117">
        <v>469000</v>
      </c>
      <c r="G829" s="118">
        <v>44209</v>
      </c>
      <c r="H829" s="115" t="s">
        <v>206</v>
      </c>
    </row>
    <row r="830" spans="1:8" ht="15">
      <c r="A830" s="115" t="s">
        <v>41</v>
      </c>
      <c r="B830" s="115" t="s">
        <v>1619</v>
      </c>
      <c r="C830" s="115" t="s">
        <v>203</v>
      </c>
      <c r="D830" s="115" t="s">
        <v>1256</v>
      </c>
      <c r="E830" s="116">
        <v>5130153</v>
      </c>
      <c r="F830" s="117">
        <v>404500</v>
      </c>
      <c r="G830" s="118">
        <v>44216</v>
      </c>
      <c r="H830" s="115" t="s">
        <v>530</v>
      </c>
    </row>
    <row r="831" spans="1:8" ht="15">
      <c r="A831" s="115" t="s">
        <v>41</v>
      </c>
      <c r="B831" s="115" t="s">
        <v>1619</v>
      </c>
      <c r="C831" s="115" t="s">
        <v>203</v>
      </c>
      <c r="D831" s="115" t="s">
        <v>1165</v>
      </c>
      <c r="E831" s="116">
        <v>5128249</v>
      </c>
      <c r="F831" s="117">
        <v>192000</v>
      </c>
      <c r="G831" s="118">
        <v>44209</v>
      </c>
      <c r="H831" s="115" t="s">
        <v>214</v>
      </c>
    </row>
    <row r="832" spans="1:8" ht="15">
      <c r="A832" s="115" t="s">
        <v>41</v>
      </c>
      <c r="B832" s="115" t="s">
        <v>1619</v>
      </c>
      <c r="C832" s="115" t="s">
        <v>203</v>
      </c>
      <c r="D832" s="115" t="s">
        <v>1163</v>
      </c>
      <c r="E832" s="116">
        <v>5131803</v>
      </c>
      <c r="F832" s="117">
        <v>181000</v>
      </c>
      <c r="G832" s="118">
        <v>44221</v>
      </c>
      <c r="H832" s="115" t="s">
        <v>214</v>
      </c>
    </row>
    <row r="833" spans="1:8" ht="15">
      <c r="A833" s="115" t="s">
        <v>41</v>
      </c>
      <c r="B833" s="115" t="s">
        <v>1619</v>
      </c>
      <c r="C833" s="115" t="s">
        <v>203</v>
      </c>
      <c r="D833" s="115" t="s">
        <v>1198</v>
      </c>
      <c r="E833" s="116">
        <v>5130112</v>
      </c>
      <c r="F833" s="117">
        <v>395500</v>
      </c>
      <c r="G833" s="118">
        <v>44216</v>
      </c>
      <c r="H833" s="115" t="s">
        <v>241</v>
      </c>
    </row>
    <row r="834" spans="1:8" ht="15">
      <c r="A834" s="115" t="s">
        <v>41</v>
      </c>
      <c r="B834" s="115" t="s">
        <v>1619</v>
      </c>
      <c r="C834" s="115" t="s">
        <v>203</v>
      </c>
      <c r="D834" s="115" t="s">
        <v>1136</v>
      </c>
      <c r="E834" s="116">
        <v>5129687</v>
      </c>
      <c r="F834" s="117">
        <v>369000</v>
      </c>
      <c r="G834" s="118">
        <v>44215</v>
      </c>
      <c r="H834" s="115" t="s">
        <v>212</v>
      </c>
    </row>
    <row r="835" spans="1:8" ht="15">
      <c r="A835" s="115" t="s">
        <v>41</v>
      </c>
      <c r="B835" s="115" t="s">
        <v>1619</v>
      </c>
      <c r="C835" s="115" t="s">
        <v>203</v>
      </c>
      <c r="D835" s="115" t="s">
        <v>1201</v>
      </c>
      <c r="E835" s="116">
        <v>5129689</v>
      </c>
      <c r="F835" s="117">
        <v>257000</v>
      </c>
      <c r="G835" s="118">
        <v>44215</v>
      </c>
      <c r="H835" s="115" t="s">
        <v>469</v>
      </c>
    </row>
    <row r="836" spans="1:8" ht="15">
      <c r="A836" s="115" t="s">
        <v>41</v>
      </c>
      <c r="B836" s="115" t="s">
        <v>1619</v>
      </c>
      <c r="C836" s="115" t="s">
        <v>203</v>
      </c>
      <c r="D836" s="115" t="s">
        <v>1183</v>
      </c>
      <c r="E836" s="116">
        <v>5131805</v>
      </c>
      <c r="F836" s="117">
        <v>380000</v>
      </c>
      <c r="G836" s="118">
        <v>44221</v>
      </c>
      <c r="H836" s="115" t="s">
        <v>451</v>
      </c>
    </row>
    <row r="837" spans="1:8" ht="15">
      <c r="A837" s="115" t="s">
        <v>41</v>
      </c>
      <c r="B837" s="115" t="s">
        <v>1619</v>
      </c>
      <c r="C837" s="115" t="s">
        <v>203</v>
      </c>
      <c r="D837" s="115" t="s">
        <v>1274</v>
      </c>
      <c r="E837" s="116">
        <v>5129704</v>
      </c>
      <c r="F837" s="117">
        <v>138000</v>
      </c>
      <c r="G837" s="118">
        <v>44215</v>
      </c>
      <c r="H837" s="115" t="s">
        <v>556</v>
      </c>
    </row>
    <row r="838" spans="1:8" ht="15">
      <c r="A838" s="115" t="s">
        <v>41</v>
      </c>
      <c r="B838" s="115" t="s">
        <v>1619</v>
      </c>
      <c r="C838" s="115" t="s">
        <v>203</v>
      </c>
      <c r="D838" s="115" t="s">
        <v>1134</v>
      </c>
      <c r="E838" s="116">
        <v>5130207</v>
      </c>
      <c r="F838" s="117">
        <v>215000</v>
      </c>
      <c r="G838" s="118">
        <v>44216</v>
      </c>
      <c r="H838" s="115" t="s">
        <v>212</v>
      </c>
    </row>
    <row r="839" spans="1:8" ht="15">
      <c r="A839" s="115" t="s">
        <v>41</v>
      </c>
      <c r="B839" s="115" t="s">
        <v>1619</v>
      </c>
      <c r="C839" s="115" t="s">
        <v>203</v>
      </c>
      <c r="D839" s="115" t="s">
        <v>1237</v>
      </c>
      <c r="E839" s="116">
        <v>5132984</v>
      </c>
      <c r="F839" s="117">
        <v>295000</v>
      </c>
      <c r="G839" s="118">
        <v>44222</v>
      </c>
      <c r="H839" s="115" t="s">
        <v>511</v>
      </c>
    </row>
    <row r="840" spans="1:8" ht="15">
      <c r="A840" s="115" t="s">
        <v>41</v>
      </c>
      <c r="B840" s="115" t="s">
        <v>1619</v>
      </c>
      <c r="C840" s="115" t="s">
        <v>217</v>
      </c>
      <c r="D840" s="115" t="s">
        <v>1164</v>
      </c>
      <c r="E840" s="116">
        <v>5128540</v>
      </c>
      <c r="F840" s="117">
        <v>294549</v>
      </c>
      <c r="G840" s="118">
        <v>44210</v>
      </c>
      <c r="H840" s="115" t="s">
        <v>214</v>
      </c>
    </row>
    <row r="841" spans="1:8" ht="15">
      <c r="A841" s="115" t="s">
        <v>41</v>
      </c>
      <c r="B841" s="115" t="s">
        <v>1619</v>
      </c>
      <c r="C841" s="115" t="s">
        <v>203</v>
      </c>
      <c r="D841" s="115" t="s">
        <v>1186</v>
      </c>
      <c r="E841" s="116">
        <v>5128241</v>
      </c>
      <c r="F841" s="117">
        <v>250000</v>
      </c>
      <c r="G841" s="118">
        <v>44209</v>
      </c>
      <c r="H841" s="115" t="s">
        <v>455</v>
      </c>
    </row>
    <row r="842" spans="1:8" ht="15">
      <c r="A842" s="115" t="s">
        <v>41</v>
      </c>
      <c r="B842" s="115" t="s">
        <v>1619</v>
      </c>
      <c r="C842" s="115" t="s">
        <v>203</v>
      </c>
      <c r="D842" s="115" t="s">
        <v>1244</v>
      </c>
      <c r="E842" s="116">
        <v>5129903</v>
      </c>
      <c r="F842" s="117">
        <v>245000</v>
      </c>
      <c r="G842" s="118">
        <v>44215</v>
      </c>
      <c r="H842" s="115" t="s">
        <v>792</v>
      </c>
    </row>
    <row r="843" spans="1:8" ht="15">
      <c r="A843" s="115" t="s">
        <v>41</v>
      </c>
      <c r="B843" s="115" t="s">
        <v>1619</v>
      </c>
      <c r="C843" s="115" t="s">
        <v>303</v>
      </c>
      <c r="D843" s="115" t="s">
        <v>1108</v>
      </c>
      <c r="E843" s="116">
        <v>5131989</v>
      </c>
      <c r="F843" s="117">
        <v>62000</v>
      </c>
      <c r="G843" s="118">
        <v>44221</v>
      </c>
      <c r="H843" s="115" t="s">
        <v>1247</v>
      </c>
    </row>
    <row r="844" spans="1:8" ht="15">
      <c r="A844" s="115" t="s">
        <v>41</v>
      </c>
      <c r="B844" s="115" t="s">
        <v>1619</v>
      </c>
      <c r="C844" s="115" t="s">
        <v>203</v>
      </c>
      <c r="D844" s="115" t="s">
        <v>1079</v>
      </c>
      <c r="E844" s="116">
        <v>5134159</v>
      </c>
      <c r="F844" s="117">
        <v>288000</v>
      </c>
      <c r="G844" s="118">
        <v>44223</v>
      </c>
      <c r="H844" s="115" t="s">
        <v>311</v>
      </c>
    </row>
    <row r="845" spans="1:8" ht="15">
      <c r="A845" s="115" t="s">
        <v>41</v>
      </c>
      <c r="B845" s="115" t="s">
        <v>1619</v>
      </c>
      <c r="C845" s="115" t="s">
        <v>203</v>
      </c>
      <c r="D845" s="115" t="s">
        <v>1241</v>
      </c>
      <c r="E845" s="116">
        <v>5125699</v>
      </c>
      <c r="F845" s="117">
        <v>229150</v>
      </c>
      <c r="G845" s="118">
        <v>44203</v>
      </c>
      <c r="H845" s="115" t="s">
        <v>511</v>
      </c>
    </row>
    <row r="846" spans="1:8" ht="15">
      <c r="A846" s="115" t="s">
        <v>41</v>
      </c>
      <c r="B846" s="115" t="s">
        <v>1619</v>
      </c>
      <c r="C846" s="115" t="s">
        <v>203</v>
      </c>
      <c r="D846" s="115" t="s">
        <v>1200</v>
      </c>
      <c r="E846" s="116">
        <v>5127915</v>
      </c>
      <c r="F846" s="117">
        <v>191000</v>
      </c>
      <c r="G846" s="118">
        <v>44209</v>
      </c>
      <c r="H846" s="115" t="s">
        <v>469</v>
      </c>
    </row>
    <row r="847" spans="1:8" ht="15">
      <c r="A847" s="115" t="s">
        <v>41</v>
      </c>
      <c r="B847" s="115" t="s">
        <v>1619</v>
      </c>
      <c r="C847" s="115" t="s">
        <v>203</v>
      </c>
      <c r="D847" s="115" t="s">
        <v>1091</v>
      </c>
      <c r="E847" s="116">
        <v>5133881</v>
      </c>
      <c r="F847" s="117">
        <v>385000</v>
      </c>
      <c r="G847" s="118">
        <v>44223</v>
      </c>
      <c r="H847" s="115" t="s">
        <v>1092</v>
      </c>
    </row>
    <row r="848" spans="1:8" ht="15">
      <c r="A848" s="115" t="s">
        <v>41</v>
      </c>
      <c r="B848" s="115" t="s">
        <v>1619</v>
      </c>
      <c r="C848" s="115" t="s">
        <v>203</v>
      </c>
      <c r="D848" s="115" t="s">
        <v>1252</v>
      </c>
      <c r="E848" s="116">
        <v>5135366</v>
      </c>
      <c r="F848" s="117">
        <v>227000</v>
      </c>
      <c r="G848" s="118">
        <v>44225</v>
      </c>
      <c r="H848" s="115" t="s">
        <v>530</v>
      </c>
    </row>
    <row r="849" spans="1:8" ht="15">
      <c r="A849" s="115" t="s">
        <v>41</v>
      </c>
      <c r="B849" s="115" t="s">
        <v>1619</v>
      </c>
      <c r="C849" s="115" t="s">
        <v>203</v>
      </c>
      <c r="D849" s="115" t="s">
        <v>1258</v>
      </c>
      <c r="E849" s="116">
        <v>5133888</v>
      </c>
      <c r="F849" s="117">
        <v>180000</v>
      </c>
      <c r="G849" s="118">
        <v>44223</v>
      </c>
      <c r="H849" s="115" t="s">
        <v>530</v>
      </c>
    </row>
    <row r="850" spans="1:8" ht="30">
      <c r="A850" s="115" t="s">
        <v>41</v>
      </c>
      <c r="B850" s="115" t="s">
        <v>1619</v>
      </c>
      <c r="C850" s="115" t="s">
        <v>203</v>
      </c>
      <c r="D850" s="115" t="s">
        <v>1083</v>
      </c>
      <c r="E850" s="116">
        <v>5124101</v>
      </c>
      <c r="F850" s="117">
        <v>321700</v>
      </c>
      <c r="G850" s="118">
        <v>44200</v>
      </c>
      <c r="H850" s="115" t="s">
        <v>331</v>
      </c>
    </row>
    <row r="851" spans="1:8" ht="15">
      <c r="A851" s="115" t="s">
        <v>41</v>
      </c>
      <c r="B851" s="115" t="s">
        <v>1619</v>
      </c>
      <c r="C851" s="115" t="s">
        <v>203</v>
      </c>
      <c r="D851" s="115" t="s">
        <v>1127</v>
      </c>
      <c r="E851" s="116">
        <v>5124169</v>
      </c>
      <c r="F851" s="117">
        <v>280000</v>
      </c>
      <c r="G851" s="118">
        <v>44200</v>
      </c>
      <c r="H851" s="115" t="s">
        <v>359</v>
      </c>
    </row>
    <row r="852" spans="1:8" ht="30">
      <c r="A852" s="115" t="s">
        <v>41</v>
      </c>
      <c r="B852" s="115" t="s">
        <v>1619</v>
      </c>
      <c r="C852" s="115" t="s">
        <v>446</v>
      </c>
      <c r="D852" s="115" t="s">
        <v>1207</v>
      </c>
      <c r="E852" s="116">
        <v>5124254</v>
      </c>
      <c r="F852" s="117">
        <v>110000</v>
      </c>
      <c r="G852" s="118">
        <v>44200</v>
      </c>
      <c r="H852" s="115" t="s">
        <v>1208</v>
      </c>
    </row>
    <row r="853" spans="1:8" ht="15">
      <c r="A853" s="115" t="s">
        <v>41</v>
      </c>
      <c r="B853" s="115" t="s">
        <v>1619</v>
      </c>
      <c r="C853" s="115" t="s">
        <v>203</v>
      </c>
      <c r="D853" s="115" t="s">
        <v>1080</v>
      </c>
      <c r="E853" s="116">
        <v>5127500</v>
      </c>
      <c r="F853" s="117">
        <v>247000</v>
      </c>
      <c r="G853" s="118">
        <v>44208</v>
      </c>
      <c r="H853" s="115" t="s">
        <v>311</v>
      </c>
    </row>
    <row r="854" spans="1:8" ht="15">
      <c r="A854" s="115" t="s">
        <v>41</v>
      </c>
      <c r="B854" s="115" t="s">
        <v>1619</v>
      </c>
      <c r="C854" s="115" t="s">
        <v>203</v>
      </c>
      <c r="D854" s="115" t="s">
        <v>1231</v>
      </c>
      <c r="E854" s="116">
        <v>5133934</v>
      </c>
      <c r="F854" s="117">
        <v>450000</v>
      </c>
      <c r="G854" s="118">
        <v>44223</v>
      </c>
      <c r="H854" s="115" t="s">
        <v>1232</v>
      </c>
    </row>
    <row r="855" spans="1:8" ht="15">
      <c r="A855" s="115" t="s">
        <v>41</v>
      </c>
      <c r="B855" s="115" t="s">
        <v>1619</v>
      </c>
      <c r="C855" s="115" t="s">
        <v>203</v>
      </c>
      <c r="D855" s="115" t="s">
        <v>1161</v>
      </c>
      <c r="E855" s="116">
        <v>5127479</v>
      </c>
      <c r="F855" s="117">
        <v>100001</v>
      </c>
      <c r="G855" s="118">
        <v>44208</v>
      </c>
      <c r="H855" s="115" t="s">
        <v>214</v>
      </c>
    </row>
    <row r="856" spans="1:8" ht="15">
      <c r="A856" s="115" t="s">
        <v>41</v>
      </c>
      <c r="B856" s="115" t="s">
        <v>1619</v>
      </c>
      <c r="C856" s="115" t="s">
        <v>203</v>
      </c>
      <c r="D856" s="115" t="s">
        <v>1154</v>
      </c>
      <c r="E856" s="116">
        <v>5135163</v>
      </c>
      <c r="F856" s="117">
        <v>243396</v>
      </c>
      <c r="G856" s="118">
        <v>44225</v>
      </c>
      <c r="H856" s="115" t="s">
        <v>214</v>
      </c>
    </row>
    <row r="857" spans="1:8" ht="30">
      <c r="A857" s="115" t="s">
        <v>41</v>
      </c>
      <c r="B857" s="115" t="s">
        <v>1619</v>
      </c>
      <c r="C857" s="115" t="s">
        <v>548</v>
      </c>
      <c r="D857" s="115" t="s">
        <v>1212</v>
      </c>
      <c r="E857" s="116">
        <v>5124046</v>
      </c>
      <c r="F857" s="117">
        <v>200000</v>
      </c>
      <c r="G857" s="118">
        <v>44200</v>
      </c>
      <c r="H857" s="115" t="s">
        <v>1213</v>
      </c>
    </row>
    <row r="858" spans="1:8" ht="15">
      <c r="A858" s="115" t="s">
        <v>41</v>
      </c>
      <c r="B858" s="115" t="s">
        <v>1619</v>
      </c>
      <c r="C858" s="115" t="s">
        <v>203</v>
      </c>
      <c r="D858" s="115" t="s">
        <v>1192</v>
      </c>
      <c r="E858" s="116">
        <v>5125924</v>
      </c>
      <c r="F858" s="117">
        <v>2150000</v>
      </c>
      <c r="G858" s="118">
        <v>44203</v>
      </c>
      <c r="H858" s="115" t="s">
        <v>1193</v>
      </c>
    </row>
    <row r="859" spans="1:8" ht="15">
      <c r="A859" s="115" t="s">
        <v>41</v>
      </c>
      <c r="B859" s="115" t="s">
        <v>1619</v>
      </c>
      <c r="C859" s="115" t="s">
        <v>203</v>
      </c>
      <c r="D859" s="115" t="s">
        <v>1155</v>
      </c>
      <c r="E859" s="116">
        <v>5126587</v>
      </c>
      <c r="F859" s="117">
        <v>191000</v>
      </c>
      <c r="G859" s="118">
        <v>44204</v>
      </c>
      <c r="H859" s="115" t="s">
        <v>214</v>
      </c>
    </row>
    <row r="860" spans="1:8" ht="15">
      <c r="A860" s="115" t="s">
        <v>41</v>
      </c>
      <c r="B860" s="115" t="s">
        <v>1619</v>
      </c>
      <c r="C860" s="115" t="s">
        <v>203</v>
      </c>
      <c r="D860" s="115" t="s">
        <v>1125</v>
      </c>
      <c r="E860" s="116">
        <v>5134605</v>
      </c>
      <c r="F860" s="117">
        <v>180000</v>
      </c>
      <c r="G860" s="118">
        <v>44224</v>
      </c>
      <c r="H860" s="115" t="s">
        <v>1126</v>
      </c>
    </row>
    <row r="861" spans="1:8" ht="15">
      <c r="A861" s="115" t="s">
        <v>41</v>
      </c>
      <c r="B861" s="115" t="s">
        <v>1619</v>
      </c>
      <c r="C861" s="115" t="s">
        <v>211</v>
      </c>
      <c r="D861" s="115" t="s">
        <v>1182</v>
      </c>
      <c r="E861" s="116">
        <v>5134588</v>
      </c>
      <c r="F861" s="117">
        <v>268601</v>
      </c>
      <c r="G861" s="118">
        <v>44224</v>
      </c>
      <c r="H861" s="115" t="s">
        <v>433</v>
      </c>
    </row>
    <row r="862" spans="1:8" ht="15">
      <c r="A862" s="115" t="s">
        <v>41</v>
      </c>
      <c r="B862" s="115" t="s">
        <v>1619</v>
      </c>
      <c r="C862" s="115" t="s">
        <v>203</v>
      </c>
      <c r="D862" s="115" t="s">
        <v>1147</v>
      </c>
      <c r="E862" s="116">
        <v>5134965</v>
      </c>
      <c r="F862" s="117">
        <v>179150</v>
      </c>
      <c r="G862" s="118">
        <v>44225</v>
      </c>
      <c r="H862" s="115" t="s">
        <v>214</v>
      </c>
    </row>
    <row r="863" spans="1:8" ht="15">
      <c r="A863" s="115" t="s">
        <v>41</v>
      </c>
      <c r="B863" s="115" t="s">
        <v>1619</v>
      </c>
      <c r="C863" s="115" t="s">
        <v>211</v>
      </c>
      <c r="D863" s="115" t="s">
        <v>1219</v>
      </c>
      <c r="E863" s="116">
        <v>5126148</v>
      </c>
      <c r="F863" s="117">
        <v>405146</v>
      </c>
      <c r="G863" s="118">
        <v>44204</v>
      </c>
      <c r="H863" s="115" t="s">
        <v>247</v>
      </c>
    </row>
    <row r="864" spans="1:8" ht="15">
      <c r="A864" s="115" t="s">
        <v>41</v>
      </c>
      <c r="B864" s="115" t="s">
        <v>1619</v>
      </c>
      <c r="C864" s="115" t="s">
        <v>203</v>
      </c>
      <c r="D864" s="115" t="s">
        <v>1187</v>
      </c>
      <c r="E864" s="116">
        <v>5134229</v>
      </c>
      <c r="F864" s="117">
        <v>179500</v>
      </c>
      <c r="G864" s="118">
        <v>44223</v>
      </c>
      <c r="H864" s="115" t="s">
        <v>455</v>
      </c>
    </row>
    <row r="865" spans="1:8" ht="15">
      <c r="A865" s="115" t="s">
        <v>41</v>
      </c>
      <c r="B865" s="115" t="s">
        <v>1619</v>
      </c>
      <c r="C865" s="115" t="s">
        <v>203</v>
      </c>
      <c r="D865" s="115" t="s">
        <v>1194</v>
      </c>
      <c r="E865" s="116">
        <v>5134671</v>
      </c>
      <c r="F865" s="117">
        <v>443000</v>
      </c>
      <c r="G865" s="118">
        <v>44224</v>
      </c>
      <c r="H865" s="115" t="s">
        <v>706</v>
      </c>
    </row>
    <row r="866" spans="1:8" ht="15">
      <c r="A866" s="115" t="s">
        <v>41</v>
      </c>
      <c r="B866" s="115" t="s">
        <v>1619</v>
      </c>
      <c r="C866" s="115" t="s">
        <v>203</v>
      </c>
      <c r="D866" s="115" t="s">
        <v>1176</v>
      </c>
      <c r="E866" s="116">
        <v>5134583</v>
      </c>
      <c r="F866" s="117">
        <v>396650</v>
      </c>
      <c r="G866" s="118">
        <v>44224</v>
      </c>
      <c r="H866" s="115" t="s">
        <v>433</v>
      </c>
    </row>
    <row r="867" spans="1:8" ht="15">
      <c r="A867" s="115" t="s">
        <v>41</v>
      </c>
      <c r="B867" s="115" t="s">
        <v>1619</v>
      </c>
      <c r="C867" s="115" t="s">
        <v>217</v>
      </c>
      <c r="D867" s="115" t="s">
        <v>1151</v>
      </c>
      <c r="E867" s="116">
        <v>5125798</v>
      </c>
      <c r="F867" s="117">
        <v>288154</v>
      </c>
      <c r="G867" s="118">
        <v>44203</v>
      </c>
      <c r="H867" s="115" t="s">
        <v>214</v>
      </c>
    </row>
    <row r="868" spans="1:8" ht="15">
      <c r="A868" s="115" t="s">
        <v>41</v>
      </c>
      <c r="B868" s="115" t="s">
        <v>1619</v>
      </c>
      <c r="C868" s="115" t="s">
        <v>446</v>
      </c>
      <c r="D868" s="115" t="s">
        <v>1279</v>
      </c>
      <c r="E868" s="116">
        <v>5125785</v>
      </c>
      <c r="F868" s="117">
        <v>400000</v>
      </c>
      <c r="G868" s="118">
        <v>44203</v>
      </c>
      <c r="H868" s="115" t="s">
        <v>1280</v>
      </c>
    </row>
    <row r="869" spans="1:8" ht="15">
      <c r="A869" s="115" t="s">
        <v>41</v>
      </c>
      <c r="B869" s="115" t="s">
        <v>1619</v>
      </c>
      <c r="C869" s="115" t="s">
        <v>203</v>
      </c>
      <c r="D869" s="115" t="s">
        <v>1273</v>
      </c>
      <c r="E869" s="116">
        <v>5123957</v>
      </c>
      <c r="F869" s="117">
        <v>211700</v>
      </c>
      <c r="G869" s="118">
        <v>44200</v>
      </c>
      <c r="H869" s="115" t="s">
        <v>556</v>
      </c>
    </row>
    <row r="870" spans="1:8" ht="15">
      <c r="A870" s="115" t="s">
        <v>41</v>
      </c>
      <c r="B870" s="115" t="s">
        <v>1619</v>
      </c>
      <c r="C870" s="115" t="s">
        <v>203</v>
      </c>
      <c r="D870" s="115" t="s">
        <v>1234</v>
      </c>
      <c r="E870" s="116">
        <v>5123830</v>
      </c>
      <c r="F870" s="117">
        <v>200000</v>
      </c>
      <c r="G870" s="118">
        <v>44200</v>
      </c>
      <c r="H870" s="115" t="s">
        <v>511</v>
      </c>
    </row>
    <row r="871" spans="1:8" ht="15">
      <c r="A871" s="115" t="s">
        <v>41</v>
      </c>
      <c r="B871" s="115" t="s">
        <v>1619</v>
      </c>
      <c r="C871" s="115" t="s">
        <v>203</v>
      </c>
      <c r="D871" s="115" t="s">
        <v>1248</v>
      </c>
      <c r="E871" s="116">
        <v>5134009</v>
      </c>
      <c r="F871" s="117">
        <v>137400</v>
      </c>
      <c r="G871" s="118">
        <v>44223</v>
      </c>
      <c r="H871" s="115" t="s">
        <v>1249</v>
      </c>
    </row>
    <row r="872" spans="1:8" ht="15">
      <c r="A872" s="115" t="s">
        <v>41</v>
      </c>
      <c r="B872" s="115" t="s">
        <v>1619</v>
      </c>
      <c r="C872" s="115" t="s">
        <v>203</v>
      </c>
      <c r="D872" s="115" t="s">
        <v>1270</v>
      </c>
      <c r="E872" s="116">
        <v>5135569</v>
      </c>
      <c r="F872" s="117">
        <v>1656000</v>
      </c>
      <c r="G872" s="118">
        <v>44225</v>
      </c>
      <c r="H872" s="115" t="s">
        <v>556</v>
      </c>
    </row>
    <row r="873" spans="1:8" ht="15">
      <c r="A873" s="115" t="s">
        <v>41</v>
      </c>
      <c r="B873" s="115" t="s">
        <v>1619</v>
      </c>
      <c r="C873" s="115" t="s">
        <v>337</v>
      </c>
      <c r="D873" s="115" t="s">
        <v>146</v>
      </c>
      <c r="E873" s="116">
        <v>5135583</v>
      </c>
      <c r="F873" s="117">
        <v>8000000</v>
      </c>
      <c r="G873" s="118">
        <v>44225</v>
      </c>
      <c r="H873" s="115" t="s">
        <v>1188</v>
      </c>
    </row>
    <row r="874" spans="1:8" ht="15">
      <c r="A874" s="115" t="s">
        <v>41</v>
      </c>
      <c r="B874" s="115" t="s">
        <v>1619</v>
      </c>
      <c r="C874" s="115" t="s">
        <v>211</v>
      </c>
      <c r="D874" s="115" t="s">
        <v>1264</v>
      </c>
      <c r="E874" s="116">
        <v>5127472</v>
      </c>
      <c r="F874" s="117">
        <v>323509</v>
      </c>
      <c r="G874" s="118">
        <v>44208</v>
      </c>
      <c r="H874" s="115" t="s">
        <v>532</v>
      </c>
    </row>
    <row r="875" spans="1:8" ht="30">
      <c r="A875" s="115" t="s">
        <v>41</v>
      </c>
      <c r="B875" s="115" t="s">
        <v>1619</v>
      </c>
      <c r="C875" s="115" t="s">
        <v>203</v>
      </c>
      <c r="D875" s="115" t="s">
        <v>1100</v>
      </c>
      <c r="E875" s="116">
        <v>5124646</v>
      </c>
      <c r="F875" s="117">
        <v>259000</v>
      </c>
      <c r="G875" s="118">
        <v>44201</v>
      </c>
      <c r="H875" s="115" t="s">
        <v>346</v>
      </c>
    </row>
    <row r="876" spans="1:8" ht="15">
      <c r="A876" s="115" t="s">
        <v>41</v>
      </c>
      <c r="B876" s="115" t="s">
        <v>1619</v>
      </c>
      <c r="C876" s="115" t="s">
        <v>203</v>
      </c>
      <c r="D876" s="115" t="s">
        <v>1067</v>
      </c>
      <c r="E876" s="116">
        <v>5135313</v>
      </c>
      <c r="F876" s="117">
        <v>300150</v>
      </c>
      <c r="G876" s="118">
        <v>44225</v>
      </c>
      <c r="H876" s="115" t="s">
        <v>300</v>
      </c>
    </row>
    <row r="877" spans="1:8" ht="15">
      <c r="A877" s="115" t="s">
        <v>41</v>
      </c>
      <c r="B877" s="115" t="s">
        <v>1619</v>
      </c>
      <c r="C877" s="115" t="s">
        <v>203</v>
      </c>
      <c r="D877" s="115" t="s">
        <v>1216</v>
      </c>
      <c r="E877" s="116">
        <v>5123832</v>
      </c>
      <c r="F877" s="117">
        <v>150000</v>
      </c>
      <c r="G877" s="118">
        <v>44200</v>
      </c>
      <c r="H877" s="115" t="s">
        <v>746</v>
      </c>
    </row>
    <row r="878" spans="1:8" ht="15">
      <c r="A878" s="115" t="s">
        <v>41</v>
      </c>
      <c r="B878" s="115" t="s">
        <v>1619</v>
      </c>
      <c r="C878" s="115" t="s">
        <v>203</v>
      </c>
      <c r="D878" s="115" t="s">
        <v>1217</v>
      </c>
      <c r="E878" s="116">
        <v>5124559</v>
      </c>
      <c r="F878" s="117">
        <v>375000</v>
      </c>
      <c r="G878" s="118">
        <v>44201</v>
      </c>
      <c r="H878" s="115" t="s">
        <v>746</v>
      </c>
    </row>
    <row r="879" spans="1:8" ht="15">
      <c r="A879" s="115" t="s">
        <v>41</v>
      </c>
      <c r="B879" s="115" t="s">
        <v>1619</v>
      </c>
      <c r="C879" s="115" t="s">
        <v>203</v>
      </c>
      <c r="D879" s="115" t="s">
        <v>1265</v>
      </c>
      <c r="E879" s="116">
        <v>5133950</v>
      </c>
      <c r="F879" s="117">
        <v>548250</v>
      </c>
      <c r="G879" s="118">
        <v>44223</v>
      </c>
      <c r="H879" s="115" t="s">
        <v>538</v>
      </c>
    </row>
    <row r="880" spans="1:8" ht="15">
      <c r="A880" s="115" t="s">
        <v>41</v>
      </c>
      <c r="B880" s="115" t="s">
        <v>1619</v>
      </c>
      <c r="C880" s="115" t="s">
        <v>203</v>
      </c>
      <c r="D880" s="115" t="s">
        <v>1064</v>
      </c>
      <c r="E880" s="116">
        <v>5124601</v>
      </c>
      <c r="F880" s="117">
        <v>216000</v>
      </c>
      <c r="G880" s="118">
        <v>44201</v>
      </c>
      <c r="H880" s="115" t="s">
        <v>300</v>
      </c>
    </row>
    <row r="881" spans="1:8" ht="15">
      <c r="A881" s="115" t="s">
        <v>41</v>
      </c>
      <c r="B881" s="115" t="s">
        <v>1619</v>
      </c>
      <c r="C881" s="115" t="s">
        <v>217</v>
      </c>
      <c r="D881" s="115" t="s">
        <v>1240</v>
      </c>
      <c r="E881" s="116">
        <v>5135500</v>
      </c>
      <c r="F881" s="117">
        <v>258852</v>
      </c>
      <c r="G881" s="118">
        <v>44225</v>
      </c>
      <c r="H881" s="115" t="s">
        <v>511</v>
      </c>
    </row>
    <row r="882" spans="1:8" ht="15">
      <c r="A882" s="115" t="s">
        <v>41</v>
      </c>
      <c r="B882" s="115" t="s">
        <v>1619</v>
      </c>
      <c r="C882" s="115" t="s">
        <v>203</v>
      </c>
      <c r="D882" s="115" t="s">
        <v>1251</v>
      </c>
      <c r="E882" s="116">
        <v>5135301</v>
      </c>
      <c r="F882" s="117">
        <v>332000</v>
      </c>
      <c r="G882" s="118">
        <v>44225</v>
      </c>
      <c r="H882" s="115" t="s">
        <v>530</v>
      </c>
    </row>
    <row r="883" spans="1:8" ht="15">
      <c r="A883" s="115" t="s">
        <v>41</v>
      </c>
      <c r="B883" s="115" t="s">
        <v>1619</v>
      </c>
      <c r="C883" s="115" t="s">
        <v>203</v>
      </c>
      <c r="D883" s="115" t="s">
        <v>1128</v>
      </c>
      <c r="E883" s="116">
        <v>5125874</v>
      </c>
      <c r="F883" s="117">
        <v>129750</v>
      </c>
      <c r="G883" s="118">
        <v>44203</v>
      </c>
      <c r="H883" s="115" t="s">
        <v>359</v>
      </c>
    </row>
    <row r="884" spans="1:8" ht="30">
      <c r="A884" s="115" t="s">
        <v>41</v>
      </c>
      <c r="B884" s="115" t="s">
        <v>1619</v>
      </c>
      <c r="C884" s="115" t="s">
        <v>303</v>
      </c>
      <c r="D884" s="115" t="s">
        <v>1214</v>
      </c>
      <c r="E884" s="116">
        <v>5127583</v>
      </c>
      <c r="F884" s="117">
        <v>40000</v>
      </c>
      <c r="G884" s="118">
        <v>44208</v>
      </c>
      <c r="H884" s="115" t="s">
        <v>1215</v>
      </c>
    </row>
    <row r="885" spans="1:8" ht="15">
      <c r="A885" s="115" t="s">
        <v>41</v>
      </c>
      <c r="B885" s="115" t="s">
        <v>1619</v>
      </c>
      <c r="C885" s="115" t="s">
        <v>203</v>
      </c>
      <c r="D885" s="115" t="s">
        <v>1094</v>
      </c>
      <c r="E885" s="116">
        <v>5135486</v>
      </c>
      <c r="F885" s="117">
        <v>400000</v>
      </c>
      <c r="G885" s="118">
        <v>44225</v>
      </c>
      <c r="H885" s="115" t="s">
        <v>1095</v>
      </c>
    </row>
    <row r="886" spans="1:8" ht="15">
      <c r="A886" s="115" t="s">
        <v>41</v>
      </c>
      <c r="B886" s="115" t="s">
        <v>1619</v>
      </c>
      <c r="C886" s="115" t="s">
        <v>203</v>
      </c>
      <c r="D886" s="115" t="s">
        <v>1068</v>
      </c>
      <c r="E886" s="116">
        <v>5131013</v>
      </c>
      <c r="F886" s="117">
        <v>1169150</v>
      </c>
      <c r="G886" s="118">
        <v>44217</v>
      </c>
      <c r="H886" s="115" t="s">
        <v>1069</v>
      </c>
    </row>
    <row r="887" spans="1:8" ht="15">
      <c r="A887" s="115" t="s">
        <v>41</v>
      </c>
      <c r="B887" s="115" t="s">
        <v>1619</v>
      </c>
      <c r="C887" s="115" t="s">
        <v>203</v>
      </c>
      <c r="D887" s="115" t="s">
        <v>1224</v>
      </c>
      <c r="E887" s="116">
        <v>5127849</v>
      </c>
      <c r="F887" s="117">
        <v>300225</v>
      </c>
      <c r="G887" s="118">
        <v>44209</v>
      </c>
      <c r="H887" s="115" t="s">
        <v>247</v>
      </c>
    </row>
    <row r="888" spans="1:8" ht="60">
      <c r="A888" s="115" t="s">
        <v>41</v>
      </c>
      <c r="B888" s="115" t="s">
        <v>1619</v>
      </c>
      <c r="C888" s="115" t="s">
        <v>446</v>
      </c>
      <c r="D888" s="115" t="s">
        <v>1229</v>
      </c>
      <c r="E888" s="116">
        <v>5127742</v>
      </c>
      <c r="F888" s="117">
        <v>145000</v>
      </c>
      <c r="G888" s="118">
        <v>44208</v>
      </c>
      <c r="H888" s="115" t="s">
        <v>1230</v>
      </c>
    </row>
    <row r="889" spans="1:8" ht="15">
      <c r="A889" s="115" t="s">
        <v>41</v>
      </c>
      <c r="B889" s="115" t="s">
        <v>1619</v>
      </c>
      <c r="C889" s="115" t="s">
        <v>203</v>
      </c>
      <c r="D889" s="115" t="s">
        <v>1123</v>
      </c>
      <c r="E889" s="116">
        <v>5127852</v>
      </c>
      <c r="F889" s="117">
        <v>450000</v>
      </c>
      <c r="G889" s="118">
        <v>44209</v>
      </c>
      <c r="H889" s="115" t="s">
        <v>1124</v>
      </c>
    </row>
    <row r="890" spans="1:8" ht="15">
      <c r="A890" s="115" t="s">
        <v>41</v>
      </c>
      <c r="B890" s="115" t="s">
        <v>1619</v>
      </c>
      <c r="C890" s="115" t="s">
        <v>211</v>
      </c>
      <c r="D890" s="115" t="s">
        <v>1199</v>
      </c>
      <c r="E890" s="116">
        <v>5123976</v>
      </c>
      <c r="F890" s="117">
        <v>429135</v>
      </c>
      <c r="G890" s="118">
        <v>44200</v>
      </c>
      <c r="H890" s="115" t="s">
        <v>241</v>
      </c>
    </row>
    <row r="891" spans="1:8" ht="15">
      <c r="A891" s="115" t="s">
        <v>41</v>
      </c>
      <c r="B891" s="115" t="s">
        <v>1619</v>
      </c>
      <c r="C891" s="115" t="s">
        <v>203</v>
      </c>
      <c r="D891" s="115" t="s">
        <v>1245</v>
      </c>
      <c r="E891" s="116">
        <v>5123961</v>
      </c>
      <c r="F891" s="117">
        <v>278000</v>
      </c>
      <c r="G891" s="118">
        <v>44200</v>
      </c>
      <c r="H891" s="115" t="s">
        <v>792</v>
      </c>
    </row>
    <row r="892" spans="1:8" ht="15">
      <c r="A892" s="115" t="s">
        <v>41</v>
      </c>
      <c r="B892" s="115" t="s">
        <v>1619</v>
      </c>
      <c r="C892" s="115" t="s">
        <v>203</v>
      </c>
      <c r="D892" s="115" t="s">
        <v>1259</v>
      </c>
      <c r="E892" s="116">
        <v>5127389</v>
      </c>
      <c r="F892" s="117">
        <v>374000</v>
      </c>
      <c r="G892" s="118">
        <v>44208</v>
      </c>
      <c r="H892" s="115" t="s">
        <v>532</v>
      </c>
    </row>
    <row r="893" spans="1:8" ht="30">
      <c r="A893" s="115" t="s">
        <v>41</v>
      </c>
      <c r="B893" s="115" t="s">
        <v>1619</v>
      </c>
      <c r="C893" s="115" t="s">
        <v>203</v>
      </c>
      <c r="D893" s="115" t="s">
        <v>1084</v>
      </c>
      <c r="E893" s="116">
        <v>5124041</v>
      </c>
      <c r="F893" s="117">
        <v>341900</v>
      </c>
      <c r="G893" s="118">
        <v>44200</v>
      </c>
      <c r="H893" s="115" t="s">
        <v>331</v>
      </c>
    </row>
    <row r="894" spans="1:8" ht="15">
      <c r="A894" s="115" t="s">
        <v>41</v>
      </c>
      <c r="B894" s="115" t="s">
        <v>1619</v>
      </c>
      <c r="C894" s="115" t="s">
        <v>203</v>
      </c>
      <c r="D894" s="115" t="s">
        <v>1266</v>
      </c>
      <c r="E894" s="116">
        <v>5127507</v>
      </c>
      <c r="F894" s="117">
        <v>328300</v>
      </c>
      <c r="G894" s="118">
        <v>44208</v>
      </c>
      <c r="H894" s="115" t="s">
        <v>551</v>
      </c>
    </row>
    <row r="895" spans="1:8" ht="15">
      <c r="A895" s="115" t="s">
        <v>41</v>
      </c>
      <c r="B895" s="115" t="s">
        <v>1619</v>
      </c>
      <c r="C895" s="115" t="s">
        <v>203</v>
      </c>
      <c r="D895" s="115" t="s">
        <v>1191</v>
      </c>
      <c r="E895" s="116">
        <v>5127987</v>
      </c>
      <c r="F895" s="117">
        <v>280000</v>
      </c>
      <c r="G895" s="118">
        <v>44209</v>
      </c>
      <c r="H895" s="115" t="s">
        <v>989</v>
      </c>
    </row>
    <row r="896" spans="1:8" ht="15">
      <c r="A896" s="115" t="s">
        <v>41</v>
      </c>
      <c r="B896" s="115" t="s">
        <v>1619</v>
      </c>
      <c r="C896" s="115" t="s">
        <v>203</v>
      </c>
      <c r="D896" s="115" t="s">
        <v>1139</v>
      </c>
      <c r="E896" s="116">
        <v>5135199</v>
      </c>
      <c r="F896" s="117">
        <v>532000</v>
      </c>
      <c r="G896" s="118">
        <v>44225</v>
      </c>
      <c r="H896" s="115" t="s">
        <v>388</v>
      </c>
    </row>
    <row r="897" spans="1:8" ht="15">
      <c r="A897" s="115" t="s">
        <v>41</v>
      </c>
      <c r="B897" s="115" t="s">
        <v>1619</v>
      </c>
      <c r="C897" s="115" t="s">
        <v>203</v>
      </c>
      <c r="D897" s="115" t="s">
        <v>1236</v>
      </c>
      <c r="E897" s="116">
        <v>5134535</v>
      </c>
      <c r="F897" s="117">
        <v>142400</v>
      </c>
      <c r="G897" s="118">
        <v>44224</v>
      </c>
      <c r="H897" s="115" t="s">
        <v>511</v>
      </c>
    </row>
    <row r="898" spans="1:8" ht="30">
      <c r="A898" s="115" t="s">
        <v>41</v>
      </c>
      <c r="B898" s="115" t="s">
        <v>1619</v>
      </c>
      <c r="C898" s="115" t="s">
        <v>203</v>
      </c>
      <c r="D898" s="115" t="s">
        <v>1104</v>
      </c>
      <c r="E898" s="116">
        <v>5135249</v>
      </c>
      <c r="F898" s="117">
        <v>100000</v>
      </c>
      <c r="G898" s="118">
        <v>44225</v>
      </c>
      <c r="H898" s="115" t="s">
        <v>346</v>
      </c>
    </row>
    <row r="899" spans="1:8" ht="15">
      <c r="A899" s="115" t="s">
        <v>41</v>
      </c>
      <c r="B899" s="115" t="s">
        <v>1619</v>
      </c>
      <c r="C899" s="115" t="s">
        <v>203</v>
      </c>
      <c r="D899" s="115" t="s">
        <v>1197</v>
      </c>
      <c r="E899" s="116">
        <v>5125125</v>
      </c>
      <c r="F899" s="117">
        <v>503900</v>
      </c>
      <c r="G899" s="118">
        <v>44202</v>
      </c>
      <c r="H899" s="115" t="s">
        <v>241</v>
      </c>
    </row>
    <row r="900" spans="1:8" ht="15">
      <c r="A900" s="115" t="s">
        <v>41</v>
      </c>
      <c r="B900" s="115" t="s">
        <v>1619</v>
      </c>
      <c r="C900" s="115" t="s">
        <v>203</v>
      </c>
      <c r="D900" s="115" t="s">
        <v>1170</v>
      </c>
      <c r="E900" s="116">
        <v>5135277</v>
      </c>
      <c r="F900" s="117">
        <v>202000</v>
      </c>
      <c r="G900" s="118">
        <v>44225</v>
      </c>
      <c r="H900" s="115" t="s">
        <v>214</v>
      </c>
    </row>
    <row r="901" spans="1:8" ht="15">
      <c r="A901" s="115" t="s">
        <v>41</v>
      </c>
      <c r="B901" s="115" t="s">
        <v>1619</v>
      </c>
      <c r="C901" s="115" t="s">
        <v>203</v>
      </c>
      <c r="D901" s="115" t="s">
        <v>1149</v>
      </c>
      <c r="E901" s="116">
        <v>5126913</v>
      </c>
      <c r="F901" s="117">
        <v>149000</v>
      </c>
      <c r="G901" s="118">
        <v>44207</v>
      </c>
      <c r="H901" s="115" t="s">
        <v>214</v>
      </c>
    </row>
    <row r="902" spans="1:8" ht="15">
      <c r="A902" s="115" t="s">
        <v>41</v>
      </c>
      <c r="B902" s="115" t="s">
        <v>1619</v>
      </c>
      <c r="C902" s="115" t="s">
        <v>217</v>
      </c>
      <c r="D902" s="115" t="s">
        <v>1181</v>
      </c>
      <c r="E902" s="116">
        <v>5134097</v>
      </c>
      <c r="F902" s="117">
        <v>305640</v>
      </c>
      <c r="G902" s="118">
        <v>44223</v>
      </c>
      <c r="H902" s="115" t="s">
        <v>433</v>
      </c>
    </row>
    <row r="903" spans="1:8" ht="15">
      <c r="A903" s="115" t="s">
        <v>41</v>
      </c>
      <c r="B903" s="115" t="s">
        <v>1619</v>
      </c>
      <c r="C903" s="115" t="s">
        <v>203</v>
      </c>
      <c r="D903" s="115" t="s">
        <v>1122</v>
      </c>
      <c r="E903" s="116">
        <v>5125890</v>
      </c>
      <c r="F903" s="117">
        <v>2000000</v>
      </c>
      <c r="G903" s="118">
        <v>44203</v>
      </c>
      <c r="H903" s="115" t="s">
        <v>355</v>
      </c>
    </row>
    <row r="904" spans="1:8" ht="15">
      <c r="A904" s="115" t="s">
        <v>41</v>
      </c>
      <c r="B904" s="115" t="s">
        <v>1619</v>
      </c>
      <c r="C904" s="115" t="s">
        <v>203</v>
      </c>
      <c r="D904" s="115" t="s">
        <v>1255</v>
      </c>
      <c r="E904" s="116">
        <v>5135282</v>
      </c>
      <c r="F904" s="117">
        <v>430000</v>
      </c>
      <c r="G904" s="118">
        <v>44225</v>
      </c>
      <c r="H904" s="115" t="s">
        <v>530</v>
      </c>
    </row>
    <row r="905" spans="1:8" ht="15">
      <c r="A905" s="115" t="s">
        <v>41</v>
      </c>
      <c r="B905" s="115" t="s">
        <v>1619</v>
      </c>
      <c r="C905" s="115" t="s">
        <v>203</v>
      </c>
      <c r="D905" s="115" t="s">
        <v>1180</v>
      </c>
      <c r="E905" s="116">
        <v>5134014</v>
      </c>
      <c r="F905" s="117">
        <v>243000</v>
      </c>
      <c r="G905" s="118">
        <v>44223</v>
      </c>
      <c r="H905" s="115" t="s">
        <v>433</v>
      </c>
    </row>
    <row r="906" spans="1:8" ht="15">
      <c r="A906" s="115" t="s">
        <v>41</v>
      </c>
      <c r="B906" s="115" t="s">
        <v>1619</v>
      </c>
      <c r="C906" s="115" t="s">
        <v>203</v>
      </c>
      <c r="D906" s="115" t="s">
        <v>1185</v>
      </c>
      <c r="E906" s="116">
        <v>5127183</v>
      </c>
      <c r="F906" s="117">
        <v>261500</v>
      </c>
      <c r="G906" s="118">
        <v>44207</v>
      </c>
      <c r="H906" s="115" t="s">
        <v>455</v>
      </c>
    </row>
    <row r="907" spans="1:8" ht="15">
      <c r="A907" s="115" t="s">
        <v>41</v>
      </c>
      <c r="B907" s="115" t="s">
        <v>1619</v>
      </c>
      <c r="C907" s="115" t="s">
        <v>203</v>
      </c>
      <c r="D907" s="115" t="s">
        <v>1235</v>
      </c>
      <c r="E907" s="116">
        <v>5127179</v>
      </c>
      <c r="F907" s="117">
        <v>381700</v>
      </c>
      <c r="G907" s="118">
        <v>44207</v>
      </c>
      <c r="H907" s="115" t="s">
        <v>511</v>
      </c>
    </row>
    <row r="908" spans="1:8" ht="15">
      <c r="A908" s="115" t="s">
        <v>41</v>
      </c>
      <c r="B908" s="115" t="s">
        <v>1619</v>
      </c>
      <c r="C908" s="115" t="s">
        <v>203</v>
      </c>
      <c r="D908" s="115" t="s">
        <v>1167</v>
      </c>
      <c r="E908" s="116">
        <v>5127387</v>
      </c>
      <c r="F908" s="117">
        <v>225000</v>
      </c>
      <c r="G908" s="118">
        <v>44208</v>
      </c>
      <c r="H908" s="115" t="s">
        <v>214</v>
      </c>
    </row>
    <row r="909" spans="1:8" ht="30">
      <c r="A909" s="115" t="s">
        <v>41</v>
      </c>
      <c r="B909" s="115" t="s">
        <v>1619</v>
      </c>
      <c r="C909" s="115" t="s">
        <v>203</v>
      </c>
      <c r="D909" s="115" t="s">
        <v>1112</v>
      </c>
      <c r="E909" s="116">
        <v>5127354</v>
      </c>
      <c r="F909" s="117">
        <v>257000</v>
      </c>
      <c r="G909" s="118">
        <v>44208</v>
      </c>
      <c r="H909" s="115" t="s">
        <v>350</v>
      </c>
    </row>
    <row r="910" spans="1:8" ht="15">
      <c r="A910" s="115" t="s">
        <v>41</v>
      </c>
      <c r="B910" s="115" t="s">
        <v>1619</v>
      </c>
      <c r="C910" s="115" t="s">
        <v>203</v>
      </c>
      <c r="D910" s="115" t="s">
        <v>1272</v>
      </c>
      <c r="E910" s="116">
        <v>5126946</v>
      </c>
      <c r="F910" s="117">
        <v>305000</v>
      </c>
      <c r="G910" s="118">
        <v>44207</v>
      </c>
      <c r="H910" s="115" t="s">
        <v>556</v>
      </c>
    </row>
    <row r="911" spans="1:8" ht="15">
      <c r="A911" s="115" t="s">
        <v>41</v>
      </c>
      <c r="B911" s="115" t="s">
        <v>1619</v>
      </c>
      <c r="C911" s="115" t="s">
        <v>203</v>
      </c>
      <c r="D911" s="115" t="s">
        <v>1066</v>
      </c>
      <c r="E911" s="116">
        <v>5134483</v>
      </c>
      <c r="F911" s="117">
        <v>199000</v>
      </c>
      <c r="G911" s="118">
        <v>44224</v>
      </c>
      <c r="H911" s="115" t="s">
        <v>300</v>
      </c>
    </row>
    <row r="912" spans="1:8" ht="30">
      <c r="A912" s="115" t="s">
        <v>41</v>
      </c>
      <c r="B912" s="115" t="s">
        <v>1619</v>
      </c>
      <c r="C912" s="115" t="s">
        <v>203</v>
      </c>
      <c r="D912" s="115" t="s">
        <v>1111</v>
      </c>
      <c r="E912" s="116">
        <v>5126957</v>
      </c>
      <c r="F912" s="117">
        <v>236000</v>
      </c>
      <c r="G912" s="118">
        <v>44207</v>
      </c>
      <c r="H912" s="115" t="s">
        <v>350</v>
      </c>
    </row>
    <row r="913" spans="1:8" ht="15">
      <c r="A913" s="115" t="s">
        <v>41</v>
      </c>
      <c r="B913" s="115" t="s">
        <v>1619</v>
      </c>
      <c r="C913" s="115" t="s">
        <v>203</v>
      </c>
      <c r="D913" s="115" t="s">
        <v>1228</v>
      </c>
      <c r="E913" s="116">
        <v>5126962</v>
      </c>
      <c r="F913" s="117">
        <v>167800</v>
      </c>
      <c r="G913" s="118">
        <v>44207</v>
      </c>
      <c r="H913" s="115" t="s">
        <v>247</v>
      </c>
    </row>
    <row r="914" spans="1:8" ht="15">
      <c r="A914" s="115" t="s">
        <v>41</v>
      </c>
      <c r="B914" s="115" t="s">
        <v>1619</v>
      </c>
      <c r="C914" s="115" t="s">
        <v>203</v>
      </c>
      <c r="D914" s="115" t="s">
        <v>1171</v>
      </c>
      <c r="E914" s="116">
        <v>5127086</v>
      </c>
      <c r="F914" s="117">
        <v>394157</v>
      </c>
      <c r="G914" s="118">
        <v>44207</v>
      </c>
      <c r="H914" s="115" t="s">
        <v>214</v>
      </c>
    </row>
    <row r="915" spans="1:8" ht="15">
      <c r="A915" s="115" t="s">
        <v>41</v>
      </c>
      <c r="B915" s="115" t="s">
        <v>1619</v>
      </c>
      <c r="C915" s="115" t="s">
        <v>203</v>
      </c>
      <c r="D915" s="115" t="s">
        <v>1169</v>
      </c>
      <c r="E915" s="116">
        <v>5126993</v>
      </c>
      <c r="F915" s="117">
        <v>238500</v>
      </c>
      <c r="G915" s="118">
        <v>44207</v>
      </c>
      <c r="H915" s="115" t="s">
        <v>214</v>
      </c>
    </row>
    <row r="916" spans="1:8" ht="15">
      <c r="A916" s="115" t="s">
        <v>41</v>
      </c>
      <c r="B916" s="115" t="s">
        <v>1619</v>
      </c>
      <c r="C916" s="115" t="s">
        <v>203</v>
      </c>
      <c r="D916" s="115" t="s">
        <v>1175</v>
      </c>
      <c r="E916" s="116">
        <v>5134228</v>
      </c>
      <c r="F916" s="117">
        <v>325500</v>
      </c>
      <c r="G916" s="118">
        <v>44223</v>
      </c>
      <c r="H916" s="115" t="s">
        <v>433</v>
      </c>
    </row>
    <row r="917" spans="1:8" ht="15">
      <c r="A917" s="115" t="s">
        <v>41</v>
      </c>
      <c r="B917" s="115" t="s">
        <v>1619</v>
      </c>
      <c r="C917" s="115" t="s">
        <v>211</v>
      </c>
      <c r="D917" s="115" t="s">
        <v>1065</v>
      </c>
      <c r="E917" s="116">
        <v>5125158</v>
      </c>
      <c r="F917" s="117">
        <v>556000</v>
      </c>
      <c r="G917" s="118">
        <v>44202</v>
      </c>
      <c r="H917" s="115" t="s">
        <v>300</v>
      </c>
    </row>
    <row r="918" spans="1:8" ht="15">
      <c r="A918" s="115" t="s">
        <v>41</v>
      </c>
      <c r="B918" s="115" t="s">
        <v>1619</v>
      </c>
      <c r="C918" s="115" t="s">
        <v>203</v>
      </c>
      <c r="D918" s="115" t="s">
        <v>1211</v>
      </c>
      <c r="E918" s="116">
        <v>5125138</v>
      </c>
      <c r="F918" s="117">
        <v>426275</v>
      </c>
      <c r="G918" s="118">
        <v>44202</v>
      </c>
      <c r="H918" s="115" t="s">
        <v>229</v>
      </c>
    </row>
    <row r="919" spans="1:8" ht="30">
      <c r="A919" s="115" t="s">
        <v>41</v>
      </c>
      <c r="B919" s="115" t="s">
        <v>1619</v>
      </c>
      <c r="C919" s="115" t="s">
        <v>1205</v>
      </c>
      <c r="D919" s="115" t="s">
        <v>1204</v>
      </c>
      <c r="E919" s="116">
        <v>5125131</v>
      </c>
      <c r="F919" s="117">
        <v>311000</v>
      </c>
      <c r="G919" s="118">
        <v>44202</v>
      </c>
      <c r="H919" s="115" t="s">
        <v>1206</v>
      </c>
    </row>
    <row r="920" spans="1:8" ht="30">
      <c r="A920" s="115" t="s">
        <v>41</v>
      </c>
      <c r="B920" s="115" t="s">
        <v>1619</v>
      </c>
      <c r="C920" s="115" t="s">
        <v>203</v>
      </c>
      <c r="D920" s="115" t="s">
        <v>1196</v>
      </c>
      <c r="E920" s="116">
        <v>5127041</v>
      </c>
      <c r="F920" s="117">
        <v>297000</v>
      </c>
      <c r="G920" s="118">
        <v>44207</v>
      </c>
      <c r="H920" s="115" t="s">
        <v>462</v>
      </c>
    </row>
    <row r="921" spans="1:8" ht="15">
      <c r="A921" s="115" t="s">
        <v>41</v>
      </c>
      <c r="B921" s="115" t="s">
        <v>1619</v>
      </c>
      <c r="C921" s="115" t="s">
        <v>337</v>
      </c>
      <c r="D921" s="115" t="s">
        <v>1121</v>
      </c>
      <c r="E921" s="116">
        <v>5125172</v>
      </c>
      <c r="F921" s="117">
        <v>2800000</v>
      </c>
      <c r="G921" s="118">
        <v>44202</v>
      </c>
      <c r="H921" s="115" t="s">
        <v>355</v>
      </c>
    </row>
    <row r="922" spans="1:8" ht="15">
      <c r="A922" s="115" t="s">
        <v>41</v>
      </c>
      <c r="B922" s="115" t="s">
        <v>1619</v>
      </c>
      <c r="C922" s="115" t="s">
        <v>203</v>
      </c>
      <c r="D922" s="115" t="s">
        <v>1223</v>
      </c>
      <c r="E922" s="116">
        <v>5134964</v>
      </c>
      <c r="F922" s="117">
        <v>241000</v>
      </c>
      <c r="G922" s="118">
        <v>44225</v>
      </c>
      <c r="H922" s="115" t="s">
        <v>247</v>
      </c>
    </row>
    <row r="923" spans="1:8" ht="15">
      <c r="A923" s="115" t="s">
        <v>41</v>
      </c>
      <c r="B923" s="115" t="s">
        <v>1619</v>
      </c>
      <c r="C923" s="115" t="s">
        <v>203</v>
      </c>
      <c r="D923" s="115" t="s">
        <v>1099</v>
      </c>
      <c r="E923" s="116">
        <v>5125388</v>
      </c>
      <c r="F923" s="117">
        <v>510400</v>
      </c>
      <c r="G923" s="118">
        <v>44202</v>
      </c>
      <c r="H923" s="115" t="s">
        <v>1097</v>
      </c>
    </row>
    <row r="924" spans="1:8" ht="15">
      <c r="A924" s="115" t="s">
        <v>41</v>
      </c>
      <c r="B924" s="115" t="s">
        <v>1619</v>
      </c>
      <c r="C924" s="115" t="s">
        <v>303</v>
      </c>
      <c r="D924" s="115" t="s">
        <v>1254</v>
      </c>
      <c r="E924" s="116">
        <v>5126874</v>
      </c>
      <c r="F924" s="117">
        <v>157000</v>
      </c>
      <c r="G924" s="118">
        <v>44207</v>
      </c>
      <c r="H924" s="115" t="s">
        <v>530</v>
      </c>
    </row>
    <row r="925" spans="1:8" ht="15">
      <c r="A925" s="115" t="s">
        <v>41</v>
      </c>
      <c r="B925" s="115" t="s">
        <v>1619</v>
      </c>
      <c r="C925" s="115" t="s">
        <v>203</v>
      </c>
      <c r="D925" s="115" t="s">
        <v>1074</v>
      </c>
      <c r="E925" s="116">
        <v>5126240</v>
      </c>
      <c r="F925" s="117">
        <v>239386</v>
      </c>
      <c r="G925" s="118">
        <v>44204</v>
      </c>
      <c r="H925" s="115" t="s">
        <v>206</v>
      </c>
    </row>
    <row r="926" spans="1:8" ht="15">
      <c r="A926" s="115" t="s">
        <v>41</v>
      </c>
      <c r="B926" s="115" t="s">
        <v>1619</v>
      </c>
      <c r="C926" s="115" t="s">
        <v>203</v>
      </c>
      <c r="D926" s="115" t="s">
        <v>1168</v>
      </c>
      <c r="E926" s="116">
        <v>5124680</v>
      </c>
      <c r="F926" s="117">
        <v>247200</v>
      </c>
      <c r="G926" s="118">
        <v>44201</v>
      </c>
      <c r="H926" s="115" t="s">
        <v>214</v>
      </c>
    </row>
    <row r="927" spans="1:8" ht="15">
      <c r="A927" s="115" t="s">
        <v>41</v>
      </c>
      <c r="B927" s="115" t="s">
        <v>1619</v>
      </c>
      <c r="C927" s="115" t="s">
        <v>203</v>
      </c>
      <c r="D927" s="115" t="s">
        <v>1269</v>
      </c>
      <c r="E927" s="116">
        <v>5134984</v>
      </c>
      <c r="F927" s="117">
        <v>113000</v>
      </c>
      <c r="G927" s="118">
        <v>44225</v>
      </c>
      <c r="H927" s="115" t="s">
        <v>556</v>
      </c>
    </row>
    <row r="928" spans="1:8" ht="30">
      <c r="A928" s="115" t="s">
        <v>41</v>
      </c>
      <c r="B928" s="115" t="s">
        <v>1619</v>
      </c>
      <c r="C928" s="115" t="s">
        <v>203</v>
      </c>
      <c r="D928" s="115" t="s">
        <v>1105</v>
      </c>
      <c r="E928" s="116">
        <v>5125061</v>
      </c>
      <c r="F928" s="117">
        <v>408750</v>
      </c>
      <c r="G928" s="118">
        <v>44202</v>
      </c>
      <c r="H928" s="115" t="s">
        <v>346</v>
      </c>
    </row>
    <row r="929" spans="1:8" ht="15">
      <c r="A929" s="115" t="s">
        <v>41</v>
      </c>
      <c r="B929" s="115" t="s">
        <v>1619</v>
      </c>
      <c r="C929" s="115" t="s">
        <v>211</v>
      </c>
      <c r="D929" s="115" t="s">
        <v>1195</v>
      </c>
      <c r="E929" s="116">
        <v>5135032</v>
      </c>
      <c r="F929" s="117">
        <v>326026</v>
      </c>
      <c r="G929" s="118">
        <v>44225</v>
      </c>
      <c r="H929" s="115" t="s">
        <v>460</v>
      </c>
    </row>
    <row r="930" spans="1:8" ht="15">
      <c r="A930" s="115" t="s">
        <v>41</v>
      </c>
      <c r="B930" s="115" t="s">
        <v>1619</v>
      </c>
      <c r="C930" s="115" t="s">
        <v>211</v>
      </c>
      <c r="D930" s="115" t="s">
        <v>1060</v>
      </c>
      <c r="E930" s="116">
        <v>5126347</v>
      </c>
      <c r="F930" s="117">
        <v>410674</v>
      </c>
      <c r="G930" s="118">
        <v>44204</v>
      </c>
      <c r="H930" s="115" t="s">
        <v>300</v>
      </c>
    </row>
    <row r="931" spans="1:8" ht="15">
      <c r="A931" s="115" t="s">
        <v>41</v>
      </c>
      <c r="B931" s="115" t="s">
        <v>1619</v>
      </c>
      <c r="C931" s="115" t="s">
        <v>203</v>
      </c>
      <c r="D931" s="115" t="s">
        <v>1059</v>
      </c>
      <c r="E931" s="116">
        <v>5135151</v>
      </c>
      <c r="F931" s="117">
        <v>242000</v>
      </c>
      <c r="G931" s="118">
        <v>44225</v>
      </c>
      <c r="H931" s="115" t="s">
        <v>300</v>
      </c>
    </row>
    <row r="932" spans="1:8" ht="15">
      <c r="A932" s="115" t="s">
        <v>41</v>
      </c>
      <c r="B932" s="115" t="s">
        <v>1619</v>
      </c>
      <c r="C932" s="115" t="s">
        <v>203</v>
      </c>
      <c r="D932" s="115" t="s">
        <v>1172</v>
      </c>
      <c r="E932" s="116">
        <v>5126243</v>
      </c>
      <c r="F932" s="117">
        <v>182000</v>
      </c>
      <c r="G932" s="118">
        <v>44204</v>
      </c>
      <c r="H932" s="115" t="s">
        <v>214</v>
      </c>
    </row>
    <row r="933" spans="1:8" ht="15">
      <c r="A933" s="115" t="s">
        <v>41</v>
      </c>
      <c r="B933" s="115" t="s">
        <v>1619</v>
      </c>
      <c r="C933" s="115" t="s">
        <v>203</v>
      </c>
      <c r="D933" s="115" t="s">
        <v>1178</v>
      </c>
      <c r="E933" s="116">
        <v>5134531</v>
      </c>
      <c r="F933" s="117">
        <v>344000</v>
      </c>
      <c r="G933" s="118">
        <v>44224</v>
      </c>
      <c r="H933" s="115" t="s">
        <v>433</v>
      </c>
    </row>
    <row r="934" spans="1:8" ht="15">
      <c r="A934" s="115" t="s">
        <v>41</v>
      </c>
      <c r="B934" s="115" t="s">
        <v>1619</v>
      </c>
      <c r="C934" s="115" t="s">
        <v>337</v>
      </c>
      <c r="D934" s="115" t="s">
        <v>1057</v>
      </c>
      <c r="E934" s="116">
        <v>5134191</v>
      </c>
      <c r="F934" s="117">
        <v>2350000</v>
      </c>
      <c r="G934" s="118">
        <v>44223</v>
      </c>
      <c r="H934" s="115" t="s">
        <v>1058</v>
      </c>
    </row>
    <row r="935" spans="1:8" ht="30">
      <c r="A935" s="115" t="s">
        <v>41</v>
      </c>
      <c r="B935" s="115" t="s">
        <v>1619</v>
      </c>
      <c r="C935" s="115" t="s">
        <v>203</v>
      </c>
      <c r="D935" s="115" t="s">
        <v>1102</v>
      </c>
      <c r="E935" s="116">
        <v>5134154</v>
      </c>
      <c r="F935" s="117">
        <v>200000</v>
      </c>
      <c r="G935" s="118">
        <v>44223</v>
      </c>
      <c r="H935" s="115" t="s">
        <v>346</v>
      </c>
    </row>
    <row r="936" spans="1:8" ht="15">
      <c r="A936" s="115" t="s">
        <v>41</v>
      </c>
      <c r="B936" s="115" t="s">
        <v>1619</v>
      </c>
      <c r="C936" s="115" t="s">
        <v>203</v>
      </c>
      <c r="D936" s="115" t="s">
        <v>1114</v>
      </c>
      <c r="E936" s="116">
        <v>5126355</v>
      </c>
      <c r="F936" s="117">
        <v>428000</v>
      </c>
      <c r="G936" s="118">
        <v>44204</v>
      </c>
      <c r="H936" s="115" t="s">
        <v>209</v>
      </c>
    </row>
    <row r="937" spans="1:8" ht="15">
      <c r="A937" s="115" t="s">
        <v>41</v>
      </c>
      <c r="B937" s="115" t="s">
        <v>1619</v>
      </c>
      <c r="C937" s="115" t="s">
        <v>203</v>
      </c>
      <c r="D937" s="115" t="s">
        <v>1141</v>
      </c>
      <c r="E937" s="116">
        <v>5134175</v>
      </c>
      <c r="F937" s="117">
        <v>332375</v>
      </c>
      <c r="G937" s="118">
        <v>44223</v>
      </c>
      <c r="H937" s="115" t="s">
        <v>388</v>
      </c>
    </row>
    <row r="938" spans="1:8" ht="15">
      <c r="A938" s="115" t="s">
        <v>41</v>
      </c>
      <c r="B938" s="115" t="s">
        <v>1619</v>
      </c>
      <c r="C938" s="115" t="s">
        <v>203</v>
      </c>
      <c r="D938" s="115" t="s">
        <v>1137</v>
      </c>
      <c r="E938" s="116">
        <v>5127119</v>
      </c>
      <c r="F938" s="117">
        <v>387000</v>
      </c>
      <c r="G938" s="118">
        <v>44207</v>
      </c>
      <c r="H938" s="115" t="s">
        <v>212</v>
      </c>
    </row>
    <row r="939" spans="1:8" ht="15">
      <c r="A939" s="115" t="s">
        <v>41</v>
      </c>
      <c r="B939" s="115" t="s">
        <v>1619</v>
      </c>
      <c r="C939" s="115" t="s">
        <v>203</v>
      </c>
      <c r="D939" s="115" t="s">
        <v>1073</v>
      </c>
      <c r="E939" s="116">
        <v>5124825</v>
      </c>
      <c r="F939" s="117">
        <v>314250</v>
      </c>
      <c r="G939" s="118">
        <v>44201</v>
      </c>
      <c r="H939" s="115" t="s">
        <v>206</v>
      </c>
    </row>
    <row r="940" spans="1:8" ht="15">
      <c r="A940" s="115" t="s">
        <v>41</v>
      </c>
      <c r="B940" s="115" t="s">
        <v>1619</v>
      </c>
      <c r="C940" s="115" t="s">
        <v>203</v>
      </c>
      <c r="D940" s="115" t="s">
        <v>1078</v>
      </c>
      <c r="E940" s="116">
        <v>5135037</v>
      </c>
      <c r="F940" s="117">
        <v>353000</v>
      </c>
      <c r="G940" s="118">
        <v>44225</v>
      </c>
      <c r="H940" s="115" t="s">
        <v>311</v>
      </c>
    </row>
    <row r="941" spans="1:8" ht="15">
      <c r="A941" s="115" t="s">
        <v>41</v>
      </c>
      <c r="B941" s="115" t="s">
        <v>1619</v>
      </c>
      <c r="C941" s="115" t="s">
        <v>211</v>
      </c>
      <c r="D941" s="115" t="s">
        <v>1173</v>
      </c>
      <c r="E941" s="116">
        <v>5135133</v>
      </c>
      <c r="F941" s="117">
        <v>362910</v>
      </c>
      <c r="G941" s="118">
        <v>44225</v>
      </c>
      <c r="H941" s="115" t="s">
        <v>214</v>
      </c>
    </row>
    <row r="942" spans="1:8" ht="15">
      <c r="A942" s="115" t="s">
        <v>41</v>
      </c>
      <c r="B942" s="115" t="s">
        <v>1619</v>
      </c>
      <c r="C942" s="115" t="s">
        <v>203</v>
      </c>
      <c r="D942" s="115" t="s">
        <v>1218</v>
      </c>
      <c r="E942" s="116">
        <v>5126509</v>
      </c>
      <c r="F942" s="117">
        <v>228000</v>
      </c>
      <c r="G942" s="118">
        <v>44204</v>
      </c>
      <c r="H942" s="115" t="s">
        <v>746</v>
      </c>
    </row>
    <row r="943" spans="1:8" ht="15">
      <c r="A943" s="115" t="s">
        <v>41</v>
      </c>
      <c r="B943" s="115" t="s">
        <v>1619</v>
      </c>
      <c r="C943" s="115" t="s">
        <v>203</v>
      </c>
      <c r="D943" s="115" t="s">
        <v>1138</v>
      </c>
      <c r="E943" s="116">
        <v>5135103</v>
      </c>
      <c r="F943" s="117">
        <v>238750</v>
      </c>
      <c r="G943" s="118">
        <v>44225</v>
      </c>
      <c r="H943" s="115" t="s">
        <v>388</v>
      </c>
    </row>
    <row r="944" spans="1:8" ht="30">
      <c r="A944" s="115" t="s">
        <v>41</v>
      </c>
      <c r="B944" s="115" t="s">
        <v>1619</v>
      </c>
      <c r="C944" s="115" t="s">
        <v>203</v>
      </c>
      <c r="D944" s="115" t="s">
        <v>1081</v>
      </c>
      <c r="E944" s="116">
        <v>5134779</v>
      </c>
      <c r="F944" s="117">
        <v>309800</v>
      </c>
      <c r="G944" s="118">
        <v>44224</v>
      </c>
      <c r="H944" s="115" t="s">
        <v>331</v>
      </c>
    </row>
    <row r="945" spans="1:8" ht="15">
      <c r="A945" s="115" t="s">
        <v>41</v>
      </c>
      <c r="B945" s="115" t="s">
        <v>1619</v>
      </c>
      <c r="C945" s="115" t="s">
        <v>203</v>
      </c>
      <c r="D945" s="115" t="s">
        <v>1263</v>
      </c>
      <c r="E945" s="116">
        <v>5126209</v>
      </c>
      <c r="F945" s="117">
        <v>266685</v>
      </c>
      <c r="G945" s="118">
        <v>44204</v>
      </c>
      <c r="H945" s="115" t="s">
        <v>532</v>
      </c>
    </row>
    <row r="946" spans="1:8" ht="15">
      <c r="A946" s="115" t="s">
        <v>57</v>
      </c>
      <c r="B946" s="115" t="s">
        <v>1620</v>
      </c>
      <c r="C946" s="115" t="s">
        <v>217</v>
      </c>
      <c r="D946" s="115" t="s">
        <v>1295</v>
      </c>
      <c r="E946" s="116">
        <v>5128958</v>
      </c>
      <c r="F946" s="117">
        <v>419210</v>
      </c>
      <c r="G946" s="118">
        <v>44211</v>
      </c>
      <c r="H946" s="115" t="s">
        <v>219</v>
      </c>
    </row>
    <row r="947" spans="1:8" ht="15">
      <c r="A947" s="115" t="s">
        <v>57</v>
      </c>
      <c r="B947" s="115" t="s">
        <v>1620</v>
      </c>
      <c r="C947" s="115" t="s">
        <v>203</v>
      </c>
      <c r="D947" s="115" t="s">
        <v>1288</v>
      </c>
      <c r="E947" s="116">
        <v>5126532</v>
      </c>
      <c r="F947" s="117">
        <v>188000</v>
      </c>
      <c r="G947" s="118">
        <v>44204</v>
      </c>
      <c r="H947" s="115" t="s">
        <v>241</v>
      </c>
    </row>
    <row r="948" spans="1:8" ht="15">
      <c r="A948" s="115" t="s">
        <v>57</v>
      </c>
      <c r="B948" s="115" t="s">
        <v>1620</v>
      </c>
      <c r="C948" s="115" t="s">
        <v>203</v>
      </c>
      <c r="D948" s="115" t="s">
        <v>1298</v>
      </c>
      <c r="E948" s="116">
        <v>5123942</v>
      </c>
      <c r="F948" s="117">
        <v>327700</v>
      </c>
      <c r="G948" s="118">
        <v>44200</v>
      </c>
      <c r="H948" s="115" t="s">
        <v>219</v>
      </c>
    </row>
    <row r="949" spans="1:8" ht="15">
      <c r="A949" s="115" t="s">
        <v>57</v>
      </c>
      <c r="B949" s="115" t="s">
        <v>1620</v>
      </c>
      <c r="C949" s="115" t="s">
        <v>217</v>
      </c>
      <c r="D949" s="115" t="s">
        <v>1284</v>
      </c>
      <c r="E949" s="116">
        <v>5129164</v>
      </c>
      <c r="F949" s="117">
        <v>284900</v>
      </c>
      <c r="G949" s="118">
        <v>44211</v>
      </c>
      <c r="H949" s="115" t="s">
        <v>209</v>
      </c>
    </row>
    <row r="950" spans="1:8" ht="15">
      <c r="A950" s="115" t="s">
        <v>57</v>
      </c>
      <c r="B950" s="115" t="s">
        <v>1620</v>
      </c>
      <c r="C950" s="115" t="s">
        <v>203</v>
      </c>
      <c r="D950" s="115" t="s">
        <v>1308</v>
      </c>
      <c r="E950" s="116">
        <v>5131446</v>
      </c>
      <c r="F950" s="117">
        <v>380000</v>
      </c>
      <c r="G950" s="118">
        <v>44218</v>
      </c>
      <c r="H950" s="115" t="s">
        <v>532</v>
      </c>
    </row>
    <row r="951" spans="1:8" ht="15">
      <c r="A951" s="115" t="s">
        <v>57</v>
      </c>
      <c r="B951" s="115" t="s">
        <v>1620</v>
      </c>
      <c r="C951" s="115" t="s">
        <v>203</v>
      </c>
      <c r="D951" s="115" t="s">
        <v>1287</v>
      </c>
      <c r="E951" s="116">
        <v>5132101</v>
      </c>
      <c r="F951" s="117">
        <v>430000</v>
      </c>
      <c r="G951" s="118">
        <v>44221</v>
      </c>
      <c r="H951" s="115" t="s">
        <v>686</v>
      </c>
    </row>
    <row r="952" spans="1:8" ht="15">
      <c r="A952" s="115" t="s">
        <v>57</v>
      </c>
      <c r="B952" s="115" t="s">
        <v>1620</v>
      </c>
      <c r="C952" s="115" t="s">
        <v>203</v>
      </c>
      <c r="D952" s="115" t="s">
        <v>1304</v>
      </c>
      <c r="E952" s="116">
        <v>5131413</v>
      </c>
      <c r="F952" s="117">
        <v>402300</v>
      </c>
      <c r="G952" s="118">
        <v>44218</v>
      </c>
      <c r="H952" s="115" t="s">
        <v>532</v>
      </c>
    </row>
    <row r="953" spans="1:8" ht="15">
      <c r="A953" s="115" t="s">
        <v>57</v>
      </c>
      <c r="B953" s="115" t="s">
        <v>1620</v>
      </c>
      <c r="C953" s="115" t="s">
        <v>203</v>
      </c>
      <c r="D953" s="115" t="s">
        <v>1282</v>
      </c>
      <c r="E953" s="116">
        <v>5131432</v>
      </c>
      <c r="F953" s="117">
        <v>334600</v>
      </c>
      <c r="G953" s="118">
        <v>44218</v>
      </c>
      <c r="H953" s="115" t="s">
        <v>612</v>
      </c>
    </row>
    <row r="954" spans="1:8" ht="15">
      <c r="A954" s="115" t="s">
        <v>57</v>
      </c>
      <c r="B954" s="115" t="s">
        <v>1620</v>
      </c>
      <c r="C954" s="115" t="s">
        <v>203</v>
      </c>
      <c r="D954" s="115" t="s">
        <v>1283</v>
      </c>
      <c r="E954" s="116">
        <v>5128914</v>
      </c>
      <c r="F954" s="117">
        <v>145500</v>
      </c>
      <c r="G954" s="118">
        <v>44211</v>
      </c>
      <c r="H954" s="115" t="s">
        <v>209</v>
      </c>
    </row>
    <row r="955" spans="1:8" ht="15">
      <c r="A955" s="115" t="s">
        <v>57</v>
      </c>
      <c r="B955" s="115" t="s">
        <v>1620</v>
      </c>
      <c r="C955" s="115" t="s">
        <v>203</v>
      </c>
      <c r="D955" s="115" t="s">
        <v>1291</v>
      </c>
      <c r="E955" s="116">
        <v>5135161</v>
      </c>
      <c r="F955" s="117">
        <v>480000</v>
      </c>
      <c r="G955" s="118">
        <v>44225</v>
      </c>
      <c r="H955" s="115" t="s">
        <v>241</v>
      </c>
    </row>
    <row r="956" spans="1:8" ht="15">
      <c r="A956" s="115" t="s">
        <v>57</v>
      </c>
      <c r="B956" s="115" t="s">
        <v>1620</v>
      </c>
      <c r="C956" s="115" t="s">
        <v>203</v>
      </c>
      <c r="D956" s="115" t="s">
        <v>1289</v>
      </c>
      <c r="E956" s="116">
        <v>5135362</v>
      </c>
      <c r="F956" s="117">
        <v>306800</v>
      </c>
      <c r="G956" s="118">
        <v>44225</v>
      </c>
      <c r="H956" s="115" t="s">
        <v>241</v>
      </c>
    </row>
    <row r="957" spans="1:8" ht="30">
      <c r="A957" s="115" t="s">
        <v>57</v>
      </c>
      <c r="B957" s="115" t="s">
        <v>1620</v>
      </c>
      <c r="C957" s="115" t="s">
        <v>211</v>
      </c>
      <c r="D957" s="115" t="s">
        <v>1299</v>
      </c>
      <c r="E957" s="116">
        <v>5128942</v>
      </c>
      <c r="F957" s="117">
        <v>670073</v>
      </c>
      <c r="G957" s="118">
        <v>44211</v>
      </c>
      <c r="H957" s="115" t="s">
        <v>237</v>
      </c>
    </row>
    <row r="958" spans="1:8" ht="15">
      <c r="A958" s="115" t="s">
        <v>57</v>
      </c>
      <c r="B958" s="115" t="s">
        <v>1620</v>
      </c>
      <c r="C958" s="115" t="s">
        <v>203</v>
      </c>
      <c r="D958" s="115" t="s">
        <v>1307</v>
      </c>
      <c r="E958" s="116">
        <v>5128010</v>
      </c>
      <c r="F958" s="117">
        <v>260200</v>
      </c>
      <c r="G958" s="118">
        <v>44209</v>
      </c>
      <c r="H958" s="115" t="s">
        <v>532</v>
      </c>
    </row>
    <row r="959" spans="1:8" ht="15">
      <c r="A959" s="115" t="s">
        <v>57</v>
      </c>
      <c r="B959" s="115" t="s">
        <v>1620</v>
      </c>
      <c r="C959" s="115" t="s">
        <v>203</v>
      </c>
      <c r="D959" s="115" t="s">
        <v>1297</v>
      </c>
      <c r="E959" s="116">
        <v>5127099</v>
      </c>
      <c r="F959" s="117">
        <v>288500</v>
      </c>
      <c r="G959" s="118">
        <v>44207</v>
      </c>
      <c r="H959" s="115" t="s">
        <v>219</v>
      </c>
    </row>
    <row r="960" spans="1:8" ht="15">
      <c r="A960" s="115" t="s">
        <v>57</v>
      </c>
      <c r="B960" s="115" t="s">
        <v>1620</v>
      </c>
      <c r="C960" s="115" t="s">
        <v>203</v>
      </c>
      <c r="D960" s="115" t="s">
        <v>1305</v>
      </c>
      <c r="E960" s="116">
        <v>5126315</v>
      </c>
      <c r="F960" s="117">
        <v>432000</v>
      </c>
      <c r="G960" s="118">
        <v>44204</v>
      </c>
      <c r="H960" s="115" t="s">
        <v>532</v>
      </c>
    </row>
    <row r="961" spans="1:8" ht="15">
      <c r="A961" s="115" t="s">
        <v>57</v>
      </c>
      <c r="B961" s="115" t="s">
        <v>1620</v>
      </c>
      <c r="C961" s="115" t="s">
        <v>203</v>
      </c>
      <c r="D961" s="115" t="s">
        <v>1292</v>
      </c>
      <c r="E961" s="116">
        <v>5130317</v>
      </c>
      <c r="F961" s="117">
        <v>365200</v>
      </c>
      <c r="G961" s="118">
        <v>44216</v>
      </c>
      <c r="H961" s="115" t="s">
        <v>241</v>
      </c>
    </row>
    <row r="962" spans="1:8" ht="15">
      <c r="A962" s="115" t="s">
        <v>57</v>
      </c>
      <c r="B962" s="115" t="s">
        <v>1620</v>
      </c>
      <c r="C962" s="115" t="s">
        <v>203</v>
      </c>
      <c r="D962" s="115" t="s">
        <v>1306</v>
      </c>
      <c r="E962" s="116">
        <v>5131904</v>
      </c>
      <c r="F962" s="117">
        <v>327000</v>
      </c>
      <c r="G962" s="118">
        <v>44221</v>
      </c>
      <c r="H962" s="115" t="s">
        <v>532</v>
      </c>
    </row>
    <row r="963" spans="1:8" ht="15">
      <c r="A963" s="115" t="s">
        <v>57</v>
      </c>
      <c r="B963" s="115" t="s">
        <v>1620</v>
      </c>
      <c r="C963" s="115" t="s">
        <v>203</v>
      </c>
      <c r="D963" s="115" t="s">
        <v>1310</v>
      </c>
      <c r="E963" s="116">
        <v>5126328</v>
      </c>
      <c r="F963" s="117">
        <v>548250</v>
      </c>
      <c r="G963" s="118">
        <v>44204</v>
      </c>
      <c r="H963" s="115" t="s">
        <v>532</v>
      </c>
    </row>
    <row r="964" spans="1:8" ht="15">
      <c r="A964" s="115" t="s">
        <v>57</v>
      </c>
      <c r="B964" s="115" t="s">
        <v>1620</v>
      </c>
      <c r="C964" s="115" t="s">
        <v>217</v>
      </c>
      <c r="D964" s="115" t="s">
        <v>1290</v>
      </c>
      <c r="E964" s="116">
        <v>5129009</v>
      </c>
      <c r="F964" s="117">
        <v>336994</v>
      </c>
      <c r="G964" s="118">
        <v>44211</v>
      </c>
      <c r="H964" s="115" t="s">
        <v>241</v>
      </c>
    </row>
    <row r="965" spans="1:8" ht="15">
      <c r="A965" s="115" t="s">
        <v>57</v>
      </c>
      <c r="B965" s="115" t="s">
        <v>1620</v>
      </c>
      <c r="C965" s="115" t="s">
        <v>203</v>
      </c>
      <c r="D965" s="115" t="s">
        <v>1281</v>
      </c>
      <c r="E965" s="116">
        <v>5129014</v>
      </c>
      <c r="F965" s="117">
        <v>250000</v>
      </c>
      <c r="G965" s="118">
        <v>44211</v>
      </c>
      <c r="H965" s="115" t="s">
        <v>311</v>
      </c>
    </row>
    <row r="966" spans="1:8" ht="15">
      <c r="A966" s="115" t="s">
        <v>57</v>
      </c>
      <c r="B966" s="115" t="s">
        <v>1620</v>
      </c>
      <c r="C966" s="115" t="s">
        <v>203</v>
      </c>
      <c r="D966" s="115" t="s">
        <v>1302</v>
      </c>
      <c r="E966" s="116">
        <v>5131054</v>
      </c>
      <c r="F966" s="117">
        <v>750000</v>
      </c>
      <c r="G966" s="118">
        <v>44217</v>
      </c>
      <c r="H966" s="115" t="s">
        <v>1303</v>
      </c>
    </row>
    <row r="967" spans="1:8" ht="15">
      <c r="A967" s="115" t="s">
        <v>57</v>
      </c>
      <c r="B967" s="115" t="s">
        <v>1620</v>
      </c>
      <c r="C967" s="115" t="s">
        <v>203</v>
      </c>
      <c r="D967" s="115" t="s">
        <v>1285</v>
      </c>
      <c r="E967" s="116">
        <v>5130142</v>
      </c>
      <c r="F967" s="117">
        <v>410000</v>
      </c>
      <c r="G967" s="118">
        <v>44216</v>
      </c>
      <c r="H967" s="115" t="s">
        <v>209</v>
      </c>
    </row>
    <row r="968" spans="1:8" ht="15">
      <c r="A968" s="115" t="s">
        <v>57</v>
      </c>
      <c r="B968" s="115" t="s">
        <v>1620</v>
      </c>
      <c r="C968" s="115" t="s">
        <v>203</v>
      </c>
      <c r="D968" s="115" t="s">
        <v>1309</v>
      </c>
      <c r="E968" s="116">
        <v>5126895</v>
      </c>
      <c r="F968" s="117">
        <v>280000</v>
      </c>
      <c r="G968" s="118">
        <v>44207</v>
      </c>
      <c r="H968" s="115" t="s">
        <v>532</v>
      </c>
    </row>
    <row r="969" spans="1:8" ht="15">
      <c r="A969" s="115" t="s">
        <v>57</v>
      </c>
      <c r="B969" s="115" t="s">
        <v>1620</v>
      </c>
      <c r="C969" s="115" t="s">
        <v>203</v>
      </c>
      <c r="D969" s="115" t="s">
        <v>1294</v>
      </c>
      <c r="E969" s="116">
        <v>5133882</v>
      </c>
      <c r="F969" s="117">
        <v>110000</v>
      </c>
      <c r="G969" s="118">
        <v>44223</v>
      </c>
      <c r="H969" s="115" t="s">
        <v>241</v>
      </c>
    </row>
    <row r="970" spans="1:8" ht="15">
      <c r="A970" s="115" t="s">
        <v>57</v>
      </c>
      <c r="B970" s="115" t="s">
        <v>1620</v>
      </c>
      <c r="C970" s="115" t="s">
        <v>203</v>
      </c>
      <c r="D970" s="115" t="s">
        <v>1296</v>
      </c>
      <c r="E970" s="116">
        <v>5125222</v>
      </c>
      <c r="F970" s="117">
        <v>312000</v>
      </c>
      <c r="G970" s="118">
        <v>44202</v>
      </c>
      <c r="H970" s="115" t="s">
        <v>219</v>
      </c>
    </row>
    <row r="971" spans="1:8" ht="15">
      <c r="A971" s="115" t="s">
        <v>57</v>
      </c>
      <c r="B971" s="115" t="s">
        <v>1620</v>
      </c>
      <c r="C971" s="115" t="s">
        <v>217</v>
      </c>
      <c r="D971" s="115" t="s">
        <v>1286</v>
      </c>
      <c r="E971" s="116">
        <v>5125101</v>
      </c>
      <c r="F971" s="117">
        <v>311355</v>
      </c>
      <c r="G971" s="118">
        <v>44202</v>
      </c>
      <c r="H971" s="115" t="s">
        <v>451</v>
      </c>
    </row>
    <row r="972" spans="1:8" ht="30">
      <c r="A972" s="115" t="s">
        <v>57</v>
      </c>
      <c r="B972" s="115" t="s">
        <v>1620</v>
      </c>
      <c r="C972" s="115" t="s">
        <v>203</v>
      </c>
      <c r="D972" s="115" t="s">
        <v>1301</v>
      </c>
      <c r="E972" s="116">
        <v>5135167</v>
      </c>
      <c r="F972" s="117">
        <v>311000</v>
      </c>
      <c r="G972" s="118">
        <v>44225</v>
      </c>
      <c r="H972" s="115" t="s">
        <v>237</v>
      </c>
    </row>
    <row r="973" spans="1:8" ht="30">
      <c r="A973" s="115" t="s">
        <v>57</v>
      </c>
      <c r="B973" s="115" t="s">
        <v>1620</v>
      </c>
      <c r="C973" s="115" t="s">
        <v>217</v>
      </c>
      <c r="D973" s="115" t="s">
        <v>1300</v>
      </c>
      <c r="E973" s="116">
        <v>5133041</v>
      </c>
      <c r="F973" s="117">
        <v>243608</v>
      </c>
      <c r="G973" s="118">
        <v>44222</v>
      </c>
      <c r="H973" s="115" t="s">
        <v>237</v>
      </c>
    </row>
    <row r="974" spans="1:8" ht="15">
      <c r="A974" s="115" t="s">
        <v>57</v>
      </c>
      <c r="B974" s="115" t="s">
        <v>1620</v>
      </c>
      <c r="C974" s="115" t="s">
        <v>203</v>
      </c>
      <c r="D974" s="115" t="s">
        <v>1293</v>
      </c>
      <c r="E974" s="116">
        <v>5135157</v>
      </c>
      <c r="F974" s="117">
        <v>260000</v>
      </c>
      <c r="G974" s="118">
        <v>44225</v>
      </c>
      <c r="H974" s="115" t="s">
        <v>241</v>
      </c>
    </row>
    <row r="975" spans="1:8" ht="15">
      <c r="A975" s="115" t="s">
        <v>171</v>
      </c>
      <c r="B975" s="115" t="s">
        <v>1621</v>
      </c>
      <c r="C975" s="115" t="s">
        <v>203</v>
      </c>
      <c r="D975" s="115" t="s">
        <v>1339</v>
      </c>
      <c r="E975" s="116">
        <v>5134129</v>
      </c>
      <c r="F975" s="117">
        <v>200200</v>
      </c>
      <c r="G975" s="118">
        <v>44223</v>
      </c>
      <c r="H975" s="115" t="s">
        <v>433</v>
      </c>
    </row>
    <row r="976" spans="1:8" ht="15">
      <c r="A976" s="115" t="s">
        <v>171</v>
      </c>
      <c r="B976" s="115" t="s">
        <v>1621</v>
      </c>
      <c r="C976" s="115" t="s">
        <v>217</v>
      </c>
      <c r="D976" s="115" t="s">
        <v>1335</v>
      </c>
      <c r="E976" s="116">
        <v>5129301</v>
      </c>
      <c r="F976" s="117">
        <v>205965</v>
      </c>
      <c r="G976" s="118">
        <v>44211</v>
      </c>
      <c r="H976" s="115" t="s">
        <v>214</v>
      </c>
    </row>
    <row r="977" spans="1:8" ht="15">
      <c r="A977" s="115" t="s">
        <v>171</v>
      </c>
      <c r="B977" s="115" t="s">
        <v>1621</v>
      </c>
      <c r="C977" s="115" t="s">
        <v>203</v>
      </c>
      <c r="D977" s="115" t="s">
        <v>1329</v>
      </c>
      <c r="E977" s="116">
        <v>5129300</v>
      </c>
      <c r="F977" s="117">
        <v>260000</v>
      </c>
      <c r="G977" s="118">
        <v>44211</v>
      </c>
      <c r="H977" s="115" t="s">
        <v>612</v>
      </c>
    </row>
    <row r="978" spans="1:8" ht="15">
      <c r="A978" s="115" t="s">
        <v>171</v>
      </c>
      <c r="B978" s="115" t="s">
        <v>1621</v>
      </c>
      <c r="C978" s="115" t="s">
        <v>203</v>
      </c>
      <c r="D978" s="115" t="s">
        <v>1328</v>
      </c>
      <c r="E978" s="116">
        <v>5127252</v>
      </c>
      <c r="F978" s="117">
        <v>328000</v>
      </c>
      <c r="G978" s="118">
        <v>44207</v>
      </c>
      <c r="H978" s="115" t="s">
        <v>612</v>
      </c>
    </row>
    <row r="979" spans="1:8" ht="15">
      <c r="A979" s="115" t="s">
        <v>171</v>
      </c>
      <c r="B979" s="115" t="s">
        <v>1621</v>
      </c>
      <c r="C979" s="115" t="s">
        <v>203</v>
      </c>
      <c r="D979" s="115" t="s">
        <v>1313</v>
      </c>
      <c r="E979" s="116">
        <v>5126902</v>
      </c>
      <c r="F979" s="117">
        <v>142000</v>
      </c>
      <c r="G979" s="118">
        <v>44207</v>
      </c>
      <c r="H979" s="115" t="s">
        <v>1312</v>
      </c>
    </row>
    <row r="980" spans="1:8" ht="30">
      <c r="A980" s="115" t="s">
        <v>171</v>
      </c>
      <c r="B980" s="115" t="s">
        <v>1621</v>
      </c>
      <c r="C980" s="115" t="s">
        <v>203</v>
      </c>
      <c r="D980" s="115" t="s">
        <v>1318</v>
      </c>
      <c r="E980" s="116">
        <v>5127287</v>
      </c>
      <c r="F980" s="117">
        <v>330000</v>
      </c>
      <c r="G980" s="118">
        <v>44207</v>
      </c>
      <c r="H980" s="115" t="s">
        <v>331</v>
      </c>
    </row>
    <row r="981" spans="1:8" ht="30">
      <c r="A981" s="115" t="s">
        <v>171</v>
      </c>
      <c r="B981" s="115" t="s">
        <v>1621</v>
      </c>
      <c r="C981" s="115" t="s">
        <v>203</v>
      </c>
      <c r="D981" s="115" t="s">
        <v>1322</v>
      </c>
      <c r="E981" s="116">
        <v>5126571</v>
      </c>
      <c r="F981" s="117">
        <v>274500</v>
      </c>
      <c r="G981" s="118">
        <v>44204</v>
      </c>
      <c r="H981" s="115" t="s">
        <v>331</v>
      </c>
    </row>
    <row r="982" spans="1:8" ht="15">
      <c r="A982" s="115" t="s">
        <v>171</v>
      </c>
      <c r="B982" s="115" t="s">
        <v>1621</v>
      </c>
      <c r="C982" s="115" t="s">
        <v>203</v>
      </c>
      <c r="D982" s="115" t="s">
        <v>1330</v>
      </c>
      <c r="E982" s="116">
        <v>5130821</v>
      </c>
      <c r="F982" s="117">
        <v>350000</v>
      </c>
      <c r="G982" s="118">
        <v>44217</v>
      </c>
      <c r="H982" s="115" t="s">
        <v>612</v>
      </c>
    </row>
    <row r="983" spans="1:8" ht="30">
      <c r="A983" s="115" t="s">
        <v>171</v>
      </c>
      <c r="B983" s="115" t="s">
        <v>1621</v>
      </c>
      <c r="C983" s="115" t="s">
        <v>217</v>
      </c>
      <c r="D983" s="115" t="s">
        <v>1323</v>
      </c>
      <c r="E983" s="116">
        <v>5134140</v>
      </c>
      <c r="F983" s="117">
        <v>301994</v>
      </c>
      <c r="G983" s="118">
        <v>44223</v>
      </c>
      <c r="H983" s="115" t="s">
        <v>331</v>
      </c>
    </row>
    <row r="984" spans="1:8" ht="15">
      <c r="A984" s="115" t="s">
        <v>171</v>
      </c>
      <c r="B984" s="115" t="s">
        <v>1621</v>
      </c>
      <c r="C984" s="115" t="s">
        <v>203</v>
      </c>
      <c r="D984" s="115" t="s">
        <v>1340</v>
      </c>
      <c r="E984" s="116">
        <v>5133253</v>
      </c>
      <c r="F984" s="117">
        <v>287600</v>
      </c>
      <c r="G984" s="118">
        <v>44222</v>
      </c>
      <c r="H984" s="115" t="s">
        <v>433</v>
      </c>
    </row>
    <row r="985" spans="1:8" ht="15">
      <c r="A985" s="115" t="s">
        <v>171</v>
      </c>
      <c r="B985" s="115" t="s">
        <v>1621</v>
      </c>
      <c r="C985" s="115" t="s">
        <v>203</v>
      </c>
      <c r="D985" s="115" t="s">
        <v>1332</v>
      </c>
      <c r="E985" s="116">
        <v>5130341</v>
      </c>
      <c r="F985" s="117">
        <v>187500</v>
      </c>
      <c r="G985" s="118">
        <v>44216</v>
      </c>
      <c r="H985" s="115" t="s">
        <v>209</v>
      </c>
    </row>
    <row r="986" spans="1:8" ht="30">
      <c r="A986" s="115" t="s">
        <v>171</v>
      </c>
      <c r="B986" s="115" t="s">
        <v>1621</v>
      </c>
      <c r="C986" s="115" t="s">
        <v>203</v>
      </c>
      <c r="D986" s="115" t="s">
        <v>1316</v>
      </c>
      <c r="E986" s="116">
        <v>5135428</v>
      </c>
      <c r="F986" s="117">
        <v>250750</v>
      </c>
      <c r="G986" s="118">
        <v>44225</v>
      </c>
      <c r="H986" s="115" t="s">
        <v>1317</v>
      </c>
    </row>
    <row r="987" spans="1:8" ht="15">
      <c r="A987" s="115" t="s">
        <v>171</v>
      </c>
      <c r="B987" s="115" t="s">
        <v>1621</v>
      </c>
      <c r="C987" s="115" t="s">
        <v>203</v>
      </c>
      <c r="D987" s="115" t="s">
        <v>1341</v>
      </c>
      <c r="E987" s="116">
        <v>5134995</v>
      </c>
      <c r="F987" s="117">
        <v>369500</v>
      </c>
      <c r="G987" s="118">
        <v>44225</v>
      </c>
      <c r="H987" s="115" t="s">
        <v>686</v>
      </c>
    </row>
    <row r="988" spans="1:8" ht="30">
      <c r="A988" s="115" t="s">
        <v>171</v>
      </c>
      <c r="B988" s="115" t="s">
        <v>1621</v>
      </c>
      <c r="C988" s="115" t="s">
        <v>211</v>
      </c>
      <c r="D988" s="115" t="s">
        <v>1320</v>
      </c>
      <c r="E988" s="116">
        <v>5131119</v>
      </c>
      <c r="F988" s="117">
        <v>236208</v>
      </c>
      <c r="G988" s="118">
        <v>44217</v>
      </c>
      <c r="H988" s="115" t="s">
        <v>331</v>
      </c>
    </row>
    <row r="989" spans="1:8" ht="15">
      <c r="A989" s="115" t="s">
        <v>171</v>
      </c>
      <c r="B989" s="115" t="s">
        <v>1621</v>
      </c>
      <c r="C989" s="115" t="s">
        <v>211</v>
      </c>
      <c r="D989" s="115" t="s">
        <v>1342</v>
      </c>
      <c r="E989" s="116">
        <v>5124810</v>
      </c>
      <c r="F989" s="117">
        <v>113960</v>
      </c>
      <c r="G989" s="118">
        <v>44201</v>
      </c>
      <c r="H989" s="115" t="s">
        <v>224</v>
      </c>
    </row>
    <row r="990" spans="1:8" ht="15">
      <c r="A990" s="115" t="s">
        <v>171</v>
      </c>
      <c r="B990" s="115" t="s">
        <v>1621</v>
      </c>
      <c r="C990" s="115" t="s">
        <v>217</v>
      </c>
      <c r="D990" s="115" t="s">
        <v>1315</v>
      </c>
      <c r="E990" s="116">
        <v>5130796</v>
      </c>
      <c r="F990" s="117">
        <v>260480</v>
      </c>
      <c r="G990" s="118">
        <v>44217</v>
      </c>
      <c r="H990" s="115" t="s">
        <v>1312</v>
      </c>
    </row>
    <row r="991" spans="1:8" ht="15">
      <c r="A991" s="115" t="s">
        <v>171</v>
      </c>
      <c r="B991" s="115" t="s">
        <v>1621</v>
      </c>
      <c r="C991" s="115" t="s">
        <v>203</v>
      </c>
      <c r="D991" s="115" t="s">
        <v>1334</v>
      </c>
      <c r="E991" s="116">
        <v>5131976</v>
      </c>
      <c r="F991" s="117">
        <v>358800</v>
      </c>
      <c r="G991" s="118">
        <v>44221</v>
      </c>
      <c r="H991" s="115" t="s">
        <v>214</v>
      </c>
    </row>
    <row r="992" spans="1:8" ht="30">
      <c r="A992" s="115" t="s">
        <v>171</v>
      </c>
      <c r="B992" s="115" t="s">
        <v>1621</v>
      </c>
      <c r="C992" s="115" t="s">
        <v>203</v>
      </c>
      <c r="D992" s="115" t="s">
        <v>1319</v>
      </c>
      <c r="E992" s="116">
        <v>5131998</v>
      </c>
      <c r="F992" s="117">
        <v>280830</v>
      </c>
      <c r="G992" s="118">
        <v>44221</v>
      </c>
      <c r="H992" s="115" t="s">
        <v>331</v>
      </c>
    </row>
    <row r="993" spans="1:8" ht="15">
      <c r="A993" s="115" t="s">
        <v>171</v>
      </c>
      <c r="B993" s="115" t="s">
        <v>1621</v>
      </c>
      <c r="C993" s="115" t="s">
        <v>203</v>
      </c>
      <c r="D993" s="115" t="s">
        <v>1331</v>
      </c>
      <c r="E993" s="116">
        <v>5130399</v>
      </c>
      <c r="F993" s="117">
        <v>138000</v>
      </c>
      <c r="G993" s="118">
        <v>44216</v>
      </c>
      <c r="H993" s="115" t="s">
        <v>209</v>
      </c>
    </row>
    <row r="994" spans="1:8" ht="15">
      <c r="A994" s="115" t="s">
        <v>171</v>
      </c>
      <c r="B994" s="115" t="s">
        <v>1621</v>
      </c>
      <c r="C994" s="115" t="s">
        <v>203</v>
      </c>
      <c r="D994" s="115" t="s">
        <v>1327</v>
      </c>
      <c r="E994" s="116">
        <v>5133031</v>
      </c>
      <c r="F994" s="117">
        <v>375000</v>
      </c>
      <c r="G994" s="118">
        <v>44222</v>
      </c>
      <c r="H994" s="115" t="s">
        <v>612</v>
      </c>
    </row>
    <row r="995" spans="1:8" ht="30">
      <c r="A995" s="115" t="s">
        <v>171</v>
      </c>
      <c r="B995" s="115" t="s">
        <v>1621</v>
      </c>
      <c r="C995" s="115" t="s">
        <v>203</v>
      </c>
      <c r="D995" s="115" t="s">
        <v>1324</v>
      </c>
      <c r="E995" s="116">
        <v>5124808</v>
      </c>
      <c r="F995" s="117">
        <v>210000</v>
      </c>
      <c r="G995" s="118">
        <v>44201</v>
      </c>
      <c r="H995" s="115" t="s">
        <v>331</v>
      </c>
    </row>
    <row r="996" spans="1:8" ht="15">
      <c r="A996" s="115" t="s">
        <v>171</v>
      </c>
      <c r="B996" s="115" t="s">
        <v>1621</v>
      </c>
      <c r="C996" s="115" t="s">
        <v>203</v>
      </c>
      <c r="D996" s="115" t="s">
        <v>1336</v>
      </c>
      <c r="E996" s="116">
        <v>5124591</v>
      </c>
      <c r="F996" s="117">
        <v>203400</v>
      </c>
      <c r="G996" s="118">
        <v>44201</v>
      </c>
      <c r="H996" s="115" t="s">
        <v>214</v>
      </c>
    </row>
    <row r="997" spans="1:8" ht="15">
      <c r="A997" s="115" t="s">
        <v>171</v>
      </c>
      <c r="B997" s="115" t="s">
        <v>1621</v>
      </c>
      <c r="C997" s="115" t="s">
        <v>203</v>
      </c>
      <c r="D997" s="115" t="s">
        <v>1326</v>
      </c>
      <c r="E997" s="116">
        <v>5127023</v>
      </c>
      <c r="F997" s="117">
        <v>294500</v>
      </c>
      <c r="G997" s="118">
        <v>44207</v>
      </c>
      <c r="H997" s="115" t="s">
        <v>612</v>
      </c>
    </row>
    <row r="998" spans="1:8" ht="15">
      <c r="A998" s="115" t="s">
        <v>171</v>
      </c>
      <c r="B998" s="115" t="s">
        <v>1621</v>
      </c>
      <c r="C998" s="115" t="s">
        <v>203</v>
      </c>
      <c r="D998" s="115" t="s">
        <v>1314</v>
      </c>
      <c r="E998" s="116">
        <v>5133058</v>
      </c>
      <c r="F998" s="117">
        <v>214800</v>
      </c>
      <c r="G998" s="118">
        <v>44222</v>
      </c>
      <c r="H998" s="115" t="s">
        <v>1312</v>
      </c>
    </row>
    <row r="999" spans="1:8" ht="30">
      <c r="A999" s="115" t="s">
        <v>171</v>
      </c>
      <c r="B999" s="115" t="s">
        <v>1621</v>
      </c>
      <c r="C999" s="115" t="s">
        <v>203</v>
      </c>
      <c r="D999" s="115" t="s">
        <v>1321</v>
      </c>
      <c r="E999" s="116">
        <v>5130797</v>
      </c>
      <c r="F999" s="117">
        <v>270000</v>
      </c>
      <c r="G999" s="118">
        <v>44217</v>
      </c>
      <c r="H999" s="115" t="s">
        <v>331</v>
      </c>
    </row>
    <row r="1000" spans="1:8" ht="15">
      <c r="A1000" s="115" t="s">
        <v>171</v>
      </c>
      <c r="B1000" s="115" t="s">
        <v>1621</v>
      </c>
      <c r="C1000" s="115" t="s">
        <v>203</v>
      </c>
      <c r="D1000" s="115" t="s">
        <v>1338</v>
      </c>
      <c r="E1000" s="116">
        <v>5135496</v>
      </c>
      <c r="F1000" s="117">
        <v>95789</v>
      </c>
      <c r="G1000" s="118">
        <v>44225</v>
      </c>
      <c r="H1000" s="115" t="s">
        <v>214</v>
      </c>
    </row>
    <row r="1001" spans="1:8" ht="30">
      <c r="A1001" s="115" t="s">
        <v>171</v>
      </c>
      <c r="B1001" s="115" t="s">
        <v>1621</v>
      </c>
      <c r="C1001" s="115" t="s">
        <v>203</v>
      </c>
      <c r="D1001" s="115" t="s">
        <v>1325</v>
      </c>
      <c r="E1001" s="116">
        <v>5130291</v>
      </c>
      <c r="F1001" s="117">
        <v>297000</v>
      </c>
      <c r="G1001" s="118">
        <v>44216</v>
      </c>
      <c r="H1001" s="115" t="s">
        <v>331</v>
      </c>
    </row>
    <row r="1002" spans="1:8" ht="15">
      <c r="A1002" s="115" t="s">
        <v>171</v>
      </c>
      <c r="B1002" s="115" t="s">
        <v>1621</v>
      </c>
      <c r="C1002" s="115" t="s">
        <v>203</v>
      </c>
      <c r="D1002" s="115" t="s">
        <v>1311</v>
      </c>
      <c r="E1002" s="116">
        <v>5132038</v>
      </c>
      <c r="F1002" s="117">
        <v>220500</v>
      </c>
      <c r="G1002" s="118">
        <v>44221</v>
      </c>
      <c r="H1002" s="115" t="s">
        <v>1312</v>
      </c>
    </row>
    <row r="1003" spans="1:8" ht="15">
      <c r="A1003" s="115" t="s">
        <v>171</v>
      </c>
      <c r="B1003" s="115" t="s">
        <v>1621</v>
      </c>
      <c r="C1003" s="115" t="s">
        <v>217</v>
      </c>
      <c r="D1003" s="115" t="s">
        <v>1337</v>
      </c>
      <c r="E1003" s="116">
        <v>5135214</v>
      </c>
      <c r="F1003" s="117">
        <v>283622</v>
      </c>
      <c r="G1003" s="118">
        <v>44225</v>
      </c>
      <c r="H1003" s="115" t="s">
        <v>214</v>
      </c>
    </row>
    <row r="1004" spans="1:8" ht="15">
      <c r="A1004" s="115" t="s">
        <v>171</v>
      </c>
      <c r="B1004" s="115" t="s">
        <v>1621</v>
      </c>
      <c r="C1004" s="115" t="s">
        <v>203</v>
      </c>
      <c r="D1004" s="115" t="s">
        <v>1333</v>
      </c>
      <c r="E1004" s="116">
        <v>5132248</v>
      </c>
      <c r="F1004" s="117">
        <v>231000</v>
      </c>
      <c r="G1004" s="118">
        <v>44221</v>
      </c>
      <c r="H1004" s="115" t="s">
        <v>209</v>
      </c>
    </row>
    <row r="1005" spans="1:8" ht="15">
      <c r="A1005" s="115" t="s">
        <v>40</v>
      </c>
      <c r="B1005" s="115" t="s">
        <v>1622</v>
      </c>
      <c r="C1005" s="115" t="s">
        <v>203</v>
      </c>
      <c r="D1005" s="115" t="s">
        <v>1368</v>
      </c>
      <c r="E1005" s="116">
        <v>5134956</v>
      </c>
      <c r="F1005" s="117">
        <v>352000</v>
      </c>
      <c r="G1005" s="118">
        <v>44225</v>
      </c>
      <c r="H1005" s="115" t="s">
        <v>311</v>
      </c>
    </row>
    <row r="1006" spans="1:8" ht="15">
      <c r="A1006" s="115" t="s">
        <v>40</v>
      </c>
      <c r="B1006" s="115" t="s">
        <v>1622</v>
      </c>
      <c r="C1006" s="115" t="s">
        <v>203</v>
      </c>
      <c r="D1006" s="115" t="s">
        <v>1572</v>
      </c>
      <c r="E1006" s="116">
        <v>5134232</v>
      </c>
      <c r="F1006" s="117">
        <v>310000</v>
      </c>
      <c r="G1006" s="118">
        <v>44223</v>
      </c>
      <c r="H1006" s="115" t="s">
        <v>511</v>
      </c>
    </row>
    <row r="1007" spans="1:8" ht="15">
      <c r="A1007" s="115" t="s">
        <v>40</v>
      </c>
      <c r="B1007" s="115" t="s">
        <v>1622</v>
      </c>
      <c r="C1007" s="115" t="s">
        <v>217</v>
      </c>
      <c r="D1007" s="115" t="s">
        <v>1430</v>
      </c>
      <c r="E1007" s="116">
        <v>5132014</v>
      </c>
      <c r="F1007" s="117">
        <v>279097</v>
      </c>
      <c r="G1007" s="118">
        <v>44221</v>
      </c>
      <c r="H1007" s="115" t="s">
        <v>214</v>
      </c>
    </row>
    <row r="1008" spans="1:8" ht="15">
      <c r="A1008" s="115" t="s">
        <v>40</v>
      </c>
      <c r="B1008" s="115" t="s">
        <v>1622</v>
      </c>
      <c r="C1008" s="115" t="s">
        <v>203</v>
      </c>
      <c r="D1008" s="115" t="s">
        <v>1411</v>
      </c>
      <c r="E1008" s="116">
        <v>5126332</v>
      </c>
      <c r="F1008" s="117">
        <v>218500</v>
      </c>
      <c r="G1008" s="118">
        <v>44204</v>
      </c>
      <c r="H1008" s="115" t="s">
        <v>642</v>
      </c>
    </row>
    <row r="1009" spans="1:8" ht="15">
      <c r="A1009" s="115" t="s">
        <v>40</v>
      </c>
      <c r="B1009" s="115" t="s">
        <v>1622</v>
      </c>
      <c r="C1009" s="115" t="s">
        <v>203</v>
      </c>
      <c r="D1009" s="115" t="s">
        <v>1370</v>
      </c>
      <c r="E1009" s="116">
        <v>5126331</v>
      </c>
      <c r="F1009" s="117">
        <v>81400</v>
      </c>
      <c r="G1009" s="118">
        <v>44204</v>
      </c>
      <c r="H1009" s="115" t="s">
        <v>311</v>
      </c>
    </row>
    <row r="1010" spans="1:8" ht="15">
      <c r="A1010" s="115" t="s">
        <v>40</v>
      </c>
      <c r="B1010" s="115" t="s">
        <v>1622</v>
      </c>
      <c r="C1010" s="115" t="s">
        <v>203</v>
      </c>
      <c r="D1010" s="115" t="s">
        <v>1465</v>
      </c>
      <c r="E1010" s="116">
        <v>5133654</v>
      </c>
      <c r="F1010" s="117">
        <v>297000</v>
      </c>
      <c r="G1010" s="118">
        <v>44223</v>
      </c>
      <c r="H1010" s="115" t="s">
        <v>1466</v>
      </c>
    </row>
    <row r="1011" spans="1:8" ht="15">
      <c r="A1011" s="115" t="s">
        <v>40</v>
      </c>
      <c r="B1011" s="115" t="s">
        <v>1622</v>
      </c>
      <c r="C1011" s="115" t="s">
        <v>203</v>
      </c>
      <c r="D1011" s="115" t="s">
        <v>1428</v>
      </c>
      <c r="E1011" s="116">
        <v>5128461</v>
      </c>
      <c r="F1011" s="117">
        <v>380000</v>
      </c>
      <c r="G1011" s="118">
        <v>44210</v>
      </c>
      <c r="H1011" s="115" t="s">
        <v>214</v>
      </c>
    </row>
    <row r="1012" spans="1:8" ht="15">
      <c r="A1012" s="115" t="s">
        <v>40</v>
      </c>
      <c r="B1012" s="115" t="s">
        <v>1622</v>
      </c>
      <c r="C1012" s="115" t="s">
        <v>203</v>
      </c>
      <c r="D1012" s="115" t="s">
        <v>1417</v>
      </c>
      <c r="E1012" s="116">
        <v>5132013</v>
      </c>
      <c r="F1012" s="117">
        <v>245000</v>
      </c>
      <c r="G1012" s="118">
        <v>44221</v>
      </c>
      <c r="H1012" s="115" t="s">
        <v>388</v>
      </c>
    </row>
    <row r="1013" spans="1:8" ht="15">
      <c r="A1013" s="115" t="s">
        <v>40</v>
      </c>
      <c r="B1013" s="115" t="s">
        <v>1622</v>
      </c>
      <c r="C1013" s="115" t="s">
        <v>203</v>
      </c>
      <c r="D1013" s="115" t="s">
        <v>1358</v>
      </c>
      <c r="E1013" s="116">
        <v>5129644</v>
      </c>
      <c r="F1013" s="117">
        <v>260000</v>
      </c>
      <c r="G1013" s="118">
        <v>44215</v>
      </c>
      <c r="H1013" s="115" t="s">
        <v>206</v>
      </c>
    </row>
    <row r="1014" spans="1:8" ht="15">
      <c r="A1014" s="115" t="s">
        <v>40</v>
      </c>
      <c r="B1014" s="115" t="s">
        <v>1622</v>
      </c>
      <c r="C1014" s="115" t="s">
        <v>203</v>
      </c>
      <c r="D1014" s="115" t="s">
        <v>1538</v>
      </c>
      <c r="E1014" s="116">
        <v>5126353</v>
      </c>
      <c r="F1014" s="117">
        <v>324000</v>
      </c>
      <c r="G1014" s="118">
        <v>44204</v>
      </c>
      <c r="H1014" s="115" t="s">
        <v>1539</v>
      </c>
    </row>
    <row r="1015" spans="1:8" ht="15">
      <c r="A1015" s="115" t="s">
        <v>40</v>
      </c>
      <c r="B1015" s="115" t="s">
        <v>1622</v>
      </c>
      <c r="C1015" s="115" t="s">
        <v>203</v>
      </c>
      <c r="D1015" s="115" t="s">
        <v>1578</v>
      </c>
      <c r="E1015" s="116">
        <v>5134390</v>
      </c>
      <c r="F1015" s="117">
        <v>199000</v>
      </c>
      <c r="G1015" s="118">
        <v>44224</v>
      </c>
      <c r="H1015" s="115" t="s">
        <v>530</v>
      </c>
    </row>
    <row r="1016" spans="1:8" ht="30">
      <c r="A1016" s="115" t="s">
        <v>40</v>
      </c>
      <c r="B1016" s="115" t="s">
        <v>1622</v>
      </c>
      <c r="C1016" s="115" t="s">
        <v>203</v>
      </c>
      <c r="D1016" s="115" t="s">
        <v>1495</v>
      </c>
      <c r="E1016" s="116">
        <v>5127593</v>
      </c>
      <c r="F1016" s="117">
        <v>351200</v>
      </c>
      <c r="G1016" s="118">
        <v>44208</v>
      </c>
      <c r="H1016" s="115" t="s">
        <v>462</v>
      </c>
    </row>
    <row r="1017" spans="1:8" ht="15">
      <c r="A1017" s="115" t="s">
        <v>40</v>
      </c>
      <c r="B1017" s="115" t="s">
        <v>1622</v>
      </c>
      <c r="C1017" s="115" t="s">
        <v>203</v>
      </c>
      <c r="D1017" s="115" t="s">
        <v>1583</v>
      </c>
      <c r="E1017" s="116">
        <v>5134949</v>
      </c>
      <c r="F1017" s="117">
        <v>312000</v>
      </c>
      <c r="G1017" s="118">
        <v>44225</v>
      </c>
      <c r="H1017" s="115" t="s">
        <v>532</v>
      </c>
    </row>
    <row r="1018" spans="1:8" ht="15">
      <c r="A1018" s="115" t="s">
        <v>40</v>
      </c>
      <c r="B1018" s="115" t="s">
        <v>1622</v>
      </c>
      <c r="C1018" s="115" t="s">
        <v>203</v>
      </c>
      <c r="D1018" s="115" t="s">
        <v>1457</v>
      </c>
      <c r="E1018" s="116">
        <v>5132012</v>
      </c>
      <c r="F1018" s="117">
        <v>339500</v>
      </c>
      <c r="G1018" s="118">
        <v>44221</v>
      </c>
      <c r="H1018" s="115" t="s">
        <v>455</v>
      </c>
    </row>
    <row r="1019" spans="1:8" ht="30">
      <c r="A1019" s="115" t="s">
        <v>40</v>
      </c>
      <c r="B1019" s="115" t="s">
        <v>1622</v>
      </c>
      <c r="C1019" s="115" t="s">
        <v>203</v>
      </c>
      <c r="D1019" s="115" t="s">
        <v>1390</v>
      </c>
      <c r="E1019" s="116">
        <v>5126374</v>
      </c>
      <c r="F1019" s="117">
        <v>351000</v>
      </c>
      <c r="G1019" s="118">
        <v>44204</v>
      </c>
      <c r="H1019" s="115" t="s">
        <v>346</v>
      </c>
    </row>
    <row r="1020" spans="1:8" ht="30">
      <c r="A1020" s="115" t="s">
        <v>40</v>
      </c>
      <c r="B1020" s="115" t="s">
        <v>1622</v>
      </c>
      <c r="C1020" s="115" t="s">
        <v>203</v>
      </c>
      <c r="D1020" s="115" t="s">
        <v>1397</v>
      </c>
      <c r="E1020" s="116">
        <v>5132045</v>
      </c>
      <c r="F1020" s="117">
        <v>159000</v>
      </c>
      <c r="G1020" s="118">
        <v>44221</v>
      </c>
      <c r="H1020" s="115" t="s">
        <v>350</v>
      </c>
    </row>
    <row r="1021" spans="1:8" ht="15">
      <c r="A1021" s="115" t="s">
        <v>40</v>
      </c>
      <c r="B1021" s="115" t="s">
        <v>1622</v>
      </c>
      <c r="C1021" s="115" t="s">
        <v>203</v>
      </c>
      <c r="D1021" s="115" t="s">
        <v>1349</v>
      </c>
      <c r="E1021" s="116">
        <v>5126390</v>
      </c>
      <c r="F1021" s="117">
        <v>139000</v>
      </c>
      <c r="G1021" s="118">
        <v>44204</v>
      </c>
      <c r="H1021" s="115" t="s">
        <v>259</v>
      </c>
    </row>
    <row r="1022" spans="1:8" ht="15">
      <c r="A1022" s="115" t="s">
        <v>40</v>
      </c>
      <c r="B1022" s="115" t="s">
        <v>1622</v>
      </c>
      <c r="C1022" s="115" t="s">
        <v>203</v>
      </c>
      <c r="D1022" s="115" t="s">
        <v>1346</v>
      </c>
      <c r="E1022" s="116">
        <v>5132047</v>
      </c>
      <c r="F1022" s="117">
        <v>330800</v>
      </c>
      <c r="G1022" s="118">
        <v>44221</v>
      </c>
      <c r="H1022" s="115" t="s">
        <v>1344</v>
      </c>
    </row>
    <row r="1023" spans="1:8" ht="15">
      <c r="A1023" s="115" t="s">
        <v>40</v>
      </c>
      <c r="B1023" s="115" t="s">
        <v>1622</v>
      </c>
      <c r="C1023" s="115" t="s">
        <v>203</v>
      </c>
      <c r="D1023" s="115" t="s">
        <v>1419</v>
      </c>
      <c r="E1023" s="116">
        <v>5126428</v>
      </c>
      <c r="F1023" s="117">
        <v>500000</v>
      </c>
      <c r="G1023" s="118">
        <v>44204</v>
      </c>
      <c r="H1023" s="115" t="s">
        <v>1143</v>
      </c>
    </row>
    <row r="1024" spans="1:8" ht="15">
      <c r="A1024" s="115" t="s">
        <v>40</v>
      </c>
      <c r="B1024" s="115" t="s">
        <v>1622</v>
      </c>
      <c r="C1024" s="115" t="s">
        <v>203</v>
      </c>
      <c r="D1024" s="115" t="s">
        <v>1454</v>
      </c>
      <c r="E1024" s="116">
        <v>5129578</v>
      </c>
      <c r="F1024" s="117">
        <v>225000</v>
      </c>
      <c r="G1024" s="118">
        <v>44215</v>
      </c>
      <c r="H1024" s="115" t="s">
        <v>451</v>
      </c>
    </row>
    <row r="1025" spans="1:8" ht="15">
      <c r="A1025" s="115" t="s">
        <v>40</v>
      </c>
      <c r="B1025" s="115" t="s">
        <v>1622</v>
      </c>
      <c r="C1025" s="115" t="s">
        <v>203</v>
      </c>
      <c r="D1025" s="115" t="s">
        <v>1416</v>
      </c>
      <c r="E1025" s="116">
        <v>5132016</v>
      </c>
      <c r="F1025" s="117">
        <v>290000</v>
      </c>
      <c r="G1025" s="118">
        <v>44221</v>
      </c>
      <c r="H1025" s="115" t="s">
        <v>388</v>
      </c>
    </row>
    <row r="1026" spans="1:8" ht="15">
      <c r="A1026" s="115" t="s">
        <v>40</v>
      </c>
      <c r="B1026" s="115" t="s">
        <v>1622</v>
      </c>
      <c r="C1026" s="115" t="s">
        <v>203</v>
      </c>
      <c r="D1026" s="115" t="s">
        <v>1374</v>
      </c>
      <c r="E1026" s="116">
        <v>5131939</v>
      </c>
      <c r="F1026" s="117">
        <v>300000</v>
      </c>
      <c r="G1026" s="118">
        <v>44221</v>
      </c>
      <c r="H1026" s="115" t="s">
        <v>311</v>
      </c>
    </row>
    <row r="1027" spans="1:8" ht="15">
      <c r="A1027" s="115" t="s">
        <v>40</v>
      </c>
      <c r="B1027" s="115" t="s">
        <v>1622</v>
      </c>
      <c r="C1027" s="115" t="s">
        <v>203</v>
      </c>
      <c r="D1027" s="115" t="s">
        <v>1422</v>
      </c>
      <c r="E1027" s="116">
        <v>5135138</v>
      </c>
      <c r="F1027" s="117">
        <v>375000</v>
      </c>
      <c r="G1027" s="118">
        <v>44225</v>
      </c>
      <c r="H1027" s="115" t="s">
        <v>214</v>
      </c>
    </row>
    <row r="1028" spans="1:8" ht="15">
      <c r="A1028" s="115" t="s">
        <v>40</v>
      </c>
      <c r="B1028" s="115" t="s">
        <v>1622</v>
      </c>
      <c r="C1028" s="115" t="s">
        <v>217</v>
      </c>
      <c r="D1028" s="115" t="s">
        <v>1420</v>
      </c>
      <c r="E1028" s="116">
        <v>5129907</v>
      </c>
      <c r="F1028" s="117">
        <v>255268</v>
      </c>
      <c r="G1028" s="118">
        <v>44215</v>
      </c>
      <c r="H1028" s="115" t="s">
        <v>214</v>
      </c>
    </row>
    <row r="1029" spans="1:8" ht="15">
      <c r="A1029" s="115" t="s">
        <v>40</v>
      </c>
      <c r="B1029" s="115" t="s">
        <v>1622</v>
      </c>
      <c r="C1029" s="115" t="s">
        <v>203</v>
      </c>
      <c r="D1029" s="115" t="s">
        <v>1355</v>
      </c>
      <c r="E1029" s="116">
        <v>5127580</v>
      </c>
      <c r="F1029" s="117">
        <v>275000</v>
      </c>
      <c r="G1029" s="118">
        <v>44208</v>
      </c>
      <c r="H1029" s="115" t="s">
        <v>590</v>
      </c>
    </row>
    <row r="1030" spans="1:8" ht="30">
      <c r="A1030" s="115" t="s">
        <v>40</v>
      </c>
      <c r="B1030" s="115" t="s">
        <v>1622</v>
      </c>
      <c r="C1030" s="115" t="s">
        <v>203</v>
      </c>
      <c r="D1030" s="115" t="s">
        <v>1393</v>
      </c>
      <c r="E1030" s="116">
        <v>5128092</v>
      </c>
      <c r="F1030" s="117">
        <v>245000</v>
      </c>
      <c r="G1030" s="118">
        <v>44209</v>
      </c>
      <c r="H1030" s="115" t="s">
        <v>346</v>
      </c>
    </row>
    <row r="1031" spans="1:8" ht="15">
      <c r="A1031" s="115" t="s">
        <v>40</v>
      </c>
      <c r="B1031" s="115" t="s">
        <v>1622</v>
      </c>
      <c r="C1031" s="115" t="s">
        <v>203</v>
      </c>
      <c r="D1031" s="115" t="s">
        <v>1418</v>
      </c>
      <c r="E1031" s="116">
        <v>5132049</v>
      </c>
      <c r="F1031" s="117">
        <v>234646</v>
      </c>
      <c r="G1031" s="118">
        <v>44221</v>
      </c>
      <c r="H1031" s="115" t="s">
        <v>388</v>
      </c>
    </row>
    <row r="1032" spans="1:8" ht="15">
      <c r="A1032" s="115" t="s">
        <v>40</v>
      </c>
      <c r="B1032" s="115" t="s">
        <v>1622</v>
      </c>
      <c r="C1032" s="115" t="s">
        <v>203</v>
      </c>
      <c r="D1032" s="115" t="s">
        <v>1523</v>
      </c>
      <c r="E1032" s="116">
        <v>5128518</v>
      </c>
      <c r="F1032" s="117">
        <v>260000</v>
      </c>
      <c r="G1032" s="118">
        <v>44210</v>
      </c>
      <c r="H1032" s="115" t="s">
        <v>226</v>
      </c>
    </row>
    <row r="1033" spans="1:8" ht="30">
      <c r="A1033" s="115" t="s">
        <v>40</v>
      </c>
      <c r="B1033" s="115" t="s">
        <v>1622</v>
      </c>
      <c r="C1033" s="115" t="s">
        <v>211</v>
      </c>
      <c r="D1033" s="115" t="s">
        <v>1496</v>
      </c>
      <c r="E1033" s="116">
        <v>5127458</v>
      </c>
      <c r="F1033" s="117">
        <v>357933</v>
      </c>
      <c r="G1033" s="118">
        <v>44208</v>
      </c>
      <c r="H1033" s="115" t="s">
        <v>462</v>
      </c>
    </row>
    <row r="1034" spans="1:8" ht="15">
      <c r="A1034" s="115" t="s">
        <v>40</v>
      </c>
      <c r="B1034" s="115" t="s">
        <v>1622</v>
      </c>
      <c r="C1034" s="115" t="s">
        <v>203</v>
      </c>
      <c r="D1034" s="115" t="s">
        <v>1366</v>
      </c>
      <c r="E1034" s="116">
        <v>5133786</v>
      </c>
      <c r="F1034" s="117">
        <v>385300</v>
      </c>
      <c r="G1034" s="118">
        <v>44223</v>
      </c>
      <c r="H1034" s="115" t="s">
        <v>311</v>
      </c>
    </row>
    <row r="1035" spans="1:8" ht="15">
      <c r="A1035" s="115" t="s">
        <v>40</v>
      </c>
      <c r="B1035" s="115" t="s">
        <v>1622</v>
      </c>
      <c r="C1035" s="115" t="s">
        <v>203</v>
      </c>
      <c r="D1035" s="115" t="s">
        <v>1515</v>
      </c>
      <c r="E1035" s="116">
        <v>5127594</v>
      </c>
      <c r="F1035" s="117">
        <v>417150</v>
      </c>
      <c r="G1035" s="118">
        <v>44208</v>
      </c>
      <c r="H1035" s="115" t="s">
        <v>221</v>
      </c>
    </row>
    <row r="1036" spans="1:8" ht="15">
      <c r="A1036" s="115" t="s">
        <v>40</v>
      </c>
      <c r="B1036" s="115" t="s">
        <v>1622</v>
      </c>
      <c r="C1036" s="115" t="s">
        <v>203</v>
      </c>
      <c r="D1036" s="115" t="s">
        <v>1531</v>
      </c>
      <c r="E1036" s="116">
        <v>5128096</v>
      </c>
      <c r="F1036" s="117">
        <v>482000</v>
      </c>
      <c r="G1036" s="118">
        <v>44209</v>
      </c>
      <c r="H1036" s="115" t="s">
        <v>247</v>
      </c>
    </row>
    <row r="1037" spans="1:8" ht="15">
      <c r="A1037" s="115" t="s">
        <v>40</v>
      </c>
      <c r="B1037" s="115" t="s">
        <v>1622</v>
      </c>
      <c r="C1037" s="115" t="s">
        <v>203</v>
      </c>
      <c r="D1037" s="115" t="s">
        <v>1602</v>
      </c>
      <c r="E1037" s="116">
        <v>5127917</v>
      </c>
      <c r="F1037" s="117">
        <v>160500</v>
      </c>
      <c r="G1037" s="118">
        <v>44209</v>
      </c>
      <c r="H1037" s="115" t="s">
        <v>556</v>
      </c>
    </row>
    <row r="1038" spans="1:8" ht="15">
      <c r="A1038" s="115" t="s">
        <v>40</v>
      </c>
      <c r="B1038" s="115" t="s">
        <v>1622</v>
      </c>
      <c r="C1038" s="115" t="s">
        <v>203</v>
      </c>
      <c r="D1038" s="115" t="s">
        <v>1590</v>
      </c>
      <c r="E1038" s="116">
        <v>5129076</v>
      </c>
      <c r="F1038" s="117">
        <v>847000</v>
      </c>
      <c r="G1038" s="118">
        <v>44211</v>
      </c>
      <c r="H1038" s="115" t="s">
        <v>556</v>
      </c>
    </row>
    <row r="1039" spans="1:8" ht="15">
      <c r="A1039" s="115" t="s">
        <v>40</v>
      </c>
      <c r="B1039" s="115" t="s">
        <v>1622</v>
      </c>
      <c r="C1039" s="115" t="s">
        <v>203</v>
      </c>
      <c r="D1039" s="115" t="s">
        <v>1360</v>
      </c>
      <c r="E1039" s="116">
        <v>5126149</v>
      </c>
      <c r="F1039" s="117">
        <v>542000</v>
      </c>
      <c r="G1039" s="118">
        <v>44204</v>
      </c>
      <c r="H1039" s="115" t="s">
        <v>206</v>
      </c>
    </row>
    <row r="1040" spans="1:8" ht="15">
      <c r="A1040" s="115" t="s">
        <v>40</v>
      </c>
      <c r="B1040" s="115" t="s">
        <v>1622</v>
      </c>
      <c r="C1040" s="115" t="s">
        <v>203</v>
      </c>
      <c r="D1040" s="115" t="s">
        <v>1356</v>
      </c>
      <c r="E1040" s="116">
        <v>5128094</v>
      </c>
      <c r="F1040" s="117">
        <v>481000</v>
      </c>
      <c r="G1040" s="118">
        <v>44209</v>
      </c>
      <c r="H1040" s="115" t="s">
        <v>590</v>
      </c>
    </row>
    <row r="1041" spans="1:8" ht="15">
      <c r="A1041" s="115" t="s">
        <v>40</v>
      </c>
      <c r="B1041" s="115" t="s">
        <v>1622</v>
      </c>
      <c r="C1041" s="115" t="s">
        <v>203</v>
      </c>
      <c r="D1041" s="115" t="s">
        <v>1575</v>
      </c>
      <c r="E1041" s="116">
        <v>5133695</v>
      </c>
      <c r="F1041" s="117">
        <v>232000</v>
      </c>
      <c r="G1041" s="118">
        <v>44223</v>
      </c>
      <c r="H1041" s="115" t="s">
        <v>526</v>
      </c>
    </row>
    <row r="1042" spans="1:8" ht="15">
      <c r="A1042" s="115" t="s">
        <v>40</v>
      </c>
      <c r="B1042" s="115" t="s">
        <v>1622</v>
      </c>
      <c r="C1042" s="115" t="s">
        <v>203</v>
      </c>
      <c r="D1042" s="115" t="s">
        <v>1427</v>
      </c>
      <c r="E1042" s="116">
        <v>5128095</v>
      </c>
      <c r="F1042" s="117">
        <v>290100</v>
      </c>
      <c r="G1042" s="118">
        <v>44209</v>
      </c>
      <c r="H1042" s="115" t="s">
        <v>214</v>
      </c>
    </row>
    <row r="1043" spans="1:8" ht="15">
      <c r="A1043" s="115" t="s">
        <v>40</v>
      </c>
      <c r="B1043" s="115" t="s">
        <v>1622</v>
      </c>
      <c r="C1043" s="115" t="s">
        <v>203</v>
      </c>
      <c r="D1043" s="115" t="s">
        <v>1549</v>
      </c>
      <c r="E1043" s="116">
        <v>5127884</v>
      </c>
      <c r="F1043" s="117">
        <v>211000</v>
      </c>
      <c r="G1043" s="118">
        <v>44209</v>
      </c>
      <c r="H1043" s="115" t="s">
        <v>499</v>
      </c>
    </row>
    <row r="1044" spans="1:8" ht="15">
      <c r="A1044" s="115" t="s">
        <v>40</v>
      </c>
      <c r="B1044" s="115" t="s">
        <v>1622</v>
      </c>
      <c r="C1044" s="115" t="s">
        <v>203</v>
      </c>
      <c r="D1044" s="115" t="s">
        <v>1570</v>
      </c>
      <c r="E1044" s="116">
        <v>5128057</v>
      </c>
      <c r="F1044" s="117">
        <v>205000</v>
      </c>
      <c r="G1044" s="118">
        <v>44209</v>
      </c>
      <c r="H1044" s="115" t="s">
        <v>511</v>
      </c>
    </row>
    <row r="1045" spans="1:8" ht="15">
      <c r="A1045" s="115" t="s">
        <v>40</v>
      </c>
      <c r="B1045" s="115" t="s">
        <v>1622</v>
      </c>
      <c r="C1045" s="115" t="s">
        <v>211</v>
      </c>
      <c r="D1045" s="115" t="s">
        <v>1354</v>
      </c>
      <c r="E1045" s="116">
        <v>5128526</v>
      </c>
      <c r="F1045" s="117">
        <v>404010</v>
      </c>
      <c r="G1045" s="118">
        <v>44210</v>
      </c>
      <c r="H1045" s="115" t="s">
        <v>590</v>
      </c>
    </row>
    <row r="1046" spans="1:8" ht="15">
      <c r="A1046" s="115" t="s">
        <v>40</v>
      </c>
      <c r="B1046" s="115" t="s">
        <v>1622</v>
      </c>
      <c r="C1046" s="115" t="s">
        <v>203</v>
      </c>
      <c r="D1046" s="115" t="s">
        <v>1382</v>
      </c>
      <c r="E1046" s="116">
        <v>5133877</v>
      </c>
      <c r="F1046" s="117">
        <v>61000</v>
      </c>
      <c r="G1046" s="118">
        <v>44223</v>
      </c>
      <c r="H1046" s="115" t="s">
        <v>1383</v>
      </c>
    </row>
    <row r="1047" spans="1:8" ht="15">
      <c r="A1047" s="115" t="s">
        <v>40</v>
      </c>
      <c r="B1047" s="115" t="s">
        <v>1622</v>
      </c>
      <c r="C1047" s="115" t="s">
        <v>203</v>
      </c>
      <c r="D1047" s="115" t="s">
        <v>1558</v>
      </c>
      <c r="E1047" s="116">
        <v>5132833</v>
      </c>
      <c r="F1047" s="117">
        <v>614800</v>
      </c>
      <c r="G1047" s="118">
        <v>44222</v>
      </c>
      <c r="H1047" s="115" t="s">
        <v>511</v>
      </c>
    </row>
    <row r="1048" spans="1:8" ht="15">
      <c r="A1048" s="115" t="s">
        <v>40</v>
      </c>
      <c r="B1048" s="115" t="s">
        <v>1622</v>
      </c>
      <c r="C1048" s="115" t="s">
        <v>203</v>
      </c>
      <c r="D1048" s="115" t="s">
        <v>1448</v>
      </c>
      <c r="E1048" s="116">
        <v>5132890</v>
      </c>
      <c r="F1048" s="117">
        <v>237897</v>
      </c>
      <c r="G1048" s="118">
        <v>44222</v>
      </c>
      <c r="H1048" s="115" t="s">
        <v>433</v>
      </c>
    </row>
    <row r="1049" spans="1:8" ht="15">
      <c r="A1049" s="115" t="s">
        <v>40</v>
      </c>
      <c r="B1049" s="115" t="s">
        <v>1622</v>
      </c>
      <c r="C1049" s="115" t="s">
        <v>203</v>
      </c>
      <c r="D1049" s="115" t="s">
        <v>1557</v>
      </c>
      <c r="E1049" s="116">
        <v>5127501</v>
      </c>
      <c r="F1049" s="117">
        <v>430000</v>
      </c>
      <c r="G1049" s="118">
        <v>44208</v>
      </c>
      <c r="H1049" s="115" t="s">
        <v>511</v>
      </c>
    </row>
    <row r="1050" spans="1:8" ht="15">
      <c r="A1050" s="115" t="s">
        <v>40</v>
      </c>
      <c r="B1050" s="115" t="s">
        <v>1622</v>
      </c>
      <c r="C1050" s="115" t="s">
        <v>203</v>
      </c>
      <c r="D1050" s="115" t="s">
        <v>1449</v>
      </c>
      <c r="E1050" s="116">
        <v>5133930</v>
      </c>
      <c r="F1050" s="117">
        <v>330500</v>
      </c>
      <c r="G1050" s="118">
        <v>44223</v>
      </c>
      <c r="H1050" s="115" t="s">
        <v>433</v>
      </c>
    </row>
    <row r="1051" spans="1:8" ht="30">
      <c r="A1051" s="115" t="s">
        <v>40</v>
      </c>
      <c r="B1051" s="115" t="s">
        <v>1622</v>
      </c>
      <c r="C1051" s="115" t="s">
        <v>203</v>
      </c>
      <c r="D1051" s="115" t="s">
        <v>1499</v>
      </c>
      <c r="E1051" s="116">
        <v>5127517</v>
      </c>
      <c r="F1051" s="117">
        <v>136500</v>
      </c>
      <c r="G1051" s="118">
        <v>44208</v>
      </c>
      <c r="H1051" s="115" t="s">
        <v>462</v>
      </c>
    </row>
    <row r="1052" spans="1:8" ht="15">
      <c r="A1052" s="115" t="s">
        <v>40</v>
      </c>
      <c r="B1052" s="115" t="s">
        <v>1622</v>
      </c>
      <c r="C1052" s="115" t="s">
        <v>203</v>
      </c>
      <c r="D1052" s="115" t="s">
        <v>1481</v>
      </c>
      <c r="E1052" s="116">
        <v>5127599</v>
      </c>
      <c r="F1052" s="117">
        <v>375000</v>
      </c>
      <c r="G1052" s="118">
        <v>44208</v>
      </c>
      <c r="H1052" s="115" t="s">
        <v>989</v>
      </c>
    </row>
    <row r="1053" spans="1:8" ht="15">
      <c r="A1053" s="115" t="s">
        <v>40</v>
      </c>
      <c r="B1053" s="115" t="s">
        <v>1622</v>
      </c>
      <c r="C1053" s="115" t="s">
        <v>203</v>
      </c>
      <c r="D1053" s="115" t="s">
        <v>1456</v>
      </c>
      <c r="E1053" s="116">
        <v>5132907</v>
      </c>
      <c r="F1053" s="117">
        <v>425000</v>
      </c>
      <c r="G1053" s="118">
        <v>44222</v>
      </c>
      <c r="H1053" s="115" t="s">
        <v>451</v>
      </c>
    </row>
    <row r="1054" spans="1:8" ht="15">
      <c r="A1054" s="115" t="s">
        <v>40</v>
      </c>
      <c r="B1054" s="115" t="s">
        <v>1622</v>
      </c>
      <c r="C1054" s="115" t="s">
        <v>203</v>
      </c>
      <c r="D1054" s="115" t="s">
        <v>1548</v>
      </c>
      <c r="E1054" s="116">
        <v>5127596</v>
      </c>
      <c r="F1054" s="117">
        <v>290300</v>
      </c>
      <c r="G1054" s="118">
        <v>44208</v>
      </c>
      <c r="H1054" s="115" t="s">
        <v>499</v>
      </c>
    </row>
    <row r="1055" spans="1:8" ht="15">
      <c r="A1055" s="115" t="s">
        <v>40</v>
      </c>
      <c r="B1055" s="115" t="s">
        <v>1622</v>
      </c>
      <c r="C1055" s="115" t="s">
        <v>217</v>
      </c>
      <c r="D1055" s="115" t="s">
        <v>1421</v>
      </c>
      <c r="E1055" s="116">
        <v>5127535</v>
      </c>
      <c r="F1055" s="117">
        <v>354520</v>
      </c>
      <c r="G1055" s="118">
        <v>44208</v>
      </c>
      <c r="H1055" s="115" t="s">
        <v>214</v>
      </c>
    </row>
    <row r="1056" spans="1:8" ht="15">
      <c r="A1056" s="115" t="s">
        <v>40</v>
      </c>
      <c r="B1056" s="115" t="s">
        <v>1622</v>
      </c>
      <c r="C1056" s="115" t="s">
        <v>211</v>
      </c>
      <c r="D1056" s="115" t="s">
        <v>1559</v>
      </c>
      <c r="E1056" s="116">
        <v>5128446</v>
      </c>
      <c r="F1056" s="117">
        <v>397379</v>
      </c>
      <c r="G1056" s="118">
        <v>44210</v>
      </c>
      <c r="H1056" s="115" t="s">
        <v>511</v>
      </c>
    </row>
    <row r="1057" spans="1:8" ht="15">
      <c r="A1057" s="115" t="s">
        <v>40</v>
      </c>
      <c r="B1057" s="115" t="s">
        <v>1622</v>
      </c>
      <c r="C1057" s="115" t="s">
        <v>211</v>
      </c>
      <c r="D1057" s="115" t="s">
        <v>1352</v>
      </c>
      <c r="E1057" s="116">
        <v>5128436</v>
      </c>
      <c r="F1057" s="117">
        <v>348735</v>
      </c>
      <c r="G1057" s="118">
        <v>44210</v>
      </c>
      <c r="H1057" s="115" t="s">
        <v>204</v>
      </c>
    </row>
    <row r="1058" spans="1:8" ht="15">
      <c r="A1058" s="115" t="s">
        <v>40</v>
      </c>
      <c r="B1058" s="115" t="s">
        <v>1622</v>
      </c>
      <c r="C1058" s="115" t="s">
        <v>203</v>
      </c>
      <c r="D1058" s="115" t="s">
        <v>1599</v>
      </c>
      <c r="E1058" s="116">
        <v>5132967</v>
      </c>
      <c r="F1058" s="117">
        <v>150500</v>
      </c>
      <c r="G1058" s="118">
        <v>44222</v>
      </c>
      <c r="H1058" s="115" t="s">
        <v>556</v>
      </c>
    </row>
    <row r="1059" spans="1:8" ht="15">
      <c r="A1059" s="115" t="s">
        <v>40</v>
      </c>
      <c r="B1059" s="115" t="s">
        <v>1622</v>
      </c>
      <c r="C1059" s="115" t="s">
        <v>203</v>
      </c>
      <c r="D1059" s="115" t="s">
        <v>1423</v>
      </c>
      <c r="E1059" s="116">
        <v>5127534</v>
      </c>
      <c r="F1059" s="117">
        <v>448000</v>
      </c>
      <c r="G1059" s="118">
        <v>44208</v>
      </c>
      <c r="H1059" s="115" t="s">
        <v>214</v>
      </c>
    </row>
    <row r="1060" spans="1:8" ht="15">
      <c r="A1060" s="115" t="s">
        <v>40</v>
      </c>
      <c r="B1060" s="115" t="s">
        <v>1622</v>
      </c>
      <c r="C1060" s="115" t="s">
        <v>203</v>
      </c>
      <c r="D1060" s="115" t="s">
        <v>1546</v>
      </c>
      <c r="E1060" s="116">
        <v>5134638</v>
      </c>
      <c r="F1060" s="117">
        <v>440000</v>
      </c>
      <c r="G1060" s="118">
        <v>44224</v>
      </c>
      <c r="H1060" s="115" t="s">
        <v>1539</v>
      </c>
    </row>
    <row r="1061" spans="1:8" ht="15">
      <c r="A1061" s="115" t="s">
        <v>40</v>
      </c>
      <c r="B1061" s="115" t="s">
        <v>1622</v>
      </c>
      <c r="C1061" s="115" t="s">
        <v>203</v>
      </c>
      <c r="D1061" s="115" t="s">
        <v>1431</v>
      </c>
      <c r="E1061" s="116">
        <v>5128995</v>
      </c>
      <c r="F1061" s="117">
        <v>322000</v>
      </c>
      <c r="G1061" s="118">
        <v>44211</v>
      </c>
      <c r="H1061" s="115" t="s">
        <v>214</v>
      </c>
    </row>
    <row r="1062" spans="1:8" ht="15">
      <c r="A1062" s="115" t="s">
        <v>40</v>
      </c>
      <c r="B1062" s="115" t="s">
        <v>1622</v>
      </c>
      <c r="C1062" s="115" t="s">
        <v>203</v>
      </c>
      <c r="D1062" s="115" t="s">
        <v>1469</v>
      </c>
      <c r="E1062" s="116">
        <v>5127037</v>
      </c>
      <c r="F1062" s="117">
        <v>73000</v>
      </c>
      <c r="G1062" s="118">
        <v>44207</v>
      </c>
      <c r="H1062" s="115" t="s">
        <v>1466</v>
      </c>
    </row>
    <row r="1063" spans="1:8" ht="15">
      <c r="A1063" s="115" t="s">
        <v>40</v>
      </c>
      <c r="B1063" s="115" t="s">
        <v>1622</v>
      </c>
      <c r="C1063" s="115" t="s">
        <v>203</v>
      </c>
      <c r="D1063" s="115" t="s">
        <v>1482</v>
      </c>
      <c r="E1063" s="116">
        <v>5132155</v>
      </c>
      <c r="F1063" s="117">
        <v>244900</v>
      </c>
      <c r="G1063" s="118">
        <v>44221</v>
      </c>
      <c r="H1063" s="115" t="s">
        <v>989</v>
      </c>
    </row>
    <row r="1064" spans="1:8" ht="15">
      <c r="A1064" s="115" t="s">
        <v>40</v>
      </c>
      <c r="B1064" s="115" t="s">
        <v>1622</v>
      </c>
      <c r="C1064" s="115" t="s">
        <v>203</v>
      </c>
      <c r="D1064" s="115" t="s">
        <v>1357</v>
      </c>
      <c r="E1064" s="116">
        <v>5127048</v>
      </c>
      <c r="F1064" s="117">
        <v>440000</v>
      </c>
      <c r="G1064" s="118">
        <v>44207</v>
      </c>
      <c r="H1064" s="115" t="s">
        <v>300</v>
      </c>
    </row>
    <row r="1065" spans="1:8" ht="15">
      <c r="A1065" s="115" t="s">
        <v>40</v>
      </c>
      <c r="B1065" s="115" t="s">
        <v>1622</v>
      </c>
      <c r="C1065" s="115" t="s">
        <v>217</v>
      </c>
      <c r="D1065" s="115" t="s">
        <v>1477</v>
      </c>
      <c r="E1065" s="116">
        <v>5125961</v>
      </c>
      <c r="F1065" s="117">
        <v>276760</v>
      </c>
      <c r="G1065" s="118">
        <v>44203</v>
      </c>
      <c r="H1065" s="115" t="s">
        <v>989</v>
      </c>
    </row>
    <row r="1066" spans="1:8" ht="15">
      <c r="A1066" s="115" t="s">
        <v>40</v>
      </c>
      <c r="B1066" s="115" t="s">
        <v>1622</v>
      </c>
      <c r="C1066" s="115" t="s">
        <v>203</v>
      </c>
      <c r="D1066" s="115" t="s">
        <v>1522</v>
      </c>
      <c r="E1066" s="116">
        <v>5129026</v>
      </c>
      <c r="F1066" s="117">
        <v>297000</v>
      </c>
      <c r="G1066" s="118">
        <v>44211</v>
      </c>
      <c r="H1066" s="115" t="s">
        <v>226</v>
      </c>
    </row>
    <row r="1067" spans="1:8" ht="15">
      <c r="A1067" s="115" t="s">
        <v>40</v>
      </c>
      <c r="B1067" s="115" t="s">
        <v>1622</v>
      </c>
      <c r="C1067" s="115" t="s">
        <v>211</v>
      </c>
      <c r="D1067" s="115" t="s">
        <v>1581</v>
      </c>
      <c r="E1067" s="116">
        <v>5126839</v>
      </c>
      <c r="F1067" s="117">
        <v>276210</v>
      </c>
      <c r="G1067" s="118">
        <v>44207</v>
      </c>
      <c r="H1067" s="115" t="s">
        <v>532</v>
      </c>
    </row>
    <row r="1068" spans="1:8" ht="15">
      <c r="A1068" s="115" t="s">
        <v>40</v>
      </c>
      <c r="B1068" s="115" t="s">
        <v>1622</v>
      </c>
      <c r="C1068" s="115" t="s">
        <v>211</v>
      </c>
      <c r="D1068" s="115" t="s">
        <v>1450</v>
      </c>
      <c r="E1068" s="116">
        <v>5134387</v>
      </c>
      <c r="F1068" s="117">
        <v>494427</v>
      </c>
      <c r="G1068" s="118">
        <v>44224</v>
      </c>
      <c r="H1068" s="115" t="s">
        <v>433</v>
      </c>
    </row>
    <row r="1069" spans="1:8" ht="30">
      <c r="A1069" s="115" t="s">
        <v>40</v>
      </c>
      <c r="B1069" s="115" t="s">
        <v>1622</v>
      </c>
      <c r="C1069" s="115" t="s">
        <v>337</v>
      </c>
      <c r="D1069" s="115" t="s">
        <v>1610</v>
      </c>
      <c r="E1069" s="116">
        <v>5126511</v>
      </c>
      <c r="F1069" s="117">
        <v>2500000</v>
      </c>
      <c r="G1069" s="118">
        <v>44204</v>
      </c>
      <c r="H1069" s="115" t="s">
        <v>1609</v>
      </c>
    </row>
    <row r="1070" spans="1:8" ht="15">
      <c r="A1070" s="115" t="s">
        <v>40</v>
      </c>
      <c r="B1070" s="115" t="s">
        <v>1622</v>
      </c>
      <c r="C1070" s="115" t="s">
        <v>203</v>
      </c>
      <c r="D1070" s="115" t="s">
        <v>1540</v>
      </c>
      <c r="E1070" s="116">
        <v>5132082</v>
      </c>
      <c r="F1070" s="117">
        <v>260000</v>
      </c>
      <c r="G1070" s="118">
        <v>44221</v>
      </c>
      <c r="H1070" s="115" t="s">
        <v>1539</v>
      </c>
    </row>
    <row r="1071" spans="1:8" ht="15">
      <c r="A1071" s="115" t="s">
        <v>40</v>
      </c>
      <c r="B1071" s="115" t="s">
        <v>1622</v>
      </c>
      <c r="C1071" s="115" t="s">
        <v>203</v>
      </c>
      <c r="D1071" s="115" t="s">
        <v>1600</v>
      </c>
      <c r="E1071" s="116">
        <v>5126533</v>
      </c>
      <c r="F1071" s="117">
        <v>414500</v>
      </c>
      <c r="G1071" s="118">
        <v>44204</v>
      </c>
      <c r="H1071" s="115" t="s">
        <v>556</v>
      </c>
    </row>
    <row r="1072" spans="1:8" ht="15">
      <c r="A1072" s="115" t="s">
        <v>40</v>
      </c>
      <c r="B1072" s="115" t="s">
        <v>1622</v>
      </c>
      <c r="C1072" s="115" t="s">
        <v>217</v>
      </c>
      <c r="D1072" s="115" t="s">
        <v>1527</v>
      </c>
      <c r="E1072" s="116">
        <v>5126929</v>
      </c>
      <c r="F1072" s="117">
        <v>180797</v>
      </c>
      <c r="G1072" s="118">
        <v>44207</v>
      </c>
      <c r="H1072" s="115" t="s">
        <v>746</v>
      </c>
    </row>
    <row r="1073" spans="1:8" ht="15">
      <c r="A1073" s="115" t="s">
        <v>40</v>
      </c>
      <c r="B1073" s="115" t="s">
        <v>1622</v>
      </c>
      <c r="C1073" s="115" t="s">
        <v>203</v>
      </c>
      <c r="D1073" s="115" t="s">
        <v>1595</v>
      </c>
      <c r="E1073" s="116">
        <v>5129543</v>
      </c>
      <c r="F1073" s="117">
        <v>404250</v>
      </c>
      <c r="G1073" s="118">
        <v>44215</v>
      </c>
      <c r="H1073" s="115" t="s">
        <v>556</v>
      </c>
    </row>
    <row r="1074" spans="1:8" ht="15">
      <c r="A1074" s="115" t="s">
        <v>40</v>
      </c>
      <c r="B1074" s="115" t="s">
        <v>1622</v>
      </c>
      <c r="C1074" s="115" t="s">
        <v>203</v>
      </c>
      <c r="D1074" s="115" t="s">
        <v>1536</v>
      </c>
      <c r="E1074" s="116">
        <v>5127026</v>
      </c>
      <c r="F1074" s="117">
        <v>107000</v>
      </c>
      <c r="G1074" s="118">
        <v>44207</v>
      </c>
      <c r="H1074" s="115" t="s">
        <v>247</v>
      </c>
    </row>
    <row r="1075" spans="1:8" ht="15">
      <c r="A1075" s="115" t="s">
        <v>40</v>
      </c>
      <c r="B1075" s="115" t="s">
        <v>1622</v>
      </c>
      <c r="C1075" s="115" t="s">
        <v>203</v>
      </c>
      <c r="D1075" s="115" t="s">
        <v>1542</v>
      </c>
      <c r="E1075" s="116">
        <v>5126921</v>
      </c>
      <c r="F1075" s="117">
        <v>308000</v>
      </c>
      <c r="G1075" s="118">
        <v>44207</v>
      </c>
      <c r="H1075" s="115" t="s">
        <v>1539</v>
      </c>
    </row>
    <row r="1076" spans="1:8" ht="15">
      <c r="A1076" s="115" t="s">
        <v>40</v>
      </c>
      <c r="B1076" s="115" t="s">
        <v>1622</v>
      </c>
      <c r="C1076" s="115" t="s">
        <v>203</v>
      </c>
      <c r="D1076" s="115" t="s">
        <v>1514</v>
      </c>
      <c r="E1076" s="116">
        <v>5126835</v>
      </c>
      <c r="F1076" s="117">
        <v>190000</v>
      </c>
      <c r="G1076" s="118">
        <v>44207</v>
      </c>
      <c r="H1076" s="115" t="s">
        <v>221</v>
      </c>
    </row>
    <row r="1077" spans="1:8" ht="15">
      <c r="A1077" s="115" t="s">
        <v>40</v>
      </c>
      <c r="B1077" s="115" t="s">
        <v>1622</v>
      </c>
      <c r="C1077" s="115" t="s">
        <v>203</v>
      </c>
      <c r="D1077" s="115" t="s">
        <v>1470</v>
      </c>
      <c r="E1077" s="116">
        <v>5129577</v>
      </c>
      <c r="F1077" s="117">
        <v>191300</v>
      </c>
      <c r="G1077" s="118">
        <v>44215</v>
      </c>
      <c r="H1077" s="115" t="s">
        <v>1466</v>
      </c>
    </row>
    <row r="1078" spans="1:8" ht="30">
      <c r="A1078" s="115" t="s">
        <v>40</v>
      </c>
      <c r="B1078" s="115" t="s">
        <v>1622</v>
      </c>
      <c r="C1078" s="115" t="s">
        <v>203</v>
      </c>
      <c r="D1078" s="115" t="s">
        <v>1387</v>
      </c>
      <c r="E1078" s="116">
        <v>5129532</v>
      </c>
      <c r="F1078" s="117">
        <v>548250</v>
      </c>
      <c r="G1078" s="118">
        <v>44215</v>
      </c>
      <c r="H1078" s="115" t="s">
        <v>346</v>
      </c>
    </row>
    <row r="1079" spans="1:8" ht="15">
      <c r="A1079" s="115" t="s">
        <v>40</v>
      </c>
      <c r="B1079" s="115" t="s">
        <v>1622</v>
      </c>
      <c r="C1079" s="115" t="s">
        <v>211</v>
      </c>
      <c r="D1079" s="115" t="s">
        <v>1455</v>
      </c>
      <c r="E1079" s="116">
        <v>5126844</v>
      </c>
      <c r="F1079" s="117">
        <v>370000</v>
      </c>
      <c r="G1079" s="118">
        <v>44207</v>
      </c>
      <c r="H1079" s="115" t="s">
        <v>451</v>
      </c>
    </row>
    <row r="1080" spans="1:8" ht="15">
      <c r="A1080" s="115" t="s">
        <v>40</v>
      </c>
      <c r="B1080" s="115" t="s">
        <v>1622</v>
      </c>
      <c r="C1080" s="115" t="s">
        <v>203</v>
      </c>
      <c r="D1080" s="115" t="s">
        <v>1584</v>
      </c>
      <c r="E1080" s="116">
        <v>5129520</v>
      </c>
      <c r="F1080" s="117">
        <v>285000</v>
      </c>
      <c r="G1080" s="118">
        <v>44215</v>
      </c>
      <c r="H1080" s="115" t="s">
        <v>532</v>
      </c>
    </row>
    <row r="1081" spans="1:8" ht="15">
      <c r="A1081" s="115" t="s">
        <v>40</v>
      </c>
      <c r="B1081" s="115" t="s">
        <v>1622</v>
      </c>
      <c r="C1081" s="115" t="s">
        <v>203</v>
      </c>
      <c r="D1081" s="115" t="s">
        <v>1405</v>
      </c>
      <c r="E1081" s="116">
        <v>5126877</v>
      </c>
      <c r="F1081" s="117">
        <v>315000</v>
      </c>
      <c r="G1081" s="118">
        <v>44207</v>
      </c>
      <c r="H1081" s="115" t="s">
        <v>1124</v>
      </c>
    </row>
    <row r="1082" spans="1:8" ht="15">
      <c r="A1082" s="115" t="s">
        <v>40</v>
      </c>
      <c r="B1082" s="115" t="s">
        <v>1622</v>
      </c>
      <c r="C1082" s="115" t="s">
        <v>203</v>
      </c>
      <c r="D1082" s="115" t="s">
        <v>1533</v>
      </c>
      <c r="E1082" s="116">
        <v>5126897</v>
      </c>
      <c r="F1082" s="117">
        <v>350500</v>
      </c>
      <c r="G1082" s="118">
        <v>44207</v>
      </c>
      <c r="H1082" s="115" t="s">
        <v>247</v>
      </c>
    </row>
    <row r="1083" spans="1:8" ht="15">
      <c r="A1083" s="115" t="s">
        <v>40</v>
      </c>
      <c r="B1083" s="115" t="s">
        <v>1622</v>
      </c>
      <c r="C1083" s="115" t="s">
        <v>211</v>
      </c>
      <c r="D1083" s="115" t="s">
        <v>1437</v>
      </c>
      <c r="E1083" s="116">
        <v>5129266</v>
      </c>
      <c r="F1083" s="117">
        <v>203757</v>
      </c>
      <c r="G1083" s="118">
        <v>44211</v>
      </c>
      <c r="H1083" s="115" t="s">
        <v>214</v>
      </c>
    </row>
    <row r="1084" spans="1:8" ht="15">
      <c r="A1084" s="115" t="s">
        <v>40</v>
      </c>
      <c r="B1084" s="115" t="s">
        <v>1622</v>
      </c>
      <c r="C1084" s="115" t="s">
        <v>203</v>
      </c>
      <c r="D1084" s="115" t="s">
        <v>1460</v>
      </c>
      <c r="E1084" s="116">
        <v>5134564</v>
      </c>
      <c r="F1084" s="117">
        <v>209000</v>
      </c>
      <c r="G1084" s="118">
        <v>44224</v>
      </c>
      <c r="H1084" s="115" t="s">
        <v>455</v>
      </c>
    </row>
    <row r="1085" spans="1:8" ht="15">
      <c r="A1085" s="115" t="s">
        <v>40</v>
      </c>
      <c r="B1085" s="115" t="s">
        <v>1622</v>
      </c>
      <c r="C1085" s="115" t="s">
        <v>203</v>
      </c>
      <c r="D1085" s="115" t="s">
        <v>1573</v>
      </c>
      <c r="E1085" s="116">
        <v>5126909</v>
      </c>
      <c r="F1085" s="117">
        <v>290000</v>
      </c>
      <c r="G1085" s="118">
        <v>44207</v>
      </c>
      <c r="H1085" s="115" t="s">
        <v>1574</v>
      </c>
    </row>
    <row r="1086" spans="1:8" ht="15">
      <c r="A1086" s="115" t="s">
        <v>40</v>
      </c>
      <c r="B1086" s="115" t="s">
        <v>1622</v>
      </c>
      <c r="C1086" s="115" t="s">
        <v>203</v>
      </c>
      <c r="D1086" s="115" t="s">
        <v>1443</v>
      </c>
      <c r="E1086" s="116">
        <v>5126605</v>
      </c>
      <c r="F1086" s="117">
        <v>280000</v>
      </c>
      <c r="G1086" s="118">
        <v>44204</v>
      </c>
      <c r="H1086" s="115" t="s">
        <v>214</v>
      </c>
    </row>
    <row r="1087" spans="1:8" ht="15">
      <c r="A1087" s="115" t="s">
        <v>40</v>
      </c>
      <c r="B1087" s="115" t="s">
        <v>1622</v>
      </c>
      <c r="C1087" s="115" t="s">
        <v>203</v>
      </c>
      <c r="D1087" s="115" t="s">
        <v>1479</v>
      </c>
      <c r="E1087" s="116">
        <v>5126536</v>
      </c>
      <c r="F1087" s="117">
        <v>196000</v>
      </c>
      <c r="G1087" s="118">
        <v>44204</v>
      </c>
      <c r="H1087" s="115" t="s">
        <v>989</v>
      </c>
    </row>
    <row r="1088" spans="1:8" ht="15">
      <c r="A1088" s="115" t="s">
        <v>40</v>
      </c>
      <c r="B1088" s="115" t="s">
        <v>1622</v>
      </c>
      <c r="C1088" s="115" t="s">
        <v>203</v>
      </c>
      <c r="D1088" s="115" t="s">
        <v>1345</v>
      </c>
      <c r="E1088" s="116">
        <v>5126188</v>
      </c>
      <c r="F1088" s="117">
        <v>358250</v>
      </c>
      <c r="G1088" s="118">
        <v>44204</v>
      </c>
      <c r="H1088" s="115" t="s">
        <v>1344</v>
      </c>
    </row>
    <row r="1089" spans="1:8" ht="15">
      <c r="A1089" s="115" t="s">
        <v>40</v>
      </c>
      <c r="B1089" s="115" t="s">
        <v>1622</v>
      </c>
      <c r="C1089" s="115" t="s">
        <v>203</v>
      </c>
      <c r="D1089" s="115" t="s">
        <v>1516</v>
      </c>
      <c r="E1089" s="116">
        <v>5135076</v>
      </c>
      <c r="F1089" s="117">
        <v>548250</v>
      </c>
      <c r="G1089" s="118">
        <v>44225</v>
      </c>
      <c r="H1089" s="115" t="s">
        <v>221</v>
      </c>
    </row>
    <row r="1090" spans="1:8" ht="15">
      <c r="A1090" s="115" t="s">
        <v>40</v>
      </c>
      <c r="B1090" s="115" t="s">
        <v>1622</v>
      </c>
      <c r="C1090" s="115" t="s">
        <v>203</v>
      </c>
      <c r="D1090" s="115" t="s">
        <v>1587</v>
      </c>
      <c r="E1090" s="116">
        <v>5129863</v>
      </c>
      <c r="F1090" s="117">
        <v>362000</v>
      </c>
      <c r="G1090" s="118">
        <v>44215</v>
      </c>
      <c r="H1090" s="115" t="s">
        <v>538</v>
      </c>
    </row>
    <row r="1091" spans="1:8" ht="15">
      <c r="A1091" s="115" t="s">
        <v>40</v>
      </c>
      <c r="B1091" s="115" t="s">
        <v>1622</v>
      </c>
      <c r="C1091" s="115" t="s">
        <v>203</v>
      </c>
      <c r="D1091" s="115" t="s">
        <v>1489</v>
      </c>
      <c r="E1091" s="116">
        <v>5131925</v>
      </c>
      <c r="F1091" s="117">
        <v>420000</v>
      </c>
      <c r="G1091" s="118">
        <v>44221</v>
      </c>
      <c r="H1091" s="115" t="s">
        <v>706</v>
      </c>
    </row>
    <row r="1092" spans="1:8" ht="15">
      <c r="A1092" s="115" t="s">
        <v>40</v>
      </c>
      <c r="B1092" s="115" t="s">
        <v>1622</v>
      </c>
      <c r="C1092" s="115" t="s">
        <v>203</v>
      </c>
      <c r="D1092" s="115" t="s">
        <v>1462</v>
      </c>
      <c r="E1092" s="116">
        <v>5129676</v>
      </c>
      <c r="F1092" s="117">
        <v>325000</v>
      </c>
      <c r="G1092" s="118">
        <v>44215</v>
      </c>
      <c r="H1092" s="115" t="s">
        <v>455</v>
      </c>
    </row>
    <row r="1093" spans="1:8" ht="15">
      <c r="A1093" s="115" t="s">
        <v>40</v>
      </c>
      <c r="B1093" s="115" t="s">
        <v>1622</v>
      </c>
      <c r="C1093" s="115" t="s">
        <v>203</v>
      </c>
      <c r="D1093" s="115" t="s">
        <v>1406</v>
      </c>
      <c r="E1093" s="116">
        <v>5129837</v>
      </c>
      <c r="F1093" s="117">
        <v>400000</v>
      </c>
      <c r="G1093" s="118">
        <v>44215</v>
      </c>
      <c r="H1093" s="115" t="s">
        <v>642</v>
      </c>
    </row>
    <row r="1094" spans="1:8" ht="15">
      <c r="A1094" s="115" t="s">
        <v>40</v>
      </c>
      <c r="B1094" s="115" t="s">
        <v>1622</v>
      </c>
      <c r="C1094" s="115" t="s">
        <v>203</v>
      </c>
      <c r="D1094" s="115" t="s">
        <v>1528</v>
      </c>
      <c r="E1094" s="116">
        <v>5129679</v>
      </c>
      <c r="F1094" s="117">
        <v>524000</v>
      </c>
      <c r="G1094" s="118">
        <v>44215</v>
      </c>
      <c r="H1094" s="115" t="s">
        <v>247</v>
      </c>
    </row>
    <row r="1095" spans="1:8" ht="15">
      <c r="A1095" s="115" t="s">
        <v>40</v>
      </c>
      <c r="B1095" s="115" t="s">
        <v>1622</v>
      </c>
      <c r="C1095" s="115" t="s">
        <v>203</v>
      </c>
      <c r="D1095" s="115" t="s">
        <v>1468</v>
      </c>
      <c r="E1095" s="116">
        <v>5131945</v>
      </c>
      <c r="F1095" s="117">
        <v>268000</v>
      </c>
      <c r="G1095" s="118">
        <v>44221</v>
      </c>
      <c r="H1095" s="115" t="s">
        <v>1466</v>
      </c>
    </row>
    <row r="1096" spans="1:8" ht="15">
      <c r="A1096" s="115" t="s">
        <v>40</v>
      </c>
      <c r="B1096" s="115" t="s">
        <v>1622</v>
      </c>
      <c r="C1096" s="115" t="s">
        <v>203</v>
      </c>
      <c r="D1096" s="115" t="s">
        <v>1547</v>
      </c>
      <c r="E1096" s="116">
        <v>5129772</v>
      </c>
      <c r="F1096" s="117">
        <v>265000</v>
      </c>
      <c r="G1096" s="118">
        <v>44215</v>
      </c>
      <c r="H1096" s="115" t="s">
        <v>1539</v>
      </c>
    </row>
    <row r="1097" spans="1:8" ht="30">
      <c r="A1097" s="115" t="s">
        <v>40</v>
      </c>
      <c r="B1097" s="115" t="s">
        <v>1622</v>
      </c>
      <c r="C1097" s="115" t="s">
        <v>203</v>
      </c>
      <c r="D1097" s="115" t="s">
        <v>1506</v>
      </c>
      <c r="E1097" s="116">
        <v>5129768</v>
      </c>
      <c r="F1097" s="117">
        <v>130000</v>
      </c>
      <c r="G1097" s="118">
        <v>44215</v>
      </c>
      <c r="H1097" s="115" t="s">
        <v>711</v>
      </c>
    </row>
    <row r="1098" spans="1:8" ht="30">
      <c r="A1098" s="115" t="s">
        <v>40</v>
      </c>
      <c r="B1098" s="115" t="s">
        <v>1622</v>
      </c>
      <c r="C1098" s="115" t="s">
        <v>203</v>
      </c>
      <c r="D1098" s="115" t="s">
        <v>1576</v>
      </c>
      <c r="E1098" s="116">
        <v>5126244</v>
      </c>
      <c r="F1098" s="117">
        <v>285000</v>
      </c>
      <c r="G1098" s="118">
        <v>44204</v>
      </c>
      <c r="H1098" s="115" t="s">
        <v>1577</v>
      </c>
    </row>
    <row r="1099" spans="1:8" ht="15">
      <c r="A1099" s="115" t="s">
        <v>40</v>
      </c>
      <c r="B1099" s="115" t="s">
        <v>1622</v>
      </c>
      <c r="C1099" s="115" t="s">
        <v>203</v>
      </c>
      <c r="D1099" s="115" t="s">
        <v>1597</v>
      </c>
      <c r="E1099" s="116">
        <v>5135002</v>
      </c>
      <c r="F1099" s="117">
        <v>139000</v>
      </c>
      <c r="G1099" s="118">
        <v>44225</v>
      </c>
      <c r="H1099" s="115" t="s">
        <v>556</v>
      </c>
    </row>
    <row r="1100" spans="1:8" ht="15">
      <c r="A1100" s="115" t="s">
        <v>40</v>
      </c>
      <c r="B1100" s="115" t="s">
        <v>1622</v>
      </c>
      <c r="C1100" s="115" t="s">
        <v>217</v>
      </c>
      <c r="D1100" s="115" t="s">
        <v>1424</v>
      </c>
      <c r="E1100" s="116">
        <v>5134999</v>
      </c>
      <c r="F1100" s="117">
        <v>269739</v>
      </c>
      <c r="G1100" s="118">
        <v>44225</v>
      </c>
      <c r="H1100" s="115" t="s">
        <v>214</v>
      </c>
    </row>
    <row r="1101" spans="1:8" ht="15">
      <c r="A1101" s="115" t="s">
        <v>40</v>
      </c>
      <c r="B1101" s="115" t="s">
        <v>1622</v>
      </c>
      <c r="C1101" s="115" t="s">
        <v>203</v>
      </c>
      <c r="D1101" s="115" t="s">
        <v>1426</v>
      </c>
      <c r="E1101" s="116">
        <v>5129003</v>
      </c>
      <c r="F1101" s="117">
        <v>273000</v>
      </c>
      <c r="G1101" s="118">
        <v>44211</v>
      </c>
      <c r="H1101" s="115" t="s">
        <v>214</v>
      </c>
    </row>
    <row r="1102" spans="1:8" ht="30">
      <c r="A1102" s="115" t="s">
        <v>40</v>
      </c>
      <c r="B1102" s="115" t="s">
        <v>1622</v>
      </c>
      <c r="C1102" s="115" t="s">
        <v>337</v>
      </c>
      <c r="D1102" s="115" t="s">
        <v>1608</v>
      </c>
      <c r="E1102" s="116">
        <v>5126475</v>
      </c>
      <c r="F1102" s="117">
        <v>1500000</v>
      </c>
      <c r="G1102" s="118">
        <v>44204</v>
      </c>
      <c r="H1102" s="115" t="s">
        <v>1609</v>
      </c>
    </row>
    <row r="1103" spans="1:8" ht="15">
      <c r="A1103" s="115" t="s">
        <v>40</v>
      </c>
      <c r="B1103" s="115" t="s">
        <v>1622</v>
      </c>
      <c r="C1103" s="115" t="s">
        <v>203</v>
      </c>
      <c r="D1103" s="115" t="s">
        <v>1407</v>
      </c>
      <c r="E1103" s="116">
        <v>5127029</v>
      </c>
      <c r="F1103" s="117">
        <v>129800</v>
      </c>
      <c r="G1103" s="118">
        <v>44207</v>
      </c>
      <c r="H1103" s="115" t="s">
        <v>642</v>
      </c>
    </row>
    <row r="1104" spans="1:8" ht="15">
      <c r="A1104" s="115" t="s">
        <v>40</v>
      </c>
      <c r="B1104" s="115" t="s">
        <v>1622</v>
      </c>
      <c r="C1104" s="115" t="s">
        <v>203</v>
      </c>
      <c r="D1104" s="115" t="s">
        <v>1530</v>
      </c>
      <c r="E1104" s="116">
        <v>5126996</v>
      </c>
      <c r="F1104" s="117">
        <v>320000</v>
      </c>
      <c r="G1104" s="118">
        <v>44207</v>
      </c>
      <c r="H1104" s="115" t="s">
        <v>247</v>
      </c>
    </row>
    <row r="1105" spans="1:8" ht="30">
      <c r="A1105" s="115" t="s">
        <v>40</v>
      </c>
      <c r="B1105" s="115" t="s">
        <v>1622</v>
      </c>
      <c r="C1105" s="115" t="s">
        <v>203</v>
      </c>
      <c r="D1105" s="115" t="s">
        <v>1399</v>
      </c>
      <c r="E1105" s="116">
        <v>5126446</v>
      </c>
      <c r="F1105" s="117">
        <v>270300</v>
      </c>
      <c r="G1105" s="118">
        <v>44204</v>
      </c>
      <c r="H1105" s="115" t="s">
        <v>350</v>
      </c>
    </row>
    <row r="1106" spans="1:8" ht="15">
      <c r="A1106" s="115" t="s">
        <v>40</v>
      </c>
      <c r="B1106" s="115" t="s">
        <v>1622</v>
      </c>
      <c r="C1106" s="115" t="s">
        <v>203</v>
      </c>
      <c r="D1106" s="115" t="s">
        <v>1593</v>
      </c>
      <c r="E1106" s="116">
        <v>5129111</v>
      </c>
      <c r="F1106" s="117">
        <v>392000</v>
      </c>
      <c r="G1106" s="118">
        <v>44211</v>
      </c>
      <c r="H1106" s="115" t="s">
        <v>556</v>
      </c>
    </row>
    <row r="1107" spans="1:8" ht="15">
      <c r="A1107" s="115" t="s">
        <v>40</v>
      </c>
      <c r="B1107" s="115" t="s">
        <v>1622</v>
      </c>
      <c r="C1107" s="115" t="s">
        <v>203</v>
      </c>
      <c r="D1107" s="115" t="s">
        <v>1359</v>
      </c>
      <c r="E1107" s="116">
        <v>5132115</v>
      </c>
      <c r="F1107" s="117">
        <v>350000</v>
      </c>
      <c r="G1107" s="118">
        <v>44221</v>
      </c>
      <c r="H1107" s="115" t="s">
        <v>206</v>
      </c>
    </row>
    <row r="1108" spans="1:8" ht="15">
      <c r="A1108" s="115" t="s">
        <v>40</v>
      </c>
      <c r="B1108" s="115" t="s">
        <v>1622</v>
      </c>
      <c r="C1108" s="115" t="s">
        <v>203</v>
      </c>
      <c r="D1108" s="115" t="s">
        <v>1486</v>
      </c>
      <c r="E1108" s="116">
        <v>5133291</v>
      </c>
      <c r="F1108" s="117">
        <v>476500</v>
      </c>
      <c r="G1108" s="118">
        <v>44222</v>
      </c>
      <c r="H1108" s="115" t="s">
        <v>989</v>
      </c>
    </row>
    <row r="1109" spans="1:8" ht="15">
      <c r="A1109" s="115" t="s">
        <v>40</v>
      </c>
      <c r="B1109" s="115" t="s">
        <v>1622</v>
      </c>
      <c r="C1109" s="115" t="s">
        <v>203</v>
      </c>
      <c r="D1109" s="115" t="s">
        <v>1464</v>
      </c>
      <c r="E1109" s="116">
        <v>5129083</v>
      </c>
      <c r="F1109" s="117">
        <v>102000</v>
      </c>
      <c r="G1109" s="118">
        <v>44211</v>
      </c>
      <c r="H1109" s="115" t="s">
        <v>455</v>
      </c>
    </row>
    <row r="1110" spans="1:8" ht="15">
      <c r="A1110" s="115" t="s">
        <v>40</v>
      </c>
      <c r="B1110" s="115" t="s">
        <v>1622</v>
      </c>
      <c r="C1110" s="115" t="s">
        <v>203</v>
      </c>
      <c r="D1110" s="115" t="s">
        <v>1347</v>
      </c>
      <c r="E1110" s="116">
        <v>5128541</v>
      </c>
      <c r="F1110" s="117">
        <v>252500</v>
      </c>
      <c r="G1110" s="118">
        <v>44210</v>
      </c>
      <c r="H1110" s="115" t="s">
        <v>1344</v>
      </c>
    </row>
    <row r="1111" spans="1:8" ht="15">
      <c r="A1111" s="115" t="s">
        <v>40</v>
      </c>
      <c r="B1111" s="115" t="s">
        <v>1622</v>
      </c>
      <c r="C1111" s="115" t="s">
        <v>217</v>
      </c>
      <c r="D1111" s="115" t="s">
        <v>1425</v>
      </c>
      <c r="E1111" s="116">
        <v>5129075</v>
      </c>
      <c r="F1111" s="117">
        <v>245889</v>
      </c>
      <c r="G1111" s="118">
        <v>44211</v>
      </c>
      <c r="H1111" s="115" t="s">
        <v>214</v>
      </c>
    </row>
    <row r="1112" spans="1:8" ht="30">
      <c r="A1112" s="115" t="s">
        <v>40</v>
      </c>
      <c r="B1112" s="115" t="s">
        <v>1622</v>
      </c>
      <c r="C1112" s="115" t="s">
        <v>203</v>
      </c>
      <c r="D1112" s="115" t="s">
        <v>1376</v>
      </c>
      <c r="E1112" s="116">
        <v>5132114</v>
      </c>
      <c r="F1112" s="117">
        <v>765872</v>
      </c>
      <c r="G1112" s="118">
        <v>44221</v>
      </c>
      <c r="H1112" s="115" t="s">
        <v>331</v>
      </c>
    </row>
    <row r="1113" spans="1:8" ht="15">
      <c r="A1113" s="115" t="s">
        <v>40</v>
      </c>
      <c r="B1113" s="115" t="s">
        <v>1622</v>
      </c>
      <c r="C1113" s="115" t="s">
        <v>203</v>
      </c>
      <c r="D1113" s="115" t="s">
        <v>1471</v>
      </c>
      <c r="E1113" s="116">
        <v>5134470</v>
      </c>
      <c r="F1113" s="117">
        <v>1040800</v>
      </c>
      <c r="G1113" s="118">
        <v>44224</v>
      </c>
      <c r="H1113" s="115" t="s">
        <v>1466</v>
      </c>
    </row>
    <row r="1114" spans="1:8" ht="15">
      <c r="A1114" s="115" t="s">
        <v>40</v>
      </c>
      <c r="B1114" s="115" t="s">
        <v>1622</v>
      </c>
      <c r="C1114" s="115" t="s">
        <v>203</v>
      </c>
      <c r="D1114" s="115" t="s">
        <v>1409</v>
      </c>
      <c r="E1114" s="116">
        <v>5129201</v>
      </c>
      <c r="F1114" s="117">
        <v>185000</v>
      </c>
      <c r="G1114" s="118">
        <v>44211</v>
      </c>
      <c r="H1114" s="115" t="s">
        <v>642</v>
      </c>
    </row>
    <row r="1115" spans="1:8" ht="15">
      <c r="A1115" s="115" t="s">
        <v>40</v>
      </c>
      <c r="B1115" s="115" t="s">
        <v>1622</v>
      </c>
      <c r="C1115" s="115" t="s">
        <v>303</v>
      </c>
      <c r="D1115" s="115" t="s">
        <v>1516</v>
      </c>
      <c r="E1115" s="116">
        <v>5135077</v>
      </c>
      <c r="F1115" s="117">
        <v>127145</v>
      </c>
      <c r="G1115" s="118">
        <v>44225</v>
      </c>
      <c r="H1115" s="115" t="s">
        <v>221</v>
      </c>
    </row>
    <row r="1116" spans="1:8" ht="15">
      <c r="A1116" s="115" t="s">
        <v>40</v>
      </c>
      <c r="B1116" s="115" t="s">
        <v>1622</v>
      </c>
      <c r="C1116" s="115" t="s">
        <v>203</v>
      </c>
      <c r="D1116" s="115" t="s">
        <v>1343</v>
      </c>
      <c r="E1116" s="116">
        <v>5126295</v>
      </c>
      <c r="F1116" s="117">
        <v>392000</v>
      </c>
      <c r="G1116" s="118">
        <v>44204</v>
      </c>
      <c r="H1116" s="115" t="s">
        <v>1344</v>
      </c>
    </row>
    <row r="1117" spans="1:8" ht="15">
      <c r="A1117" s="115" t="s">
        <v>40</v>
      </c>
      <c r="B1117" s="115" t="s">
        <v>1622</v>
      </c>
      <c r="C1117" s="115" t="s">
        <v>203</v>
      </c>
      <c r="D1117" s="115" t="s">
        <v>1412</v>
      </c>
      <c r="E1117" s="116">
        <v>5130390</v>
      </c>
      <c r="F1117" s="117">
        <v>183000</v>
      </c>
      <c r="G1117" s="118">
        <v>44216</v>
      </c>
      <c r="H1117" s="115" t="s">
        <v>642</v>
      </c>
    </row>
    <row r="1118" spans="1:8" ht="15">
      <c r="A1118" s="115" t="s">
        <v>40</v>
      </c>
      <c r="B1118" s="115" t="s">
        <v>1622</v>
      </c>
      <c r="C1118" s="115" t="s">
        <v>203</v>
      </c>
      <c r="D1118" s="115" t="s">
        <v>1490</v>
      </c>
      <c r="E1118" s="116">
        <v>5131284</v>
      </c>
      <c r="F1118" s="117">
        <v>546000</v>
      </c>
      <c r="G1118" s="118">
        <v>44218</v>
      </c>
      <c r="H1118" s="115" t="s">
        <v>706</v>
      </c>
    </row>
    <row r="1119" spans="1:8" ht="30">
      <c r="A1119" s="115" t="s">
        <v>40</v>
      </c>
      <c r="B1119" s="115" t="s">
        <v>1622</v>
      </c>
      <c r="C1119" s="115" t="s">
        <v>446</v>
      </c>
      <c r="D1119" s="115" t="s">
        <v>1502</v>
      </c>
      <c r="E1119" s="116">
        <v>5130365</v>
      </c>
      <c r="F1119" s="117">
        <v>773300</v>
      </c>
      <c r="G1119" s="118">
        <v>44216</v>
      </c>
      <c r="H1119" s="115" t="s">
        <v>1503</v>
      </c>
    </row>
    <row r="1120" spans="1:8" ht="15">
      <c r="A1120" s="115" t="s">
        <v>40</v>
      </c>
      <c r="B1120" s="115" t="s">
        <v>1622</v>
      </c>
      <c r="C1120" s="115" t="s">
        <v>203</v>
      </c>
      <c r="D1120" s="115" t="s">
        <v>1554</v>
      </c>
      <c r="E1120" s="116">
        <v>5130669</v>
      </c>
      <c r="F1120" s="117">
        <v>487000</v>
      </c>
      <c r="G1120" s="118">
        <v>44217</v>
      </c>
      <c r="H1120" s="115" t="s">
        <v>511</v>
      </c>
    </row>
    <row r="1121" spans="1:8" ht="15">
      <c r="A1121" s="115" t="s">
        <v>40</v>
      </c>
      <c r="B1121" s="115" t="s">
        <v>1622</v>
      </c>
      <c r="C1121" s="115" t="s">
        <v>203</v>
      </c>
      <c r="D1121" s="115" t="s">
        <v>1461</v>
      </c>
      <c r="E1121" s="116">
        <v>5124850</v>
      </c>
      <c r="F1121" s="117">
        <v>248000</v>
      </c>
      <c r="G1121" s="118">
        <v>44201</v>
      </c>
      <c r="H1121" s="115" t="s">
        <v>455</v>
      </c>
    </row>
    <row r="1122" spans="1:8" ht="15">
      <c r="A1122" s="115" t="s">
        <v>40</v>
      </c>
      <c r="B1122" s="115" t="s">
        <v>1622</v>
      </c>
      <c r="C1122" s="115" t="s">
        <v>203</v>
      </c>
      <c r="D1122" s="115" t="s">
        <v>1476</v>
      </c>
      <c r="E1122" s="116">
        <v>5131554</v>
      </c>
      <c r="F1122" s="117">
        <v>107000</v>
      </c>
      <c r="G1122" s="118">
        <v>44218</v>
      </c>
      <c r="H1122" s="115" t="s">
        <v>989</v>
      </c>
    </row>
    <row r="1123" spans="1:8" ht="15">
      <c r="A1123" s="115" t="s">
        <v>40</v>
      </c>
      <c r="B1123" s="115" t="s">
        <v>1622</v>
      </c>
      <c r="C1123" s="115" t="s">
        <v>211</v>
      </c>
      <c r="D1123" s="115" t="s">
        <v>1438</v>
      </c>
      <c r="E1123" s="116">
        <v>5135259</v>
      </c>
      <c r="F1123" s="117">
        <v>184517</v>
      </c>
      <c r="G1123" s="118">
        <v>44225</v>
      </c>
      <c r="H1123" s="115" t="s">
        <v>214</v>
      </c>
    </row>
    <row r="1124" spans="1:8" ht="15">
      <c r="A1124" s="115" t="s">
        <v>40</v>
      </c>
      <c r="B1124" s="115" t="s">
        <v>1622</v>
      </c>
      <c r="C1124" s="115" t="s">
        <v>203</v>
      </c>
      <c r="D1124" s="115" t="s">
        <v>1350</v>
      </c>
      <c r="E1124" s="116">
        <v>5135211</v>
      </c>
      <c r="F1124" s="117">
        <v>266000</v>
      </c>
      <c r="G1124" s="118">
        <v>44225</v>
      </c>
      <c r="H1124" s="115" t="s">
        <v>259</v>
      </c>
    </row>
    <row r="1125" spans="1:8" ht="15">
      <c r="A1125" s="115" t="s">
        <v>40</v>
      </c>
      <c r="B1125" s="115" t="s">
        <v>1622</v>
      </c>
      <c r="C1125" s="115" t="s">
        <v>203</v>
      </c>
      <c r="D1125" s="115" t="s">
        <v>1553</v>
      </c>
      <c r="E1125" s="116">
        <v>5131561</v>
      </c>
      <c r="F1125" s="117">
        <v>194000</v>
      </c>
      <c r="G1125" s="118">
        <v>44218</v>
      </c>
      <c r="H1125" s="115" t="s">
        <v>511</v>
      </c>
    </row>
    <row r="1126" spans="1:8" ht="15">
      <c r="A1126" s="115" t="s">
        <v>40</v>
      </c>
      <c r="B1126" s="115" t="s">
        <v>1622</v>
      </c>
      <c r="C1126" s="115" t="s">
        <v>203</v>
      </c>
      <c r="D1126" s="115" t="s">
        <v>1463</v>
      </c>
      <c r="E1126" s="116">
        <v>5135308</v>
      </c>
      <c r="F1126" s="117">
        <v>229000</v>
      </c>
      <c r="G1126" s="118">
        <v>44225</v>
      </c>
      <c r="H1126" s="115" t="s">
        <v>455</v>
      </c>
    </row>
    <row r="1127" spans="1:8" ht="15">
      <c r="A1127" s="115" t="s">
        <v>40</v>
      </c>
      <c r="B1127" s="115" t="s">
        <v>1622</v>
      </c>
      <c r="C1127" s="115" t="s">
        <v>203</v>
      </c>
      <c r="D1127" s="115" t="s">
        <v>1375</v>
      </c>
      <c r="E1127" s="116">
        <v>5131309</v>
      </c>
      <c r="F1127" s="117">
        <v>284100</v>
      </c>
      <c r="G1127" s="118">
        <v>44218</v>
      </c>
      <c r="H1127" s="115" t="s">
        <v>311</v>
      </c>
    </row>
    <row r="1128" spans="1:8" ht="15">
      <c r="A1128" s="115" t="s">
        <v>40</v>
      </c>
      <c r="B1128" s="115" t="s">
        <v>1622</v>
      </c>
      <c r="C1128" s="115" t="s">
        <v>203</v>
      </c>
      <c r="D1128" s="115" t="s">
        <v>1596</v>
      </c>
      <c r="E1128" s="116">
        <v>5130901</v>
      </c>
      <c r="F1128" s="117">
        <v>199500</v>
      </c>
      <c r="G1128" s="118">
        <v>44217</v>
      </c>
      <c r="H1128" s="115" t="s">
        <v>556</v>
      </c>
    </row>
    <row r="1129" spans="1:8" ht="15">
      <c r="A1129" s="115" t="s">
        <v>40</v>
      </c>
      <c r="B1129" s="115" t="s">
        <v>1622</v>
      </c>
      <c r="C1129" s="115" t="s">
        <v>203</v>
      </c>
      <c r="D1129" s="115" t="s">
        <v>1535</v>
      </c>
      <c r="E1129" s="116">
        <v>5130791</v>
      </c>
      <c r="F1129" s="117">
        <v>219200</v>
      </c>
      <c r="G1129" s="118">
        <v>44217</v>
      </c>
      <c r="H1129" s="115" t="s">
        <v>247</v>
      </c>
    </row>
    <row r="1130" spans="1:8" ht="15">
      <c r="A1130" s="115" t="s">
        <v>40</v>
      </c>
      <c r="B1130" s="115" t="s">
        <v>1622</v>
      </c>
      <c r="C1130" s="115" t="s">
        <v>211</v>
      </c>
      <c r="D1130" s="115" t="s">
        <v>1579</v>
      </c>
      <c r="E1130" s="116">
        <v>5131312</v>
      </c>
      <c r="F1130" s="117">
        <v>489435</v>
      </c>
      <c r="G1130" s="118">
        <v>44218</v>
      </c>
      <c r="H1130" s="115" t="s">
        <v>532</v>
      </c>
    </row>
    <row r="1131" spans="1:8" ht="30">
      <c r="A1131" s="115" t="s">
        <v>40</v>
      </c>
      <c r="B1131" s="115" t="s">
        <v>1622</v>
      </c>
      <c r="C1131" s="115" t="s">
        <v>203</v>
      </c>
      <c r="D1131" s="115" t="s">
        <v>1392</v>
      </c>
      <c r="E1131" s="116">
        <v>5130702</v>
      </c>
      <c r="F1131" s="117">
        <v>100000</v>
      </c>
      <c r="G1131" s="118">
        <v>44217</v>
      </c>
      <c r="H1131" s="115" t="s">
        <v>346</v>
      </c>
    </row>
    <row r="1132" spans="1:8" ht="15">
      <c r="A1132" s="115" t="s">
        <v>40</v>
      </c>
      <c r="B1132" s="115" t="s">
        <v>1622</v>
      </c>
      <c r="C1132" s="115" t="s">
        <v>203</v>
      </c>
      <c r="D1132" s="115" t="s">
        <v>1606</v>
      </c>
      <c r="E1132" s="116">
        <v>5130784</v>
      </c>
      <c r="F1132" s="117">
        <v>337000</v>
      </c>
      <c r="G1132" s="118">
        <v>44217</v>
      </c>
      <c r="H1132" s="115" t="s">
        <v>1607</v>
      </c>
    </row>
    <row r="1133" spans="1:8" ht="15">
      <c r="A1133" s="115" t="s">
        <v>40</v>
      </c>
      <c r="B1133" s="115" t="s">
        <v>1622</v>
      </c>
      <c r="C1133" s="115" t="s">
        <v>203</v>
      </c>
      <c r="D1133" s="115" t="s">
        <v>1432</v>
      </c>
      <c r="E1133" s="116">
        <v>5135491</v>
      </c>
      <c r="F1133" s="117">
        <v>220000</v>
      </c>
      <c r="G1133" s="118">
        <v>44225</v>
      </c>
      <c r="H1133" s="115" t="s">
        <v>214</v>
      </c>
    </row>
    <row r="1134" spans="1:8" ht="15">
      <c r="A1134" s="115" t="s">
        <v>40</v>
      </c>
      <c r="B1134" s="115" t="s">
        <v>1622</v>
      </c>
      <c r="C1134" s="115" t="s">
        <v>211</v>
      </c>
      <c r="D1134" s="115" t="s">
        <v>1555</v>
      </c>
      <c r="E1134" s="116">
        <v>5130522</v>
      </c>
      <c r="F1134" s="117">
        <v>437193</v>
      </c>
      <c r="G1134" s="118">
        <v>44216</v>
      </c>
      <c r="H1134" s="115" t="s">
        <v>511</v>
      </c>
    </row>
    <row r="1135" spans="1:8" ht="15">
      <c r="A1135" s="115" t="s">
        <v>40</v>
      </c>
      <c r="B1135" s="115" t="s">
        <v>1622</v>
      </c>
      <c r="C1135" s="115" t="s">
        <v>211</v>
      </c>
      <c r="D1135" s="115" t="s">
        <v>1529</v>
      </c>
      <c r="E1135" s="116">
        <v>5128097</v>
      </c>
      <c r="F1135" s="117">
        <v>385936</v>
      </c>
      <c r="G1135" s="118">
        <v>44209</v>
      </c>
      <c r="H1135" s="115" t="s">
        <v>247</v>
      </c>
    </row>
    <row r="1136" spans="1:8" ht="15">
      <c r="A1136" s="115" t="s">
        <v>40</v>
      </c>
      <c r="B1136" s="115" t="s">
        <v>1622</v>
      </c>
      <c r="C1136" s="115" t="s">
        <v>203</v>
      </c>
      <c r="D1136" s="115" t="s">
        <v>1561</v>
      </c>
      <c r="E1136" s="116">
        <v>5130518</v>
      </c>
      <c r="F1136" s="117">
        <v>358000</v>
      </c>
      <c r="G1136" s="118">
        <v>44216</v>
      </c>
      <c r="H1136" s="115" t="s">
        <v>511</v>
      </c>
    </row>
    <row r="1137" spans="1:8" ht="15">
      <c r="A1137" s="115" t="s">
        <v>40</v>
      </c>
      <c r="B1137" s="115" t="s">
        <v>1622</v>
      </c>
      <c r="C1137" s="115" t="s">
        <v>211</v>
      </c>
      <c r="D1137" s="115" t="s">
        <v>1594</v>
      </c>
      <c r="E1137" s="116">
        <v>5130511</v>
      </c>
      <c r="F1137" s="117">
        <v>299373</v>
      </c>
      <c r="G1137" s="118">
        <v>44216</v>
      </c>
      <c r="H1137" s="115" t="s">
        <v>556</v>
      </c>
    </row>
    <row r="1138" spans="1:8" ht="15">
      <c r="A1138" s="115" t="s">
        <v>40</v>
      </c>
      <c r="B1138" s="115" t="s">
        <v>1622</v>
      </c>
      <c r="C1138" s="115" t="s">
        <v>203</v>
      </c>
      <c r="D1138" s="115" t="s">
        <v>1435</v>
      </c>
      <c r="E1138" s="116">
        <v>5124644</v>
      </c>
      <c r="F1138" s="117">
        <v>130000</v>
      </c>
      <c r="G1138" s="118">
        <v>44201</v>
      </c>
      <c r="H1138" s="115" t="s">
        <v>214</v>
      </c>
    </row>
    <row r="1139" spans="1:8" ht="15">
      <c r="A1139" s="115" t="s">
        <v>40</v>
      </c>
      <c r="B1139" s="115" t="s">
        <v>1622</v>
      </c>
      <c r="C1139" s="115" t="s">
        <v>203</v>
      </c>
      <c r="D1139" s="115" t="s">
        <v>1472</v>
      </c>
      <c r="E1139" s="116">
        <v>5130470</v>
      </c>
      <c r="F1139" s="117">
        <v>894000</v>
      </c>
      <c r="G1139" s="118">
        <v>44216</v>
      </c>
      <c r="H1139" s="115" t="s">
        <v>1473</v>
      </c>
    </row>
    <row r="1140" spans="1:8" ht="15">
      <c r="A1140" s="115" t="s">
        <v>40</v>
      </c>
      <c r="B1140" s="115" t="s">
        <v>1622</v>
      </c>
      <c r="C1140" s="115" t="s">
        <v>203</v>
      </c>
      <c r="D1140" s="115" t="s">
        <v>1485</v>
      </c>
      <c r="E1140" s="116">
        <v>5124001</v>
      </c>
      <c r="F1140" s="117">
        <v>260000</v>
      </c>
      <c r="G1140" s="118">
        <v>44200</v>
      </c>
      <c r="H1140" s="115" t="s">
        <v>989</v>
      </c>
    </row>
    <row r="1141" spans="1:8" ht="15">
      <c r="A1141" s="115" t="s">
        <v>40</v>
      </c>
      <c r="B1141" s="115" t="s">
        <v>1622</v>
      </c>
      <c r="C1141" s="115" t="s">
        <v>203</v>
      </c>
      <c r="D1141" s="115" t="s">
        <v>1601</v>
      </c>
      <c r="E1141" s="116">
        <v>5124784</v>
      </c>
      <c r="F1141" s="117">
        <v>76750</v>
      </c>
      <c r="G1141" s="118">
        <v>44201</v>
      </c>
      <c r="H1141" s="115" t="s">
        <v>556</v>
      </c>
    </row>
    <row r="1142" spans="1:8" ht="15">
      <c r="A1142" s="115" t="s">
        <v>40</v>
      </c>
      <c r="B1142" s="115" t="s">
        <v>1622</v>
      </c>
      <c r="C1142" s="115" t="s">
        <v>203</v>
      </c>
      <c r="D1142" s="115" t="s">
        <v>1439</v>
      </c>
      <c r="E1142" s="116">
        <v>5135464</v>
      </c>
      <c r="F1142" s="117">
        <v>264000</v>
      </c>
      <c r="G1142" s="118">
        <v>44225</v>
      </c>
      <c r="H1142" s="115" t="s">
        <v>214</v>
      </c>
    </row>
    <row r="1143" spans="1:8" ht="15">
      <c r="A1143" s="115" t="s">
        <v>40</v>
      </c>
      <c r="B1143" s="115" t="s">
        <v>1622</v>
      </c>
      <c r="C1143" s="115" t="s">
        <v>203</v>
      </c>
      <c r="D1143" s="115" t="s">
        <v>1372</v>
      </c>
      <c r="E1143" s="116">
        <v>5130658</v>
      </c>
      <c r="F1143" s="117">
        <v>209000</v>
      </c>
      <c r="G1143" s="118">
        <v>44217</v>
      </c>
      <c r="H1143" s="115" t="s">
        <v>311</v>
      </c>
    </row>
    <row r="1144" spans="1:8" ht="15">
      <c r="A1144" s="115" t="s">
        <v>40</v>
      </c>
      <c r="B1144" s="115" t="s">
        <v>1622</v>
      </c>
      <c r="C1144" s="115" t="s">
        <v>203</v>
      </c>
      <c r="D1144" s="115" t="s">
        <v>1543</v>
      </c>
      <c r="E1144" s="116">
        <v>5131532</v>
      </c>
      <c r="F1144" s="117">
        <v>286000</v>
      </c>
      <c r="G1144" s="118">
        <v>44218</v>
      </c>
      <c r="H1144" s="115" t="s">
        <v>1539</v>
      </c>
    </row>
    <row r="1145" spans="1:8" ht="15">
      <c r="A1145" s="115" t="s">
        <v>40</v>
      </c>
      <c r="B1145" s="115" t="s">
        <v>1622</v>
      </c>
      <c r="C1145" s="115" t="s">
        <v>203</v>
      </c>
      <c r="D1145" s="115" t="s">
        <v>1415</v>
      </c>
      <c r="E1145" s="116">
        <v>5135280</v>
      </c>
      <c r="F1145" s="117">
        <v>192000</v>
      </c>
      <c r="G1145" s="118">
        <v>44225</v>
      </c>
      <c r="H1145" s="115" t="s">
        <v>388</v>
      </c>
    </row>
    <row r="1146" spans="1:8" ht="15">
      <c r="A1146" s="115" t="s">
        <v>40</v>
      </c>
      <c r="B1146" s="115" t="s">
        <v>1622</v>
      </c>
      <c r="C1146" s="115" t="s">
        <v>203</v>
      </c>
      <c r="D1146" s="115" t="s">
        <v>1400</v>
      </c>
      <c r="E1146" s="116">
        <v>5131540</v>
      </c>
      <c r="F1146" s="117">
        <v>224750</v>
      </c>
      <c r="G1146" s="118">
        <v>44218</v>
      </c>
      <c r="H1146" s="115" t="s">
        <v>209</v>
      </c>
    </row>
    <row r="1147" spans="1:8" ht="15">
      <c r="A1147" s="115" t="s">
        <v>40</v>
      </c>
      <c r="B1147" s="115" t="s">
        <v>1622</v>
      </c>
      <c r="C1147" s="115" t="s">
        <v>203</v>
      </c>
      <c r="D1147" s="115" t="s">
        <v>1433</v>
      </c>
      <c r="E1147" s="116">
        <v>5124541</v>
      </c>
      <c r="F1147" s="117">
        <v>165000</v>
      </c>
      <c r="G1147" s="118">
        <v>44201</v>
      </c>
      <c r="H1147" s="115" t="s">
        <v>214</v>
      </c>
    </row>
    <row r="1148" spans="1:8" ht="30">
      <c r="A1148" s="115" t="s">
        <v>40</v>
      </c>
      <c r="B1148" s="115" t="s">
        <v>1622</v>
      </c>
      <c r="C1148" s="115" t="s">
        <v>203</v>
      </c>
      <c r="D1148" s="115" t="s">
        <v>1391</v>
      </c>
      <c r="E1148" s="116">
        <v>5130837</v>
      </c>
      <c r="F1148" s="117">
        <v>285000</v>
      </c>
      <c r="G1148" s="118">
        <v>44217</v>
      </c>
      <c r="H1148" s="115" t="s">
        <v>346</v>
      </c>
    </row>
    <row r="1149" spans="1:8" ht="15">
      <c r="A1149" s="115" t="s">
        <v>40</v>
      </c>
      <c r="B1149" s="115" t="s">
        <v>1622</v>
      </c>
      <c r="C1149" s="115" t="s">
        <v>203</v>
      </c>
      <c r="D1149" s="115" t="s">
        <v>1402</v>
      </c>
      <c r="E1149" s="116">
        <v>5135200</v>
      </c>
      <c r="F1149" s="117">
        <v>288650</v>
      </c>
      <c r="G1149" s="118">
        <v>44225</v>
      </c>
      <c r="H1149" s="115" t="s">
        <v>209</v>
      </c>
    </row>
    <row r="1150" spans="1:8" ht="15">
      <c r="A1150" s="115" t="s">
        <v>40</v>
      </c>
      <c r="B1150" s="115" t="s">
        <v>1622</v>
      </c>
      <c r="C1150" s="115" t="s">
        <v>203</v>
      </c>
      <c r="D1150" s="115" t="s">
        <v>1440</v>
      </c>
      <c r="E1150" s="116">
        <v>5135574</v>
      </c>
      <c r="F1150" s="117">
        <v>316800</v>
      </c>
      <c r="G1150" s="118">
        <v>44225</v>
      </c>
      <c r="H1150" s="115" t="s">
        <v>214</v>
      </c>
    </row>
    <row r="1151" spans="1:8" ht="30">
      <c r="A1151" s="115" t="s">
        <v>40</v>
      </c>
      <c r="B1151" s="115" t="s">
        <v>1622</v>
      </c>
      <c r="C1151" s="115" t="s">
        <v>203</v>
      </c>
      <c r="D1151" s="115" t="s">
        <v>1507</v>
      </c>
      <c r="E1151" s="116">
        <v>5124610</v>
      </c>
      <c r="F1151" s="117">
        <v>296000</v>
      </c>
      <c r="G1151" s="118">
        <v>44201</v>
      </c>
      <c r="H1151" s="115" t="s">
        <v>711</v>
      </c>
    </row>
    <row r="1152" spans="1:8" ht="15">
      <c r="A1152" s="115" t="s">
        <v>40</v>
      </c>
      <c r="B1152" s="115" t="s">
        <v>1622</v>
      </c>
      <c r="C1152" s="115" t="s">
        <v>203</v>
      </c>
      <c r="D1152" s="115" t="s">
        <v>1592</v>
      </c>
      <c r="E1152" s="116">
        <v>5125550</v>
      </c>
      <c r="F1152" s="117">
        <v>106000</v>
      </c>
      <c r="G1152" s="118">
        <v>44202</v>
      </c>
      <c r="H1152" s="115" t="s">
        <v>556</v>
      </c>
    </row>
    <row r="1153" spans="1:8" ht="15">
      <c r="A1153" s="115" t="s">
        <v>40</v>
      </c>
      <c r="B1153" s="115" t="s">
        <v>1622</v>
      </c>
      <c r="C1153" s="115" t="s">
        <v>203</v>
      </c>
      <c r="D1153" s="115" t="s">
        <v>1556</v>
      </c>
      <c r="E1153" s="116">
        <v>5123898</v>
      </c>
      <c r="F1153" s="117">
        <v>277000</v>
      </c>
      <c r="G1153" s="118">
        <v>44200</v>
      </c>
      <c r="H1153" s="115" t="s">
        <v>511</v>
      </c>
    </row>
    <row r="1154" spans="1:8" ht="15">
      <c r="A1154" s="115" t="s">
        <v>40</v>
      </c>
      <c r="B1154" s="115" t="s">
        <v>1622</v>
      </c>
      <c r="C1154" s="115" t="s">
        <v>203</v>
      </c>
      <c r="D1154" s="115" t="s">
        <v>1563</v>
      </c>
      <c r="E1154" s="116">
        <v>5130705</v>
      </c>
      <c r="F1154" s="117">
        <v>345000</v>
      </c>
      <c r="G1154" s="118">
        <v>44217</v>
      </c>
      <c r="H1154" s="115" t="s">
        <v>511</v>
      </c>
    </row>
    <row r="1155" spans="1:8" ht="15">
      <c r="A1155" s="115" t="s">
        <v>40</v>
      </c>
      <c r="B1155" s="115" t="s">
        <v>1622</v>
      </c>
      <c r="C1155" s="115" t="s">
        <v>203</v>
      </c>
      <c r="D1155" s="115" t="s">
        <v>1487</v>
      </c>
      <c r="E1155" s="116">
        <v>5125938</v>
      </c>
      <c r="F1155" s="117">
        <v>170000</v>
      </c>
      <c r="G1155" s="118">
        <v>44203</v>
      </c>
      <c r="H1155" s="115" t="s">
        <v>989</v>
      </c>
    </row>
    <row r="1156" spans="1:8" ht="15">
      <c r="A1156" s="115" t="s">
        <v>40</v>
      </c>
      <c r="B1156" s="115" t="s">
        <v>1622</v>
      </c>
      <c r="C1156" s="115" t="s">
        <v>203</v>
      </c>
      <c r="D1156" s="115" t="s">
        <v>1488</v>
      </c>
      <c r="E1156" s="116">
        <v>5131897</v>
      </c>
      <c r="F1156" s="117">
        <v>345000</v>
      </c>
      <c r="G1156" s="118">
        <v>44221</v>
      </c>
      <c r="H1156" s="115" t="s">
        <v>706</v>
      </c>
    </row>
    <row r="1157" spans="1:8" ht="15">
      <c r="A1157" s="115" t="s">
        <v>40</v>
      </c>
      <c r="B1157" s="115" t="s">
        <v>1622</v>
      </c>
      <c r="C1157" s="115" t="s">
        <v>203</v>
      </c>
      <c r="D1157" s="115" t="s">
        <v>1544</v>
      </c>
      <c r="E1157" s="116">
        <v>5135538</v>
      </c>
      <c r="F1157" s="117">
        <v>173000</v>
      </c>
      <c r="G1157" s="118">
        <v>44225</v>
      </c>
      <c r="H1157" s="115" t="s">
        <v>1539</v>
      </c>
    </row>
    <row r="1158" spans="1:8" ht="15">
      <c r="A1158" s="115" t="s">
        <v>40</v>
      </c>
      <c r="B1158" s="115" t="s">
        <v>1622</v>
      </c>
      <c r="C1158" s="115" t="s">
        <v>203</v>
      </c>
      <c r="D1158" s="115" t="s">
        <v>1444</v>
      </c>
      <c r="E1158" s="116">
        <v>5125746</v>
      </c>
      <c r="F1158" s="117">
        <v>238218</v>
      </c>
      <c r="G1158" s="118">
        <v>44203</v>
      </c>
      <c r="H1158" s="115" t="s">
        <v>214</v>
      </c>
    </row>
    <row r="1159" spans="1:8" ht="15">
      <c r="A1159" s="115" t="s">
        <v>40</v>
      </c>
      <c r="B1159" s="115" t="s">
        <v>1622</v>
      </c>
      <c r="C1159" s="115" t="s">
        <v>203</v>
      </c>
      <c r="D1159" s="115" t="s">
        <v>1562</v>
      </c>
      <c r="E1159" s="116">
        <v>5130954</v>
      </c>
      <c r="F1159" s="117">
        <v>339730</v>
      </c>
      <c r="G1159" s="118">
        <v>44217</v>
      </c>
      <c r="H1159" s="115" t="s">
        <v>511</v>
      </c>
    </row>
    <row r="1160" spans="1:8" ht="15">
      <c r="A1160" s="115" t="s">
        <v>40</v>
      </c>
      <c r="B1160" s="115" t="s">
        <v>1622</v>
      </c>
      <c r="C1160" s="115" t="s">
        <v>203</v>
      </c>
      <c r="D1160" s="115" t="s">
        <v>1545</v>
      </c>
      <c r="E1160" s="116">
        <v>5135540</v>
      </c>
      <c r="F1160" s="117">
        <v>211000</v>
      </c>
      <c r="G1160" s="118">
        <v>44225</v>
      </c>
      <c r="H1160" s="115" t="s">
        <v>1539</v>
      </c>
    </row>
    <row r="1161" spans="1:8" ht="30">
      <c r="A1161" s="115" t="s">
        <v>40</v>
      </c>
      <c r="B1161" s="115" t="s">
        <v>1622</v>
      </c>
      <c r="C1161" s="115" t="s">
        <v>203</v>
      </c>
      <c r="D1161" s="115" t="s">
        <v>1398</v>
      </c>
      <c r="E1161" s="116">
        <v>5124059</v>
      </c>
      <c r="F1161" s="117">
        <v>413400</v>
      </c>
      <c r="G1161" s="118">
        <v>44200</v>
      </c>
      <c r="H1161" s="115" t="s">
        <v>350</v>
      </c>
    </row>
    <row r="1162" spans="1:8" ht="15">
      <c r="A1162" s="115" t="s">
        <v>40</v>
      </c>
      <c r="B1162" s="115" t="s">
        <v>1622</v>
      </c>
      <c r="C1162" s="115" t="s">
        <v>203</v>
      </c>
      <c r="D1162" s="115" t="s">
        <v>1591</v>
      </c>
      <c r="E1162" s="116">
        <v>5125545</v>
      </c>
      <c r="F1162" s="117">
        <v>65000</v>
      </c>
      <c r="G1162" s="118">
        <v>44202</v>
      </c>
      <c r="H1162" s="115" t="s">
        <v>556</v>
      </c>
    </row>
    <row r="1163" spans="1:8" ht="15">
      <c r="A1163" s="115" t="s">
        <v>40</v>
      </c>
      <c r="B1163" s="115" t="s">
        <v>1622</v>
      </c>
      <c r="C1163" s="115" t="s">
        <v>203</v>
      </c>
      <c r="D1163" s="115" t="s">
        <v>1567</v>
      </c>
      <c r="E1163" s="116">
        <v>5130119</v>
      </c>
      <c r="F1163" s="117">
        <v>279000</v>
      </c>
      <c r="G1163" s="118">
        <v>44216</v>
      </c>
      <c r="H1163" s="115" t="s">
        <v>511</v>
      </c>
    </row>
    <row r="1164" spans="1:8" ht="15">
      <c r="A1164" s="115" t="s">
        <v>40</v>
      </c>
      <c r="B1164" s="115" t="s">
        <v>1622</v>
      </c>
      <c r="C1164" s="115" t="s">
        <v>203</v>
      </c>
      <c r="D1164" s="115" t="s">
        <v>1586</v>
      </c>
      <c r="E1164" s="116">
        <v>5135187</v>
      </c>
      <c r="F1164" s="117">
        <v>4500000</v>
      </c>
      <c r="G1164" s="118">
        <v>44225</v>
      </c>
      <c r="H1164" s="115" t="s">
        <v>538</v>
      </c>
    </row>
    <row r="1165" spans="1:8" ht="15">
      <c r="A1165" s="115" t="s">
        <v>40</v>
      </c>
      <c r="B1165" s="115" t="s">
        <v>1622</v>
      </c>
      <c r="C1165" s="115" t="s">
        <v>203</v>
      </c>
      <c r="D1165" s="115" t="s">
        <v>1526</v>
      </c>
      <c r="E1165" s="116">
        <v>5123916</v>
      </c>
      <c r="F1165" s="117">
        <v>200000</v>
      </c>
      <c r="G1165" s="118">
        <v>44200</v>
      </c>
      <c r="H1165" s="115" t="s">
        <v>1525</v>
      </c>
    </row>
    <row r="1166" spans="1:8" ht="15">
      <c r="A1166" s="115" t="s">
        <v>40</v>
      </c>
      <c r="B1166" s="115" t="s">
        <v>1622</v>
      </c>
      <c r="C1166" s="115" t="s">
        <v>203</v>
      </c>
      <c r="D1166" s="115" t="s">
        <v>1484</v>
      </c>
      <c r="E1166" s="116">
        <v>5125519</v>
      </c>
      <c r="F1166" s="117">
        <v>172000</v>
      </c>
      <c r="G1166" s="118">
        <v>44202</v>
      </c>
      <c r="H1166" s="115" t="s">
        <v>989</v>
      </c>
    </row>
    <row r="1167" spans="1:8" ht="15">
      <c r="A1167" s="115" t="s">
        <v>40</v>
      </c>
      <c r="B1167" s="115" t="s">
        <v>1622</v>
      </c>
      <c r="C1167" s="115" t="s">
        <v>203</v>
      </c>
      <c r="D1167" s="115" t="s">
        <v>1445</v>
      </c>
      <c r="E1167" s="116">
        <v>5135170</v>
      </c>
      <c r="F1167" s="117">
        <v>151500</v>
      </c>
      <c r="G1167" s="118">
        <v>44225</v>
      </c>
      <c r="H1167" s="115" t="s">
        <v>214</v>
      </c>
    </row>
    <row r="1168" spans="1:8" ht="15">
      <c r="A1168" s="115" t="s">
        <v>40</v>
      </c>
      <c r="B1168" s="115" t="s">
        <v>1622</v>
      </c>
      <c r="C1168" s="115" t="s">
        <v>203</v>
      </c>
      <c r="D1168" s="115" t="s">
        <v>1565</v>
      </c>
      <c r="E1168" s="116">
        <v>5130161</v>
      </c>
      <c r="F1168" s="117">
        <v>548250</v>
      </c>
      <c r="G1168" s="118">
        <v>44216</v>
      </c>
      <c r="H1168" s="115" t="s">
        <v>511</v>
      </c>
    </row>
    <row r="1169" spans="1:8" ht="15">
      <c r="A1169" s="115" t="s">
        <v>40</v>
      </c>
      <c r="B1169" s="115" t="s">
        <v>1622</v>
      </c>
      <c r="C1169" s="115" t="s">
        <v>203</v>
      </c>
      <c r="D1169" s="115" t="s">
        <v>1564</v>
      </c>
      <c r="E1169" s="116">
        <v>5125648</v>
      </c>
      <c r="F1169" s="117">
        <v>277000</v>
      </c>
      <c r="G1169" s="118">
        <v>44203</v>
      </c>
      <c r="H1169" s="115" t="s">
        <v>511</v>
      </c>
    </row>
    <row r="1170" spans="1:8" ht="15">
      <c r="A1170" s="115" t="s">
        <v>40</v>
      </c>
      <c r="B1170" s="115" t="s">
        <v>1622</v>
      </c>
      <c r="C1170" s="115" t="s">
        <v>203</v>
      </c>
      <c r="D1170" s="115" t="s">
        <v>1369</v>
      </c>
      <c r="E1170" s="116">
        <v>5123857</v>
      </c>
      <c r="F1170" s="117">
        <v>337300</v>
      </c>
      <c r="G1170" s="118">
        <v>44200</v>
      </c>
      <c r="H1170" s="115" t="s">
        <v>311</v>
      </c>
    </row>
    <row r="1171" spans="1:8" ht="15">
      <c r="A1171" s="115" t="s">
        <v>40</v>
      </c>
      <c r="B1171" s="115" t="s">
        <v>1622</v>
      </c>
      <c r="C1171" s="115" t="s">
        <v>203</v>
      </c>
      <c r="D1171" s="115" t="s">
        <v>1524</v>
      </c>
      <c r="E1171" s="116">
        <v>5130218</v>
      </c>
      <c r="F1171" s="117">
        <v>548250</v>
      </c>
      <c r="G1171" s="118">
        <v>44216</v>
      </c>
      <c r="H1171" s="115" t="s">
        <v>1525</v>
      </c>
    </row>
    <row r="1172" spans="1:8" ht="15">
      <c r="A1172" s="115" t="s">
        <v>40</v>
      </c>
      <c r="B1172" s="115" t="s">
        <v>1622</v>
      </c>
      <c r="C1172" s="115" t="s">
        <v>1509</v>
      </c>
      <c r="D1172" s="115" t="s">
        <v>181</v>
      </c>
      <c r="E1172" s="116">
        <v>5130938</v>
      </c>
      <c r="F1172" s="117">
        <v>11783</v>
      </c>
      <c r="G1172" s="118">
        <v>44217</v>
      </c>
      <c r="H1172" s="115" t="s">
        <v>472</v>
      </c>
    </row>
    <row r="1173" spans="1:8" ht="15">
      <c r="A1173" s="115" t="s">
        <v>40</v>
      </c>
      <c r="B1173" s="115" t="s">
        <v>1622</v>
      </c>
      <c r="C1173" s="115" t="s">
        <v>203</v>
      </c>
      <c r="D1173" s="115" t="s">
        <v>1371</v>
      </c>
      <c r="E1173" s="116">
        <v>5130065</v>
      </c>
      <c r="F1173" s="117">
        <v>448200</v>
      </c>
      <c r="G1173" s="118">
        <v>44216</v>
      </c>
      <c r="H1173" s="115" t="s">
        <v>311</v>
      </c>
    </row>
    <row r="1174" spans="1:8" ht="15">
      <c r="A1174" s="115" t="s">
        <v>40</v>
      </c>
      <c r="B1174" s="115" t="s">
        <v>1622</v>
      </c>
      <c r="C1174" s="115" t="s">
        <v>217</v>
      </c>
      <c r="D1174" s="115" t="s">
        <v>1550</v>
      </c>
      <c r="E1174" s="116">
        <v>5125851</v>
      </c>
      <c r="F1174" s="117">
        <v>214113</v>
      </c>
      <c r="G1174" s="118">
        <v>44203</v>
      </c>
      <c r="H1174" s="115" t="s">
        <v>1551</v>
      </c>
    </row>
    <row r="1175" spans="1:8" ht="15">
      <c r="A1175" s="115" t="s">
        <v>40</v>
      </c>
      <c r="B1175" s="115" t="s">
        <v>1622</v>
      </c>
      <c r="C1175" s="115" t="s">
        <v>203</v>
      </c>
      <c r="D1175" s="115" t="s">
        <v>1353</v>
      </c>
      <c r="E1175" s="116">
        <v>5131304</v>
      </c>
      <c r="F1175" s="117">
        <v>313000</v>
      </c>
      <c r="G1175" s="118">
        <v>44218</v>
      </c>
      <c r="H1175" s="115" t="s">
        <v>254</v>
      </c>
    </row>
    <row r="1176" spans="1:8" ht="15">
      <c r="A1176" s="115" t="s">
        <v>40</v>
      </c>
      <c r="B1176" s="115" t="s">
        <v>1622</v>
      </c>
      <c r="C1176" s="115" t="s">
        <v>203</v>
      </c>
      <c r="D1176" s="115" t="s">
        <v>1585</v>
      </c>
      <c r="E1176" s="116">
        <v>5125852</v>
      </c>
      <c r="F1176" s="117">
        <v>283000</v>
      </c>
      <c r="G1176" s="118">
        <v>44203</v>
      </c>
      <c r="H1176" s="115" t="s">
        <v>532</v>
      </c>
    </row>
    <row r="1177" spans="1:8" ht="15">
      <c r="A1177" s="115" t="s">
        <v>40</v>
      </c>
      <c r="B1177" s="115" t="s">
        <v>1622</v>
      </c>
      <c r="C1177" s="115" t="s">
        <v>203</v>
      </c>
      <c r="D1177" s="115" t="s">
        <v>1588</v>
      </c>
      <c r="E1177" s="116">
        <v>5124102</v>
      </c>
      <c r="F1177" s="117">
        <v>152000</v>
      </c>
      <c r="G1177" s="118">
        <v>44200</v>
      </c>
      <c r="H1177" s="115" t="s">
        <v>556</v>
      </c>
    </row>
    <row r="1178" spans="1:8" ht="15">
      <c r="A1178" s="115" t="s">
        <v>40</v>
      </c>
      <c r="B1178" s="115" t="s">
        <v>1622</v>
      </c>
      <c r="C1178" s="115" t="s">
        <v>203</v>
      </c>
      <c r="D1178" s="115" t="s">
        <v>1491</v>
      </c>
      <c r="E1178" s="116">
        <v>5123861</v>
      </c>
      <c r="F1178" s="117">
        <v>385983</v>
      </c>
      <c r="G1178" s="118">
        <v>44200</v>
      </c>
      <c r="H1178" s="115" t="s">
        <v>460</v>
      </c>
    </row>
    <row r="1179" spans="1:8" ht="15">
      <c r="A1179" s="115" t="s">
        <v>40</v>
      </c>
      <c r="B1179" s="115" t="s">
        <v>1622</v>
      </c>
      <c r="C1179" s="115" t="s">
        <v>211</v>
      </c>
      <c r="D1179" s="115" t="s">
        <v>1377</v>
      </c>
      <c r="E1179" s="116">
        <v>5130933</v>
      </c>
      <c r="F1179" s="117">
        <v>320000</v>
      </c>
      <c r="G1179" s="118">
        <v>44217</v>
      </c>
      <c r="H1179" s="115" t="s">
        <v>612</v>
      </c>
    </row>
    <row r="1180" spans="1:8" ht="15">
      <c r="A1180" s="115" t="s">
        <v>40</v>
      </c>
      <c r="B1180" s="115" t="s">
        <v>1622</v>
      </c>
      <c r="C1180" s="115" t="s">
        <v>203</v>
      </c>
      <c r="D1180" s="115" t="s">
        <v>1442</v>
      </c>
      <c r="E1180" s="116">
        <v>5125868</v>
      </c>
      <c r="F1180" s="117">
        <v>347000</v>
      </c>
      <c r="G1180" s="118">
        <v>44203</v>
      </c>
      <c r="H1180" s="115" t="s">
        <v>214</v>
      </c>
    </row>
    <row r="1181" spans="1:8" ht="15">
      <c r="A1181" s="115" t="s">
        <v>40</v>
      </c>
      <c r="B1181" s="115" t="s">
        <v>1622</v>
      </c>
      <c r="C1181" s="115" t="s">
        <v>203</v>
      </c>
      <c r="D1181" s="115" t="s">
        <v>1518</v>
      </c>
      <c r="E1181" s="116">
        <v>5131869</v>
      </c>
      <c r="F1181" s="117">
        <v>152000</v>
      </c>
      <c r="G1181" s="118">
        <v>44221</v>
      </c>
      <c r="H1181" s="115" t="s">
        <v>221</v>
      </c>
    </row>
    <row r="1182" spans="1:8" ht="15">
      <c r="A1182" s="115" t="s">
        <v>40</v>
      </c>
      <c r="B1182" s="115" t="s">
        <v>1622</v>
      </c>
      <c r="C1182" s="115" t="s">
        <v>203</v>
      </c>
      <c r="D1182" s="115" t="s">
        <v>1384</v>
      </c>
      <c r="E1182" s="116">
        <v>5131305</v>
      </c>
      <c r="F1182" s="117">
        <v>622500</v>
      </c>
      <c r="G1182" s="118">
        <v>44218</v>
      </c>
      <c r="H1182" s="115" t="s">
        <v>1385</v>
      </c>
    </row>
    <row r="1183" spans="1:8" ht="15">
      <c r="A1183" s="115" t="s">
        <v>40</v>
      </c>
      <c r="B1183" s="115" t="s">
        <v>1622</v>
      </c>
      <c r="C1183" s="115" t="s">
        <v>203</v>
      </c>
      <c r="D1183" s="115" t="s">
        <v>1598</v>
      </c>
      <c r="E1183" s="116">
        <v>5129946</v>
      </c>
      <c r="F1183" s="117">
        <v>224000</v>
      </c>
      <c r="G1183" s="118">
        <v>44215</v>
      </c>
      <c r="H1183" s="115" t="s">
        <v>556</v>
      </c>
    </row>
    <row r="1184" spans="1:8" ht="15">
      <c r="A1184" s="115" t="s">
        <v>40</v>
      </c>
      <c r="B1184" s="115" t="s">
        <v>1622</v>
      </c>
      <c r="C1184" s="115" t="s">
        <v>203</v>
      </c>
      <c r="D1184" s="115" t="s">
        <v>1373</v>
      </c>
      <c r="E1184" s="116">
        <v>5129945</v>
      </c>
      <c r="F1184" s="117">
        <v>433000</v>
      </c>
      <c r="G1184" s="118">
        <v>44215</v>
      </c>
      <c r="H1184" s="115" t="s">
        <v>311</v>
      </c>
    </row>
    <row r="1185" spans="1:8" ht="15">
      <c r="A1185" s="115" t="s">
        <v>40</v>
      </c>
      <c r="B1185" s="115" t="s">
        <v>1622</v>
      </c>
      <c r="C1185" s="115" t="s">
        <v>203</v>
      </c>
      <c r="D1185" s="115" t="s">
        <v>1478</v>
      </c>
      <c r="E1185" s="116">
        <v>5129937</v>
      </c>
      <c r="F1185" s="117">
        <v>186000</v>
      </c>
      <c r="G1185" s="118">
        <v>44215</v>
      </c>
      <c r="H1185" s="115" t="s">
        <v>989</v>
      </c>
    </row>
    <row r="1186" spans="1:8" ht="15">
      <c r="A1186" s="115" t="s">
        <v>40</v>
      </c>
      <c r="B1186" s="115" t="s">
        <v>1622</v>
      </c>
      <c r="C1186" s="115" t="s">
        <v>211</v>
      </c>
      <c r="D1186" s="115" t="s">
        <v>1401</v>
      </c>
      <c r="E1186" s="116">
        <v>5135376</v>
      </c>
      <c r="F1186" s="117">
        <v>276508</v>
      </c>
      <c r="G1186" s="118">
        <v>44225</v>
      </c>
      <c r="H1186" s="115" t="s">
        <v>209</v>
      </c>
    </row>
    <row r="1187" spans="1:8" ht="30">
      <c r="A1187" s="115" t="s">
        <v>40</v>
      </c>
      <c r="B1187" s="115" t="s">
        <v>1622</v>
      </c>
      <c r="C1187" s="115" t="s">
        <v>203</v>
      </c>
      <c r="D1187" s="115" t="s">
        <v>1504</v>
      </c>
      <c r="E1187" s="116">
        <v>5123910</v>
      </c>
      <c r="F1187" s="117">
        <v>428000</v>
      </c>
      <c r="G1187" s="118">
        <v>44200</v>
      </c>
      <c r="H1187" s="115" t="s">
        <v>711</v>
      </c>
    </row>
    <row r="1188" spans="1:8" ht="30">
      <c r="A1188" s="115" t="s">
        <v>40</v>
      </c>
      <c r="B1188" s="115" t="s">
        <v>1622</v>
      </c>
      <c r="C1188" s="115" t="s">
        <v>203</v>
      </c>
      <c r="D1188" s="115" t="s">
        <v>1494</v>
      </c>
      <c r="E1188" s="116">
        <v>5133969</v>
      </c>
      <c r="F1188" s="117">
        <v>144000</v>
      </c>
      <c r="G1188" s="118">
        <v>44223</v>
      </c>
      <c r="H1188" s="115" t="s">
        <v>462</v>
      </c>
    </row>
    <row r="1189" spans="1:8" ht="15">
      <c r="A1189" s="115" t="s">
        <v>40</v>
      </c>
      <c r="B1189" s="115" t="s">
        <v>1622</v>
      </c>
      <c r="C1189" s="115" t="s">
        <v>203</v>
      </c>
      <c r="D1189" s="115" t="s">
        <v>1413</v>
      </c>
      <c r="E1189" s="116">
        <v>5127090</v>
      </c>
      <c r="F1189" s="117">
        <v>160000</v>
      </c>
      <c r="G1189" s="118">
        <v>44207</v>
      </c>
      <c r="H1189" s="115" t="s">
        <v>212</v>
      </c>
    </row>
    <row r="1190" spans="1:8" ht="15">
      <c r="A1190" s="115" t="s">
        <v>40</v>
      </c>
      <c r="B1190" s="115" t="s">
        <v>1622</v>
      </c>
      <c r="C1190" s="115" t="s">
        <v>203</v>
      </c>
      <c r="D1190" s="115" t="s">
        <v>1474</v>
      </c>
      <c r="E1190" s="116">
        <v>5127087</v>
      </c>
      <c r="F1190" s="117">
        <v>321000</v>
      </c>
      <c r="G1190" s="118">
        <v>44207</v>
      </c>
      <c r="H1190" s="115" t="s">
        <v>1473</v>
      </c>
    </row>
    <row r="1191" spans="1:8" ht="15">
      <c r="A1191" s="115" t="s">
        <v>40</v>
      </c>
      <c r="B1191" s="115" t="s">
        <v>1622</v>
      </c>
      <c r="C1191" s="115" t="s">
        <v>211</v>
      </c>
      <c r="D1191" s="115" t="s">
        <v>1566</v>
      </c>
      <c r="E1191" s="116">
        <v>5134208</v>
      </c>
      <c r="F1191" s="117">
        <v>211634</v>
      </c>
      <c r="G1191" s="118">
        <v>44223</v>
      </c>
      <c r="H1191" s="115" t="s">
        <v>511</v>
      </c>
    </row>
    <row r="1192" spans="1:8" ht="30">
      <c r="A1192" s="115" t="s">
        <v>40</v>
      </c>
      <c r="B1192" s="115" t="s">
        <v>1622</v>
      </c>
      <c r="C1192" s="115" t="s">
        <v>203</v>
      </c>
      <c r="D1192" s="115" t="s">
        <v>1396</v>
      </c>
      <c r="E1192" s="116">
        <v>5134221</v>
      </c>
      <c r="F1192" s="117">
        <v>185600</v>
      </c>
      <c r="G1192" s="118">
        <v>44223</v>
      </c>
      <c r="H1192" s="115" t="s">
        <v>350</v>
      </c>
    </row>
    <row r="1193" spans="1:8" ht="15">
      <c r="A1193" s="115" t="s">
        <v>40</v>
      </c>
      <c r="B1193" s="115" t="s">
        <v>1622</v>
      </c>
      <c r="C1193" s="115" t="s">
        <v>203</v>
      </c>
      <c r="D1193" s="115" t="s">
        <v>1348</v>
      </c>
      <c r="E1193" s="116">
        <v>5127074</v>
      </c>
      <c r="F1193" s="117">
        <v>267400</v>
      </c>
      <c r="G1193" s="118">
        <v>44207</v>
      </c>
      <c r="H1193" s="115" t="s">
        <v>1344</v>
      </c>
    </row>
    <row r="1194" spans="1:8" ht="15">
      <c r="A1194" s="115" t="s">
        <v>40</v>
      </c>
      <c r="B1194" s="115" t="s">
        <v>1622</v>
      </c>
      <c r="C1194" s="115" t="s">
        <v>203</v>
      </c>
      <c r="D1194" s="115" t="s">
        <v>1436</v>
      </c>
      <c r="E1194" s="116">
        <v>5128931</v>
      </c>
      <c r="F1194" s="117">
        <v>201000</v>
      </c>
      <c r="G1194" s="118">
        <v>44211</v>
      </c>
      <c r="H1194" s="115" t="s">
        <v>214</v>
      </c>
    </row>
    <row r="1195" spans="1:8" ht="15">
      <c r="A1195" s="115" t="s">
        <v>40</v>
      </c>
      <c r="B1195" s="115" t="s">
        <v>1622</v>
      </c>
      <c r="C1195" s="115" t="s">
        <v>203</v>
      </c>
      <c r="D1195" s="115" t="s">
        <v>1467</v>
      </c>
      <c r="E1195" s="116">
        <v>5130526</v>
      </c>
      <c r="F1195" s="117">
        <v>318450</v>
      </c>
      <c r="G1195" s="118">
        <v>44216</v>
      </c>
      <c r="H1195" s="115" t="s">
        <v>1466</v>
      </c>
    </row>
    <row r="1196" spans="1:8" ht="15">
      <c r="A1196" s="115" t="s">
        <v>40</v>
      </c>
      <c r="B1196" s="115" t="s">
        <v>1622</v>
      </c>
      <c r="C1196" s="115" t="s">
        <v>211</v>
      </c>
      <c r="D1196" s="115" t="s">
        <v>1362</v>
      </c>
      <c r="E1196" s="116">
        <v>5134950</v>
      </c>
      <c r="F1196" s="117">
        <v>345310</v>
      </c>
      <c r="G1196" s="118">
        <v>44225</v>
      </c>
      <c r="H1196" s="115" t="s">
        <v>311</v>
      </c>
    </row>
    <row r="1197" spans="1:8" ht="30">
      <c r="A1197" s="115" t="s">
        <v>40</v>
      </c>
      <c r="B1197" s="115" t="s">
        <v>1622</v>
      </c>
      <c r="C1197" s="115" t="s">
        <v>446</v>
      </c>
      <c r="D1197" s="115" t="s">
        <v>1519</v>
      </c>
      <c r="E1197" s="116">
        <v>5127209</v>
      </c>
      <c r="F1197" s="117">
        <v>300000</v>
      </c>
      <c r="G1197" s="118">
        <v>44207</v>
      </c>
      <c r="H1197" s="115" t="s">
        <v>1520</v>
      </c>
    </row>
    <row r="1198" spans="1:8" ht="15">
      <c r="A1198" s="115" t="s">
        <v>40</v>
      </c>
      <c r="B1198" s="115" t="s">
        <v>1622</v>
      </c>
      <c r="C1198" s="115" t="s">
        <v>203</v>
      </c>
      <c r="D1198" s="115" t="s">
        <v>1569</v>
      </c>
      <c r="E1198" s="116">
        <v>5132736</v>
      </c>
      <c r="F1198" s="117">
        <v>255000</v>
      </c>
      <c r="G1198" s="118">
        <v>44222</v>
      </c>
      <c r="H1198" s="115" t="s">
        <v>511</v>
      </c>
    </row>
    <row r="1199" spans="1:8" ht="15">
      <c r="A1199" s="115" t="s">
        <v>40</v>
      </c>
      <c r="B1199" s="115" t="s">
        <v>1622</v>
      </c>
      <c r="C1199" s="115" t="s">
        <v>203</v>
      </c>
      <c r="D1199" s="115" t="s">
        <v>1410</v>
      </c>
      <c r="E1199" s="116">
        <v>5132249</v>
      </c>
      <c r="F1199" s="117">
        <v>235500</v>
      </c>
      <c r="G1199" s="118">
        <v>44221</v>
      </c>
      <c r="H1199" s="115" t="s">
        <v>642</v>
      </c>
    </row>
    <row r="1200" spans="1:8" ht="15">
      <c r="A1200" s="115" t="s">
        <v>40</v>
      </c>
      <c r="B1200" s="115" t="s">
        <v>1622</v>
      </c>
      <c r="C1200" s="115" t="s">
        <v>203</v>
      </c>
      <c r="D1200" s="115" t="s">
        <v>1517</v>
      </c>
      <c r="E1200" s="116">
        <v>5128796</v>
      </c>
      <c r="F1200" s="117">
        <v>314000</v>
      </c>
      <c r="G1200" s="118">
        <v>44211</v>
      </c>
      <c r="H1200" s="115" t="s">
        <v>221</v>
      </c>
    </row>
    <row r="1201" spans="1:8" ht="15">
      <c r="A1201" s="115" t="s">
        <v>40</v>
      </c>
      <c r="B1201" s="115" t="s">
        <v>1622</v>
      </c>
      <c r="C1201" s="115" t="s">
        <v>203</v>
      </c>
      <c r="D1201" s="115" t="s">
        <v>1378</v>
      </c>
      <c r="E1201" s="116">
        <v>5128799</v>
      </c>
      <c r="F1201" s="117">
        <v>521750</v>
      </c>
      <c r="G1201" s="118">
        <v>44211</v>
      </c>
      <c r="H1201" s="115" t="s">
        <v>612</v>
      </c>
    </row>
    <row r="1202" spans="1:8" ht="15">
      <c r="A1202" s="115" t="s">
        <v>40</v>
      </c>
      <c r="B1202" s="115" t="s">
        <v>1622</v>
      </c>
      <c r="C1202" s="115" t="s">
        <v>211</v>
      </c>
      <c r="D1202" s="115" t="s">
        <v>1513</v>
      </c>
      <c r="E1202" s="116">
        <v>5128800</v>
      </c>
      <c r="F1202" s="117">
        <v>338927</v>
      </c>
      <c r="G1202" s="118">
        <v>44211</v>
      </c>
      <c r="H1202" s="115" t="s">
        <v>221</v>
      </c>
    </row>
    <row r="1203" spans="1:8" ht="30">
      <c r="A1203" s="115" t="s">
        <v>40</v>
      </c>
      <c r="B1203" s="115" t="s">
        <v>1622</v>
      </c>
      <c r="C1203" s="115" t="s">
        <v>203</v>
      </c>
      <c r="D1203" s="115" t="s">
        <v>1505</v>
      </c>
      <c r="E1203" s="116">
        <v>5128880</v>
      </c>
      <c r="F1203" s="117">
        <v>191000</v>
      </c>
      <c r="G1203" s="118">
        <v>44211</v>
      </c>
      <c r="H1203" s="115" t="s">
        <v>711</v>
      </c>
    </row>
    <row r="1204" spans="1:8" ht="15">
      <c r="A1204" s="115" t="s">
        <v>40</v>
      </c>
      <c r="B1204" s="115" t="s">
        <v>1622</v>
      </c>
      <c r="C1204" s="115" t="s">
        <v>203</v>
      </c>
      <c r="D1204" s="115" t="s">
        <v>1351</v>
      </c>
      <c r="E1204" s="116">
        <v>5127346</v>
      </c>
      <c r="F1204" s="117">
        <v>508000</v>
      </c>
      <c r="G1204" s="118">
        <v>44208</v>
      </c>
      <c r="H1204" s="115" t="s">
        <v>204</v>
      </c>
    </row>
    <row r="1205" spans="1:8" ht="30">
      <c r="A1205" s="115" t="s">
        <v>40</v>
      </c>
      <c r="B1205" s="115" t="s">
        <v>1622</v>
      </c>
      <c r="C1205" s="115" t="s">
        <v>203</v>
      </c>
      <c r="D1205" s="115" t="s">
        <v>1386</v>
      </c>
      <c r="E1205" s="116">
        <v>5127168</v>
      </c>
      <c r="F1205" s="117">
        <v>204000</v>
      </c>
      <c r="G1205" s="118">
        <v>44207</v>
      </c>
      <c r="H1205" s="115" t="s">
        <v>346</v>
      </c>
    </row>
    <row r="1206" spans="1:8" ht="15">
      <c r="A1206" s="115" t="s">
        <v>40</v>
      </c>
      <c r="B1206" s="115" t="s">
        <v>1622</v>
      </c>
      <c r="C1206" s="115" t="s">
        <v>203</v>
      </c>
      <c r="D1206" s="115" t="s">
        <v>1367</v>
      </c>
      <c r="E1206" s="116">
        <v>5127850</v>
      </c>
      <c r="F1206" s="117">
        <v>238700</v>
      </c>
      <c r="G1206" s="118">
        <v>44209</v>
      </c>
      <c r="H1206" s="115" t="s">
        <v>311</v>
      </c>
    </row>
    <row r="1207" spans="1:8" ht="30">
      <c r="A1207" s="115" t="s">
        <v>40</v>
      </c>
      <c r="B1207" s="115" t="s">
        <v>1622</v>
      </c>
      <c r="C1207" s="115" t="s">
        <v>203</v>
      </c>
      <c r="D1207" s="115" t="s">
        <v>1394</v>
      </c>
      <c r="E1207" s="116">
        <v>5133148</v>
      </c>
      <c r="F1207" s="117">
        <v>823000</v>
      </c>
      <c r="G1207" s="118">
        <v>44222</v>
      </c>
      <c r="H1207" s="115" t="s">
        <v>350</v>
      </c>
    </row>
    <row r="1208" spans="1:8" ht="15">
      <c r="A1208" s="115" t="s">
        <v>40</v>
      </c>
      <c r="B1208" s="115" t="s">
        <v>1622</v>
      </c>
      <c r="C1208" s="115" t="s">
        <v>203</v>
      </c>
      <c r="D1208" s="115" t="s">
        <v>1483</v>
      </c>
      <c r="E1208" s="116">
        <v>5133136</v>
      </c>
      <c r="F1208" s="117">
        <v>317100</v>
      </c>
      <c r="G1208" s="118">
        <v>44222</v>
      </c>
      <c r="H1208" s="115" t="s">
        <v>989</v>
      </c>
    </row>
    <row r="1209" spans="1:8" ht="15">
      <c r="A1209" s="115" t="s">
        <v>40</v>
      </c>
      <c r="B1209" s="115" t="s">
        <v>1622</v>
      </c>
      <c r="C1209" s="115" t="s">
        <v>211</v>
      </c>
      <c r="D1209" s="115" t="s">
        <v>1510</v>
      </c>
      <c r="E1209" s="116">
        <v>5129902</v>
      </c>
      <c r="F1209" s="117">
        <v>259000</v>
      </c>
      <c r="G1209" s="118">
        <v>44215</v>
      </c>
      <c r="H1209" s="115" t="s">
        <v>219</v>
      </c>
    </row>
    <row r="1210" spans="1:8" ht="15">
      <c r="A1210" s="115" t="s">
        <v>40</v>
      </c>
      <c r="B1210" s="115" t="s">
        <v>1622</v>
      </c>
      <c r="C1210" s="115" t="s">
        <v>203</v>
      </c>
      <c r="D1210" s="115" t="s">
        <v>1365</v>
      </c>
      <c r="E1210" s="116">
        <v>5133843</v>
      </c>
      <c r="F1210" s="117">
        <v>118500</v>
      </c>
      <c r="G1210" s="118">
        <v>44223</v>
      </c>
      <c r="H1210" s="115" t="s">
        <v>311</v>
      </c>
    </row>
    <row r="1211" spans="1:8" ht="15">
      <c r="A1211" s="115" t="s">
        <v>40</v>
      </c>
      <c r="B1211" s="115" t="s">
        <v>1622</v>
      </c>
      <c r="C1211" s="115" t="s">
        <v>217</v>
      </c>
      <c r="D1211" s="115" t="s">
        <v>1429</v>
      </c>
      <c r="E1211" s="116">
        <v>5127097</v>
      </c>
      <c r="F1211" s="117">
        <v>190410</v>
      </c>
      <c r="G1211" s="118">
        <v>44207</v>
      </c>
      <c r="H1211" s="115" t="s">
        <v>214</v>
      </c>
    </row>
    <row r="1212" spans="1:8" ht="15">
      <c r="A1212" s="115" t="s">
        <v>40</v>
      </c>
      <c r="B1212" s="115" t="s">
        <v>1622</v>
      </c>
      <c r="C1212" s="115" t="s">
        <v>203</v>
      </c>
      <c r="D1212" s="115" t="s">
        <v>1480</v>
      </c>
      <c r="E1212" s="116">
        <v>5127091</v>
      </c>
      <c r="F1212" s="117">
        <v>207000</v>
      </c>
      <c r="G1212" s="118">
        <v>44207</v>
      </c>
      <c r="H1212" s="115" t="s">
        <v>989</v>
      </c>
    </row>
    <row r="1213" spans="1:8" ht="15">
      <c r="A1213" s="115" t="s">
        <v>40</v>
      </c>
      <c r="B1213" s="115" t="s">
        <v>1622</v>
      </c>
      <c r="C1213" s="115" t="s">
        <v>211</v>
      </c>
      <c r="D1213" s="115" t="s">
        <v>1511</v>
      </c>
      <c r="E1213" s="116">
        <v>5127170</v>
      </c>
      <c r="F1213" s="117">
        <v>372960</v>
      </c>
      <c r="G1213" s="118">
        <v>44207</v>
      </c>
      <c r="H1213" s="115" t="s">
        <v>219</v>
      </c>
    </row>
    <row r="1214" spans="1:8" ht="15">
      <c r="A1214" s="115" t="s">
        <v>40</v>
      </c>
      <c r="B1214" s="115" t="s">
        <v>1622</v>
      </c>
      <c r="C1214" s="115" t="s">
        <v>203</v>
      </c>
      <c r="D1214" s="115" t="s">
        <v>1589</v>
      </c>
      <c r="E1214" s="116">
        <v>5134204</v>
      </c>
      <c r="F1214" s="117">
        <v>328380</v>
      </c>
      <c r="G1214" s="118">
        <v>44223</v>
      </c>
      <c r="H1214" s="115" t="s">
        <v>556</v>
      </c>
    </row>
    <row r="1215" spans="1:8" ht="15">
      <c r="A1215" s="115" t="s">
        <v>40</v>
      </c>
      <c r="B1215" s="115" t="s">
        <v>1622</v>
      </c>
      <c r="C1215" s="115" t="s">
        <v>203</v>
      </c>
      <c r="D1215" s="115" t="s">
        <v>1541</v>
      </c>
      <c r="E1215" s="116">
        <v>5132187</v>
      </c>
      <c r="F1215" s="117">
        <v>282000</v>
      </c>
      <c r="G1215" s="118">
        <v>44221</v>
      </c>
      <c r="H1215" s="115" t="s">
        <v>1539</v>
      </c>
    </row>
    <row r="1216" spans="1:8" ht="15">
      <c r="A1216" s="115" t="s">
        <v>40</v>
      </c>
      <c r="B1216" s="115" t="s">
        <v>1622</v>
      </c>
      <c r="C1216" s="115" t="s">
        <v>337</v>
      </c>
      <c r="D1216" s="115" t="s">
        <v>1453</v>
      </c>
      <c r="E1216" s="116">
        <v>5132186</v>
      </c>
      <c r="F1216" s="117">
        <v>280000</v>
      </c>
      <c r="G1216" s="118">
        <v>44221</v>
      </c>
      <c r="H1216" s="115" t="s">
        <v>449</v>
      </c>
    </row>
    <row r="1217" spans="1:8" ht="15">
      <c r="A1217" s="115" t="s">
        <v>40</v>
      </c>
      <c r="B1217" s="115" t="s">
        <v>1622</v>
      </c>
      <c r="C1217" s="115" t="s">
        <v>203</v>
      </c>
      <c r="D1217" s="115" t="s">
        <v>1571</v>
      </c>
      <c r="E1217" s="116">
        <v>5132168</v>
      </c>
      <c r="F1217" s="117">
        <v>680000</v>
      </c>
      <c r="G1217" s="118">
        <v>44221</v>
      </c>
      <c r="H1217" s="115" t="s">
        <v>511</v>
      </c>
    </row>
    <row r="1218" spans="1:8" ht="15">
      <c r="A1218" s="115" t="s">
        <v>40</v>
      </c>
      <c r="B1218" s="115" t="s">
        <v>1622</v>
      </c>
      <c r="C1218" s="115" t="s">
        <v>203</v>
      </c>
      <c r="D1218" s="115" t="s">
        <v>1580</v>
      </c>
      <c r="E1218" s="116">
        <v>5134165</v>
      </c>
      <c r="F1218" s="117">
        <v>240000</v>
      </c>
      <c r="G1218" s="118">
        <v>44223</v>
      </c>
      <c r="H1218" s="115" t="s">
        <v>532</v>
      </c>
    </row>
    <row r="1219" spans="1:8" ht="30">
      <c r="A1219" s="115" t="s">
        <v>40</v>
      </c>
      <c r="B1219" s="115" t="s">
        <v>1622</v>
      </c>
      <c r="C1219" s="115" t="s">
        <v>446</v>
      </c>
      <c r="D1219" s="115" t="s">
        <v>1521</v>
      </c>
      <c r="E1219" s="116">
        <v>5127208</v>
      </c>
      <c r="F1219" s="117">
        <v>300000</v>
      </c>
      <c r="G1219" s="118">
        <v>44207</v>
      </c>
      <c r="H1219" s="115" t="s">
        <v>1520</v>
      </c>
    </row>
    <row r="1220" spans="1:8" ht="15">
      <c r="A1220" s="115" t="s">
        <v>40</v>
      </c>
      <c r="B1220" s="115" t="s">
        <v>1622</v>
      </c>
      <c r="C1220" s="115" t="s">
        <v>203</v>
      </c>
      <c r="D1220" s="115" t="s">
        <v>1475</v>
      </c>
      <c r="E1220" s="116">
        <v>5127100</v>
      </c>
      <c r="F1220" s="117">
        <v>234000</v>
      </c>
      <c r="G1220" s="118">
        <v>44207</v>
      </c>
      <c r="H1220" s="115" t="s">
        <v>989</v>
      </c>
    </row>
    <row r="1221" spans="1:8" ht="15">
      <c r="A1221" s="115" t="s">
        <v>40</v>
      </c>
      <c r="B1221" s="115" t="s">
        <v>1622</v>
      </c>
      <c r="C1221" s="115" t="s">
        <v>203</v>
      </c>
      <c r="D1221" s="115" t="s">
        <v>1459</v>
      </c>
      <c r="E1221" s="116">
        <v>5134099</v>
      </c>
      <c r="F1221" s="117">
        <v>199000</v>
      </c>
      <c r="G1221" s="118">
        <v>44223</v>
      </c>
      <c r="H1221" s="115" t="s">
        <v>455</v>
      </c>
    </row>
    <row r="1222" spans="1:8" ht="15">
      <c r="A1222" s="115" t="s">
        <v>40</v>
      </c>
      <c r="B1222" s="115" t="s">
        <v>1622</v>
      </c>
      <c r="C1222" s="115" t="s">
        <v>446</v>
      </c>
      <c r="D1222" s="115" t="s">
        <v>1521</v>
      </c>
      <c r="E1222" s="116">
        <v>5127176</v>
      </c>
      <c r="F1222" s="117">
        <v>620000</v>
      </c>
      <c r="G1222" s="118">
        <v>44207</v>
      </c>
      <c r="H1222" s="115" t="s">
        <v>1603</v>
      </c>
    </row>
    <row r="1223" spans="1:8" ht="15">
      <c r="A1223" s="115" t="s">
        <v>40</v>
      </c>
      <c r="B1223" s="115" t="s">
        <v>1622</v>
      </c>
      <c r="C1223" s="115" t="s">
        <v>203</v>
      </c>
      <c r="D1223" s="115" t="s">
        <v>1403</v>
      </c>
      <c r="E1223" s="116">
        <v>5130242</v>
      </c>
      <c r="F1223" s="117">
        <v>375750</v>
      </c>
      <c r="G1223" s="118">
        <v>44216</v>
      </c>
      <c r="H1223" s="115" t="s">
        <v>209</v>
      </c>
    </row>
    <row r="1224" spans="1:8" ht="15">
      <c r="A1224" s="115" t="s">
        <v>40</v>
      </c>
      <c r="B1224" s="115" t="s">
        <v>1622</v>
      </c>
      <c r="C1224" s="115" t="s">
        <v>203</v>
      </c>
      <c r="D1224" s="115" t="s">
        <v>1361</v>
      </c>
      <c r="E1224" s="116">
        <v>5128803</v>
      </c>
      <c r="F1224" s="117">
        <v>160700</v>
      </c>
      <c r="G1224" s="118">
        <v>44211</v>
      </c>
      <c r="H1224" s="115" t="s">
        <v>311</v>
      </c>
    </row>
    <row r="1225" spans="1:8" ht="15">
      <c r="A1225" s="115" t="s">
        <v>40</v>
      </c>
      <c r="B1225" s="115" t="s">
        <v>1622</v>
      </c>
      <c r="C1225" s="115" t="s">
        <v>203</v>
      </c>
      <c r="D1225" s="115" t="s">
        <v>1414</v>
      </c>
      <c r="E1225" s="116">
        <v>5135339</v>
      </c>
      <c r="F1225" s="117">
        <v>643000</v>
      </c>
      <c r="G1225" s="118">
        <v>44225</v>
      </c>
      <c r="H1225" s="115" t="s">
        <v>388</v>
      </c>
    </row>
    <row r="1226" spans="1:8" ht="15">
      <c r="A1226" s="115" t="s">
        <v>40</v>
      </c>
      <c r="B1226" s="115" t="s">
        <v>1622</v>
      </c>
      <c r="C1226" s="115" t="s">
        <v>203</v>
      </c>
      <c r="D1226" s="115" t="s">
        <v>1492</v>
      </c>
      <c r="E1226" s="116">
        <v>5131773</v>
      </c>
      <c r="F1226" s="117">
        <v>355000</v>
      </c>
      <c r="G1226" s="118">
        <v>44221</v>
      </c>
      <c r="H1226" s="115" t="s">
        <v>460</v>
      </c>
    </row>
    <row r="1227" spans="1:8" ht="15">
      <c r="A1227" s="115" t="s">
        <v>40</v>
      </c>
      <c r="B1227" s="115" t="s">
        <v>1622</v>
      </c>
      <c r="C1227" s="115" t="s">
        <v>203</v>
      </c>
      <c r="D1227" s="115" t="s">
        <v>1441</v>
      </c>
      <c r="E1227" s="116">
        <v>5135323</v>
      </c>
      <c r="F1227" s="117">
        <v>256000</v>
      </c>
      <c r="G1227" s="118">
        <v>44225</v>
      </c>
      <c r="H1227" s="115" t="s">
        <v>214</v>
      </c>
    </row>
    <row r="1228" spans="1:8" ht="15">
      <c r="A1228" s="115" t="s">
        <v>40</v>
      </c>
      <c r="B1228" s="115" t="s">
        <v>1622</v>
      </c>
      <c r="C1228" s="115" t="s">
        <v>203</v>
      </c>
      <c r="D1228" s="115" t="s">
        <v>1408</v>
      </c>
      <c r="E1228" s="116">
        <v>5130261</v>
      </c>
      <c r="F1228" s="117">
        <v>286000</v>
      </c>
      <c r="G1228" s="118">
        <v>44216</v>
      </c>
      <c r="H1228" s="115" t="s">
        <v>642</v>
      </c>
    </row>
    <row r="1229" spans="1:8" ht="15">
      <c r="A1229" s="115" t="s">
        <v>40</v>
      </c>
      <c r="B1229" s="115" t="s">
        <v>1622</v>
      </c>
      <c r="C1229" s="115" t="s">
        <v>203</v>
      </c>
      <c r="D1229" s="115" t="s">
        <v>1458</v>
      </c>
      <c r="E1229" s="116">
        <v>5124019</v>
      </c>
      <c r="F1229" s="117">
        <v>293000</v>
      </c>
      <c r="G1229" s="118">
        <v>44200</v>
      </c>
      <c r="H1229" s="115" t="s">
        <v>455</v>
      </c>
    </row>
    <row r="1230" spans="1:8" ht="15">
      <c r="A1230" s="115" t="s">
        <v>40</v>
      </c>
      <c r="B1230" s="115" t="s">
        <v>1622</v>
      </c>
      <c r="C1230" s="115" t="s">
        <v>203</v>
      </c>
      <c r="D1230" s="115" t="s">
        <v>1534</v>
      </c>
      <c r="E1230" s="116">
        <v>5131761</v>
      </c>
      <c r="F1230" s="117">
        <v>192300</v>
      </c>
      <c r="G1230" s="118">
        <v>44221</v>
      </c>
      <c r="H1230" s="115" t="s">
        <v>247</v>
      </c>
    </row>
    <row r="1231" spans="1:8" ht="15">
      <c r="A1231" s="115" t="s">
        <v>40</v>
      </c>
      <c r="B1231" s="115" t="s">
        <v>1622</v>
      </c>
      <c r="C1231" s="115" t="s">
        <v>203</v>
      </c>
      <c r="D1231" s="115" t="s">
        <v>1512</v>
      </c>
      <c r="E1231" s="116">
        <v>5131784</v>
      </c>
      <c r="F1231" s="117">
        <v>340000</v>
      </c>
      <c r="G1231" s="118">
        <v>44221</v>
      </c>
      <c r="H1231" s="115" t="s">
        <v>221</v>
      </c>
    </row>
    <row r="1232" spans="1:8" ht="15">
      <c r="A1232" s="115" t="s">
        <v>40</v>
      </c>
      <c r="B1232" s="115" t="s">
        <v>1622</v>
      </c>
      <c r="C1232" s="115" t="s">
        <v>203</v>
      </c>
      <c r="D1232" s="115" t="s">
        <v>1508</v>
      </c>
      <c r="E1232" s="116">
        <v>5130283</v>
      </c>
      <c r="F1232" s="117">
        <v>400000</v>
      </c>
      <c r="G1232" s="118">
        <v>44216</v>
      </c>
      <c r="H1232" s="115" t="s">
        <v>469</v>
      </c>
    </row>
    <row r="1233" spans="1:8" ht="30">
      <c r="A1233" s="115" t="s">
        <v>40</v>
      </c>
      <c r="B1233" s="115" t="s">
        <v>1622</v>
      </c>
      <c r="C1233" s="115" t="s">
        <v>203</v>
      </c>
      <c r="D1233" s="115" t="s">
        <v>1604</v>
      </c>
      <c r="E1233" s="116">
        <v>5130893</v>
      </c>
      <c r="F1233" s="117">
        <v>300000</v>
      </c>
      <c r="G1233" s="118">
        <v>44217</v>
      </c>
      <c r="H1233" s="115" t="s">
        <v>1605</v>
      </c>
    </row>
    <row r="1234" spans="1:8" ht="15">
      <c r="A1234" s="115" t="s">
        <v>40</v>
      </c>
      <c r="B1234" s="115" t="s">
        <v>1622</v>
      </c>
      <c r="C1234" s="115" t="s">
        <v>203</v>
      </c>
      <c r="D1234" s="115" t="s">
        <v>1380</v>
      </c>
      <c r="E1234" s="116">
        <v>5131317</v>
      </c>
      <c r="F1234" s="117">
        <v>218000</v>
      </c>
      <c r="G1234" s="118">
        <v>44218</v>
      </c>
      <c r="H1234" s="115" t="s">
        <v>1381</v>
      </c>
    </row>
    <row r="1235" spans="1:8" ht="15">
      <c r="A1235" s="115" t="s">
        <v>40</v>
      </c>
      <c r="B1235" s="115" t="s">
        <v>1622</v>
      </c>
      <c r="C1235" s="115" t="s">
        <v>203</v>
      </c>
      <c r="D1235" s="115" t="s">
        <v>1364</v>
      </c>
      <c r="E1235" s="116">
        <v>5135526</v>
      </c>
      <c r="F1235" s="117">
        <v>321000</v>
      </c>
      <c r="G1235" s="118">
        <v>44225</v>
      </c>
      <c r="H1235" s="115" t="s">
        <v>311</v>
      </c>
    </row>
    <row r="1236" spans="1:8" ht="15">
      <c r="A1236" s="115" t="s">
        <v>40</v>
      </c>
      <c r="B1236" s="115" t="s">
        <v>1622</v>
      </c>
      <c r="C1236" s="115" t="s">
        <v>203</v>
      </c>
      <c r="D1236" s="115" t="s">
        <v>1447</v>
      </c>
      <c r="E1236" s="116">
        <v>5130898</v>
      </c>
      <c r="F1236" s="117">
        <v>411000</v>
      </c>
      <c r="G1236" s="118">
        <v>44217</v>
      </c>
      <c r="H1236" s="115" t="s">
        <v>433</v>
      </c>
    </row>
    <row r="1237" spans="1:8" ht="15">
      <c r="A1237" s="115" t="s">
        <v>40</v>
      </c>
      <c r="B1237" s="115" t="s">
        <v>1622</v>
      </c>
      <c r="C1237" s="115" t="s">
        <v>211</v>
      </c>
      <c r="D1237" s="115" t="s">
        <v>1363</v>
      </c>
      <c r="E1237" s="116">
        <v>5135198</v>
      </c>
      <c r="F1237" s="117">
        <v>528774</v>
      </c>
      <c r="G1237" s="118">
        <v>44225</v>
      </c>
      <c r="H1237" s="115" t="s">
        <v>311</v>
      </c>
    </row>
    <row r="1238" spans="1:8" ht="15">
      <c r="A1238" s="115" t="s">
        <v>40</v>
      </c>
      <c r="B1238" s="115" t="s">
        <v>1622</v>
      </c>
      <c r="C1238" s="115" t="s">
        <v>203</v>
      </c>
      <c r="D1238" s="115" t="s">
        <v>1404</v>
      </c>
      <c r="E1238" s="116">
        <v>5130219</v>
      </c>
      <c r="F1238" s="117">
        <v>204000</v>
      </c>
      <c r="G1238" s="118">
        <v>44216</v>
      </c>
      <c r="H1238" s="115" t="s">
        <v>209</v>
      </c>
    </row>
    <row r="1239" spans="1:8" ht="15">
      <c r="A1239" s="115" t="s">
        <v>40</v>
      </c>
      <c r="B1239" s="115" t="s">
        <v>1622</v>
      </c>
      <c r="C1239" s="115" t="s">
        <v>203</v>
      </c>
      <c r="D1239" s="115" t="s">
        <v>1452</v>
      </c>
      <c r="E1239" s="116">
        <v>5124171</v>
      </c>
      <c r="F1239" s="117">
        <v>260000</v>
      </c>
      <c r="G1239" s="118">
        <v>44200</v>
      </c>
      <c r="H1239" s="115" t="s">
        <v>449</v>
      </c>
    </row>
    <row r="1240" spans="1:8" ht="30">
      <c r="A1240" s="115" t="s">
        <v>40</v>
      </c>
      <c r="B1240" s="115" t="s">
        <v>1622</v>
      </c>
      <c r="C1240" s="115" t="s">
        <v>203</v>
      </c>
      <c r="D1240" s="115" t="s">
        <v>1379</v>
      </c>
      <c r="E1240" s="116">
        <v>5125183</v>
      </c>
      <c r="F1240" s="117">
        <v>333000</v>
      </c>
      <c r="G1240" s="118">
        <v>44202</v>
      </c>
      <c r="H1240" s="115" t="s">
        <v>618</v>
      </c>
    </row>
    <row r="1241" spans="1:8" ht="15">
      <c r="A1241" s="115" t="s">
        <v>40</v>
      </c>
      <c r="B1241" s="115" t="s">
        <v>1622</v>
      </c>
      <c r="C1241" s="115" t="s">
        <v>203</v>
      </c>
      <c r="D1241" s="115" t="s">
        <v>1537</v>
      </c>
      <c r="E1241" s="116">
        <v>5125182</v>
      </c>
      <c r="F1241" s="117">
        <v>495500</v>
      </c>
      <c r="G1241" s="118">
        <v>44202</v>
      </c>
      <c r="H1241" s="115" t="s">
        <v>247</v>
      </c>
    </row>
    <row r="1242" spans="1:8" ht="30">
      <c r="A1242" s="115" t="s">
        <v>40</v>
      </c>
      <c r="B1242" s="115" t="s">
        <v>1622</v>
      </c>
      <c r="C1242" s="115" t="s">
        <v>203</v>
      </c>
      <c r="D1242" s="115" t="s">
        <v>1389</v>
      </c>
      <c r="E1242" s="116">
        <v>5133819</v>
      </c>
      <c r="F1242" s="117">
        <v>449000</v>
      </c>
      <c r="G1242" s="118">
        <v>44223</v>
      </c>
      <c r="H1242" s="115" t="s">
        <v>346</v>
      </c>
    </row>
    <row r="1243" spans="1:8" ht="15">
      <c r="A1243" s="115" t="s">
        <v>40</v>
      </c>
      <c r="B1243" s="115" t="s">
        <v>1622</v>
      </c>
      <c r="C1243" s="115" t="s">
        <v>203</v>
      </c>
      <c r="D1243" s="115" t="s">
        <v>1568</v>
      </c>
      <c r="E1243" s="116">
        <v>5132235</v>
      </c>
      <c r="F1243" s="117">
        <v>468000</v>
      </c>
      <c r="G1243" s="118">
        <v>44221</v>
      </c>
      <c r="H1243" s="115" t="s">
        <v>511</v>
      </c>
    </row>
    <row r="1244" spans="1:8" ht="15">
      <c r="A1244" s="115" t="s">
        <v>40</v>
      </c>
      <c r="B1244" s="115" t="s">
        <v>1622</v>
      </c>
      <c r="C1244" s="115" t="s">
        <v>203</v>
      </c>
      <c r="D1244" s="115" t="s">
        <v>1532</v>
      </c>
      <c r="E1244" s="116">
        <v>5127249</v>
      </c>
      <c r="F1244" s="117">
        <v>378000</v>
      </c>
      <c r="G1244" s="118">
        <v>44207</v>
      </c>
      <c r="H1244" s="115" t="s">
        <v>247</v>
      </c>
    </row>
    <row r="1245" spans="1:8" ht="15">
      <c r="A1245" s="115" t="s">
        <v>40</v>
      </c>
      <c r="B1245" s="115" t="s">
        <v>1622</v>
      </c>
      <c r="C1245" s="115" t="s">
        <v>203</v>
      </c>
      <c r="D1245" s="115" t="s">
        <v>1552</v>
      </c>
      <c r="E1245" s="116">
        <v>5134127</v>
      </c>
      <c r="F1245" s="117">
        <v>300000</v>
      </c>
      <c r="G1245" s="118">
        <v>44223</v>
      </c>
      <c r="H1245" s="115" t="s">
        <v>511</v>
      </c>
    </row>
    <row r="1246" spans="1:8" ht="15">
      <c r="A1246" s="115" t="s">
        <v>40</v>
      </c>
      <c r="B1246" s="115" t="s">
        <v>1622</v>
      </c>
      <c r="C1246" s="115" t="s">
        <v>203</v>
      </c>
      <c r="D1246" s="115" t="s">
        <v>1560</v>
      </c>
      <c r="E1246" s="116">
        <v>5128850</v>
      </c>
      <c r="F1246" s="117">
        <v>645000</v>
      </c>
      <c r="G1246" s="118">
        <v>44211</v>
      </c>
      <c r="H1246" s="115" t="s">
        <v>511</v>
      </c>
    </row>
    <row r="1247" spans="1:8" ht="15">
      <c r="A1247" s="115" t="s">
        <v>40</v>
      </c>
      <c r="B1247" s="115" t="s">
        <v>1622</v>
      </c>
      <c r="C1247" s="115" t="s">
        <v>203</v>
      </c>
      <c r="D1247" s="115" t="s">
        <v>113</v>
      </c>
      <c r="E1247" s="116">
        <v>5132222</v>
      </c>
      <c r="F1247" s="117">
        <v>537000</v>
      </c>
      <c r="G1247" s="118">
        <v>44221</v>
      </c>
      <c r="H1247" s="115" t="s">
        <v>221</v>
      </c>
    </row>
    <row r="1248" spans="1:8" ht="15">
      <c r="A1248" s="115" t="s">
        <v>40</v>
      </c>
      <c r="B1248" s="115" t="s">
        <v>1622</v>
      </c>
      <c r="C1248" s="115" t="s">
        <v>211</v>
      </c>
      <c r="D1248" s="115" t="s">
        <v>1446</v>
      </c>
      <c r="E1248" s="116">
        <v>5125167</v>
      </c>
      <c r="F1248" s="117">
        <v>295260</v>
      </c>
      <c r="G1248" s="118">
        <v>44202</v>
      </c>
      <c r="H1248" s="115" t="s">
        <v>214</v>
      </c>
    </row>
    <row r="1249" spans="1:8" ht="30">
      <c r="A1249" s="115" t="s">
        <v>40</v>
      </c>
      <c r="B1249" s="115" t="s">
        <v>1622</v>
      </c>
      <c r="C1249" s="115" t="s">
        <v>203</v>
      </c>
      <c r="D1249" s="115" t="s">
        <v>1497</v>
      </c>
      <c r="E1249" s="116">
        <v>5134083</v>
      </c>
      <c r="F1249" s="117">
        <v>510400</v>
      </c>
      <c r="G1249" s="118">
        <v>44223</v>
      </c>
      <c r="H1249" s="115" t="s">
        <v>462</v>
      </c>
    </row>
    <row r="1250" spans="1:8" ht="15">
      <c r="A1250" s="115" t="s">
        <v>40</v>
      </c>
      <c r="B1250" s="115" t="s">
        <v>1622</v>
      </c>
      <c r="C1250" s="115" t="s">
        <v>203</v>
      </c>
      <c r="D1250" s="115" t="s">
        <v>1493</v>
      </c>
      <c r="E1250" s="116">
        <v>5127465</v>
      </c>
      <c r="F1250" s="117">
        <v>190000</v>
      </c>
      <c r="G1250" s="118">
        <v>44208</v>
      </c>
      <c r="H1250" s="115" t="s">
        <v>460</v>
      </c>
    </row>
    <row r="1251" spans="1:8" ht="30">
      <c r="A1251" s="115" t="s">
        <v>40</v>
      </c>
      <c r="B1251" s="115" t="s">
        <v>1622</v>
      </c>
      <c r="C1251" s="115" t="s">
        <v>203</v>
      </c>
      <c r="D1251" s="115" t="s">
        <v>1498</v>
      </c>
      <c r="E1251" s="116">
        <v>5123924</v>
      </c>
      <c r="F1251" s="117">
        <v>359000</v>
      </c>
      <c r="G1251" s="118">
        <v>44200</v>
      </c>
      <c r="H1251" s="115" t="s">
        <v>462</v>
      </c>
    </row>
    <row r="1252" spans="1:8" ht="15">
      <c r="A1252" s="115" t="s">
        <v>40</v>
      </c>
      <c r="B1252" s="115" t="s">
        <v>1622</v>
      </c>
      <c r="C1252" s="115" t="s">
        <v>203</v>
      </c>
      <c r="D1252" s="115" t="s">
        <v>1582</v>
      </c>
      <c r="E1252" s="116">
        <v>5125079</v>
      </c>
      <c r="F1252" s="117">
        <v>224500</v>
      </c>
      <c r="G1252" s="118">
        <v>44202</v>
      </c>
      <c r="H1252" s="115" t="s">
        <v>532</v>
      </c>
    </row>
    <row r="1253" spans="1:8" ht="30">
      <c r="A1253" s="115" t="s">
        <v>40</v>
      </c>
      <c r="B1253" s="115" t="s">
        <v>1622</v>
      </c>
      <c r="C1253" s="115" t="s">
        <v>203</v>
      </c>
      <c r="D1253" s="115" t="s">
        <v>1500</v>
      </c>
      <c r="E1253" s="116">
        <v>5131423</v>
      </c>
      <c r="F1253" s="117">
        <v>236750</v>
      </c>
      <c r="G1253" s="118">
        <v>44218</v>
      </c>
      <c r="H1253" s="115" t="s">
        <v>462</v>
      </c>
    </row>
    <row r="1254" spans="1:8" ht="30">
      <c r="A1254" s="115" t="s">
        <v>40</v>
      </c>
      <c r="B1254" s="115" t="s">
        <v>1622</v>
      </c>
      <c r="C1254" s="115" t="s">
        <v>203</v>
      </c>
      <c r="D1254" s="115" t="s">
        <v>1501</v>
      </c>
      <c r="E1254" s="116">
        <v>5123948</v>
      </c>
      <c r="F1254" s="117">
        <v>254800</v>
      </c>
      <c r="G1254" s="118">
        <v>44200</v>
      </c>
      <c r="H1254" s="115" t="s">
        <v>462</v>
      </c>
    </row>
    <row r="1255" spans="1:8" ht="30">
      <c r="A1255" s="115" t="s">
        <v>40</v>
      </c>
      <c r="B1255" s="115" t="s">
        <v>1622</v>
      </c>
      <c r="C1255" s="115" t="s">
        <v>203</v>
      </c>
      <c r="D1255" s="115" t="s">
        <v>1395</v>
      </c>
      <c r="E1255" s="116">
        <v>5131418</v>
      </c>
      <c r="F1255" s="117">
        <v>265000</v>
      </c>
      <c r="G1255" s="118">
        <v>44218</v>
      </c>
      <c r="H1255" s="115" t="s">
        <v>350</v>
      </c>
    </row>
    <row r="1256" spans="1:8" ht="30">
      <c r="A1256" s="115" t="s">
        <v>40</v>
      </c>
      <c r="B1256" s="115" t="s">
        <v>1622</v>
      </c>
      <c r="C1256" s="115" t="s">
        <v>203</v>
      </c>
      <c r="D1256" s="115" t="s">
        <v>1388</v>
      </c>
      <c r="E1256" s="116">
        <v>5135220</v>
      </c>
      <c r="F1256" s="117">
        <v>259000</v>
      </c>
      <c r="G1256" s="118">
        <v>44225</v>
      </c>
      <c r="H1256" s="115" t="s">
        <v>346</v>
      </c>
    </row>
    <row r="1257" spans="1:8" ht="15">
      <c r="A1257" s="115" t="s">
        <v>40</v>
      </c>
      <c r="B1257" s="115" t="s">
        <v>1622</v>
      </c>
      <c r="C1257" s="115" t="s">
        <v>203</v>
      </c>
      <c r="D1257" s="115" t="s">
        <v>1434</v>
      </c>
      <c r="E1257" s="116">
        <v>5131604</v>
      </c>
      <c r="F1257" s="117">
        <v>200000</v>
      </c>
      <c r="G1257" s="118">
        <v>44218</v>
      </c>
      <c r="H1257" s="115" t="s">
        <v>214</v>
      </c>
    </row>
    <row r="1258" spans="1:8" ht="15">
      <c r="A1258" s="115" t="s">
        <v>40</v>
      </c>
      <c r="B1258" s="115" t="s">
        <v>1622</v>
      </c>
      <c r="C1258" s="115" t="s">
        <v>203</v>
      </c>
      <c r="D1258" s="115" t="s">
        <v>1451</v>
      </c>
      <c r="E1258" s="116">
        <v>5134138</v>
      </c>
      <c r="F1258" s="117">
        <v>173000</v>
      </c>
      <c r="G1258" s="118">
        <v>44223</v>
      </c>
      <c r="H1258" s="115" t="s">
        <v>433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2058"/>
  <sheetViews>
    <sheetView workbookViewId="0">
      <pane ySplit="1" topLeftCell="A2" activePane="bottomLeft" state="frozen"/>
      <selection pane="bottomLeft" activeCell="J16" sqref="J16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1" t="s">
        <v>0</v>
      </c>
      <c r="B1" s="92" t="s">
        <v>43</v>
      </c>
      <c r="C1" s="92" t="s">
        <v>44</v>
      </c>
      <c r="D1" s="92" t="s">
        <v>37</v>
      </c>
      <c r="E1" s="93" t="s">
        <v>55</v>
      </c>
      <c r="L1">
        <v>2058</v>
      </c>
    </row>
    <row r="2" spans="1:12" ht="12.75" customHeight="1">
      <c r="A2" s="119" t="s">
        <v>78</v>
      </c>
      <c r="B2" s="119" t="s">
        <v>1611</v>
      </c>
      <c r="C2" s="120">
        <v>357000</v>
      </c>
      <c r="D2" s="121">
        <v>44208</v>
      </c>
      <c r="E2" s="119" t="s">
        <v>83</v>
      </c>
    </row>
    <row r="3" spans="1:12" ht="12.75" customHeight="1">
      <c r="A3" s="119" t="s">
        <v>78</v>
      </c>
      <c r="B3" s="119" t="s">
        <v>1611</v>
      </c>
      <c r="C3" s="120">
        <v>410000</v>
      </c>
      <c r="D3" s="121">
        <v>44202</v>
      </c>
      <c r="E3" s="119" t="s">
        <v>83</v>
      </c>
    </row>
    <row r="4" spans="1:12" ht="12.75" customHeight="1">
      <c r="A4" s="119" t="s">
        <v>78</v>
      </c>
      <c r="B4" s="119" t="s">
        <v>1611</v>
      </c>
      <c r="C4" s="120">
        <v>309000</v>
      </c>
      <c r="D4" s="121">
        <v>44211</v>
      </c>
      <c r="E4" s="119" t="s">
        <v>83</v>
      </c>
    </row>
    <row r="5" spans="1:12" ht="12.75" customHeight="1">
      <c r="A5" s="119" t="s">
        <v>78</v>
      </c>
      <c r="B5" s="119" t="s">
        <v>1611</v>
      </c>
      <c r="C5" s="120">
        <v>230000</v>
      </c>
      <c r="D5" s="121">
        <v>44207</v>
      </c>
      <c r="E5" s="119" t="s">
        <v>83</v>
      </c>
    </row>
    <row r="6" spans="1:12" ht="12.75" customHeight="1">
      <c r="A6" s="119" t="s">
        <v>78</v>
      </c>
      <c r="B6" s="119" t="s">
        <v>1611</v>
      </c>
      <c r="C6" s="120">
        <v>700000</v>
      </c>
      <c r="D6" s="121">
        <v>44211</v>
      </c>
      <c r="E6" s="119" t="s">
        <v>83</v>
      </c>
    </row>
    <row r="7" spans="1:12" ht="12.75" customHeight="1">
      <c r="A7" s="119" t="s">
        <v>78</v>
      </c>
      <c r="B7" s="119" t="s">
        <v>1611</v>
      </c>
      <c r="C7" s="120">
        <v>375000</v>
      </c>
      <c r="D7" s="121">
        <v>44210</v>
      </c>
      <c r="E7" s="119" t="s">
        <v>83</v>
      </c>
    </row>
    <row r="8" spans="1:12" ht="12.75" customHeight="1">
      <c r="A8" s="119" t="s">
        <v>78</v>
      </c>
      <c r="B8" s="119" t="s">
        <v>1611</v>
      </c>
      <c r="C8" s="120">
        <v>340000</v>
      </c>
      <c r="D8" s="121">
        <v>44207</v>
      </c>
      <c r="E8" s="119" t="s">
        <v>83</v>
      </c>
    </row>
    <row r="9" spans="1:12" ht="12.75" customHeight="1">
      <c r="A9" s="119" t="s">
        <v>78</v>
      </c>
      <c r="B9" s="119" t="s">
        <v>1611</v>
      </c>
      <c r="C9" s="120">
        <v>420000</v>
      </c>
      <c r="D9" s="121">
        <v>44211</v>
      </c>
      <c r="E9" s="119" t="s">
        <v>83</v>
      </c>
    </row>
    <row r="10" spans="1:12" ht="12.75" customHeight="1">
      <c r="A10" s="119" t="s">
        <v>78</v>
      </c>
      <c r="B10" s="119" t="s">
        <v>1611</v>
      </c>
      <c r="C10" s="120">
        <v>280000</v>
      </c>
      <c r="D10" s="121">
        <v>44211</v>
      </c>
      <c r="E10" s="119" t="s">
        <v>83</v>
      </c>
    </row>
    <row r="11" spans="1:12" ht="12.75" customHeight="1">
      <c r="A11" s="119" t="s">
        <v>78</v>
      </c>
      <c r="B11" s="119" t="s">
        <v>1611</v>
      </c>
      <c r="C11" s="120">
        <v>245000</v>
      </c>
      <c r="D11" s="121">
        <v>44222</v>
      </c>
      <c r="E11" s="119" t="s">
        <v>83</v>
      </c>
    </row>
    <row r="12" spans="1:12" ht="12.75" customHeight="1">
      <c r="A12" s="119" t="s">
        <v>78</v>
      </c>
      <c r="B12" s="119" t="s">
        <v>1611</v>
      </c>
      <c r="C12" s="120">
        <v>151000</v>
      </c>
      <c r="D12" s="121">
        <v>44203</v>
      </c>
      <c r="E12" s="119" t="s">
        <v>83</v>
      </c>
    </row>
    <row r="13" spans="1:12" ht="15">
      <c r="A13" s="119" t="s">
        <v>78</v>
      </c>
      <c r="B13" s="119" t="s">
        <v>1611</v>
      </c>
      <c r="C13" s="120">
        <v>346500</v>
      </c>
      <c r="D13" s="121">
        <v>44224</v>
      </c>
      <c r="E13" s="119" t="s">
        <v>83</v>
      </c>
    </row>
    <row r="14" spans="1:12" ht="15">
      <c r="A14" s="119" t="s">
        <v>78</v>
      </c>
      <c r="B14" s="119" t="s">
        <v>1611</v>
      </c>
      <c r="C14" s="120">
        <v>130000</v>
      </c>
      <c r="D14" s="121">
        <v>44217</v>
      </c>
      <c r="E14" s="119" t="s">
        <v>83</v>
      </c>
    </row>
    <row r="15" spans="1:12" ht="15">
      <c r="A15" s="119" t="s">
        <v>78</v>
      </c>
      <c r="B15" s="119" t="s">
        <v>1611</v>
      </c>
      <c r="C15" s="120">
        <v>370000</v>
      </c>
      <c r="D15" s="121">
        <v>44211</v>
      </c>
      <c r="E15" s="119" t="s">
        <v>83</v>
      </c>
    </row>
    <row r="16" spans="1:12" ht="15">
      <c r="A16" s="119" t="s">
        <v>78</v>
      </c>
      <c r="B16" s="119" t="s">
        <v>1611</v>
      </c>
      <c r="C16" s="120">
        <v>413000</v>
      </c>
      <c r="D16" s="121">
        <v>44200</v>
      </c>
      <c r="E16" s="119" t="s">
        <v>83</v>
      </c>
    </row>
    <row r="17" spans="1:5" ht="15">
      <c r="A17" s="119" t="s">
        <v>78</v>
      </c>
      <c r="B17" s="119" t="s">
        <v>1611</v>
      </c>
      <c r="C17" s="120">
        <v>450000</v>
      </c>
      <c r="D17" s="121">
        <v>44216</v>
      </c>
      <c r="E17" s="119" t="s">
        <v>83</v>
      </c>
    </row>
    <row r="18" spans="1:5" ht="15">
      <c r="A18" s="119" t="s">
        <v>78</v>
      </c>
      <c r="B18" s="119" t="s">
        <v>1611</v>
      </c>
      <c r="C18" s="120">
        <v>335000</v>
      </c>
      <c r="D18" s="121">
        <v>44216</v>
      </c>
      <c r="E18" s="119" t="s">
        <v>83</v>
      </c>
    </row>
    <row r="19" spans="1:5" ht="15">
      <c r="A19" s="119" t="s">
        <v>78</v>
      </c>
      <c r="B19" s="119" t="s">
        <v>1611</v>
      </c>
      <c r="C19" s="120">
        <v>405000</v>
      </c>
      <c r="D19" s="121">
        <v>44224</v>
      </c>
      <c r="E19" s="119" t="s">
        <v>83</v>
      </c>
    </row>
    <row r="20" spans="1:5" ht="15">
      <c r="A20" s="119" t="s">
        <v>78</v>
      </c>
      <c r="B20" s="119" t="s">
        <v>1611</v>
      </c>
      <c r="C20" s="120">
        <v>285000</v>
      </c>
      <c r="D20" s="121">
        <v>44216</v>
      </c>
      <c r="E20" s="119" t="s">
        <v>83</v>
      </c>
    </row>
    <row r="21" spans="1:5" ht="15">
      <c r="A21" s="119" t="s">
        <v>78</v>
      </c>
      <c r="B21" s="119" t="s">
        <v>1611</v>
      </c>
      <c r="C21" s="120">
        <v>269000</v>
      </c>
      <c r="D21" s="121">
        <v>44221</v>
      </c>
      <c r="E21" s="119" t="s">
        <v>1624</v>
      </c>
    </row>
    <row r="22" spans="1:5" ht="15">
      <c r="A22" s="119" t="s">
        <v>78</v>
      </c>
      <c r="B22" s="119" t="s">
        <v>1611</v>
      </c>
      <c r="C22" s="120">
        <v>500000</v>
      </c>
      <c r="D22" s="121">
        <v>44223</v>
      </c>
      <c r="E22" s="119" t="s">
        <v>1624</v>
      </c>
    </row>
    <row r="23" spans="1:5" ht="15">
      <c r="A23" s="119" t="s">
        <v>78</v>
      </c>
      <c r="B23" s="119" t="s">
        <v>1611</v>
      </c>
      <c r="C23" s="120">
        <v>241000</v>
      </c>
      <c r="D23" s="121">
        <v>44202</v>
      </c>
      <c r="E23" s="119" t="s">
        <v>1624</v>
      </c>
    </row>
    <row r="24" spans="1:5" ht="15">
      <c r="A24" s="119" t="s">
        <v>78</v>
      </c>
      <c r="B24" s="119" t="s">
        <v>1611</v>
      </c>
      <c r="C24" s="120">
        <v>274000</v>
      </c>
      <c r="D24" s="121">
        <v>44215</v>
      </c>
      <c r="E24" s="119" t="s">
        <v>1624</v>
      </c>
    </row>
    <row r="25" spans="1:5" ht="15">
      <c r="A25" s="119" t="s">
        <v>78</v>
      </c>
      <c r="B25" s="119" t="s">
        <v>1611</v>
      </c>
      <c r="C25" s="120">
        <v>510350</v>
      </c>
      <c r="D25" s="121">
        <v>44201</v>
      </c>
      <c r="E25" s="119" t="s">
        <v>1624</v>
      </c>
    </row>
    <row r="26" spans="1:5" ht="15">
      <c r="A26" s="119" t="s">
        <v>78</v>
      </c>
      <c r="B26" s="119" t="s">
        <v>1611</v>
      </c>
      <c r="C26" s="120">
        <v>287500</v>
      </c>
      <c r="D26" s="121">
        <v>44208</v>
      </c>
      <c r="E26" s="119" t="s">
        <v>1624</v>
      </c>
    </row>
    <row r="27" spans="1:5" ht="15">
      <c r="A27" s="119" t="s">
        <v>78</v>
      </c>
      <c r="B27" s="119" t="s">
        <v>1611</v>
      </c>
      <c r="C27" s="120">
        <v>262417</v>
      </c>
      <c r="D27" s="121">
        <v>44215</v>
      </c>
      <c r="E27" s="119" t="s">
        <v>1624</v>
      </c>
    </row>
    <row r="28" spans="1:5" ht="15">
      <c r="A28" s="119" t="s">
        <v>78</v>
      </c>
      <c r="B28" s="119" t="s">
        <v>1611</v>
      </c>
      <c r="C28" s="120">
        <v>390000</v>
      </c>
      <c r="D28" s="121">
        <v>44215</v>
      </c>
      <c r="E28" s="119" t="s">
        <v>1624</v>
      </c>
    </row>
    <row r="29" spans="1:5" ht="15">
      <c r="A29" s="119" t="s">
        <v>78</v>
      </c>
      <c r="B29" s="119" t="s">
        <v>1611</v>
      </c>
      <c r="C29" s="120">
        <v>249000</v>
      </c>
      <c r="D29" s="121">
        <v>44207</v>
      </c>
      <c r="E29" s="119" t="s">
        <v>1624</v>
      </c>
    </row>
    <row r="30" spans="1:5" ht="15">
      <c r="A30" s="119" t="s">
        <v>78</v>
      </c>
      <c r="B30" s="119" t="s">
        <v>1611</v>
      </c>
      <c r="C30" s="120">
        <v>528000</v>
      </c>
      <c r="D30" s="121">
        <v>44211</v>
      </c>
      <c r="E30" s="119" t="s">
        <v>1624</v>
      </c>
    </row>
    <row r="31" spans="1:5" ht="15">
      <c r="A31" s="119" t="s">
        <v>78</v>
      </c>
      <c r="B31" s="119" t="s">
        <v>1611</v>
      </c>
      <c r="C31" s="120">
        <v>210000</v>
      </c>
      <c r="D31" s="121">
        <v>44216</v>
      </c>
      <c r="E31" s="119" t="s">
        <v>1624</v>
      </c>
    </row>
    <row r="32" spans="1:5" ht="15">
      <c r="A32" s="119" t="s">
        <v>78</v>
      </c>
      <c r="B32" s="119" t="s">
        <v>1611</v>
      </c>
      <c r="C32" s="120">
        <v>272000</v>
      </c>
      <c r="D32" s="121">
        <v>44208</v>
      </c>
      <c r="E32" s="119" t="s">
        <v>1624</v>
      </c>
    </row>
    <row r="33" spans="1:5" ht="15">
      <c r="A33" s="119" t="s">
        <v>78</v>
      </c>
      <c r="B33" s="119" t="s">
        <v>1611</v>
      </c>
      <c r="C33" s="120">
        <v>232500</v>
      </c>
      <c r="D33" s="121">
        <v>44207</v>
      </c>
      <c r="E33" s="119" t="s">
        <v>1624</v>
      </c>
    </row>
    <row r="34" spans="1:5" ht="15">
      <c r="A34" s="119" t="s">
        <v>78</v>
      </c>
      <c r="B34" s="119" t="s">
        <v>1611</v>
      </c>
      <c r="C34" s="120">
        <v>313000</v>
      </c>
      <c r="D34" s="121">
        <v>44207</v>
      </c>
      <c r="E34" s="119" t="s">
        <v>1624</v>
      </c>
    </row>
    <row r="35" spans="1:5" ht="15">
      <c r="A35" s="119" t="s">
        <v>78</v>
      </c>
      <c r="B35" s="119" t="s">
        <v>1611</v>
      </c>
      <c r="C35" s="120">
        <v>353935</v>
      </c>
      <c r="D35" s="121">
        <v>44209</v>
      </c>
      <c r="E35" s="119" t="s">
        <v>1624</v>
      </c>
    </row>
    <row r="36" spans="1:5" ht="15">
      <c r="A36" s="119" t="s">
        <v>78</v>
      </c>
      <c r="B36" s="119" t="s">
        <v>1611</v>
      </c>
      <c r="C36" s="120">
        <v>387000</v>
      </c>
      <c r="D36" s="121">
        <v>44225</v>
      </c>
      <c r="E36" s="119" t="s">
        <v>1624</v>
      </c>
    </row>
    <row r="37" spans="1:5" ht="15">
      <c r="A37" s="119" t="s">
        <v>78</v>
      </c>
      <c r="B37" s="119" t="s">
        <v>1611</v>
      </c>
      <c r="C37" s="120">
        <v>285122</v>
      </c>
      <c r="D37" s="121">
        <v>44217</v>
      </c>
      <c r="E37" s="119" t="s">
        <v>1624</v>
      </c>
    </row>
    <row r="38" spans="1:5" ht="15">
      <c r="A38" s="119" t="s">
        <v>78</v>
      </c>
      <c r="B38" s="119" t="s">
        <v>1611</v>
      </c>
      <c r="C38" s="120">
        <v>384000</v>
      </c>
      <c r="D38" s="121">
        <v>44218</v>
      </c>
      <c r="E38" s="119" t="s">
        <v>1624</v>
      </c>
    </row>
    <row r="39" spans="1:5" ht="15">
      <c r="A39" s="119" t="s">
        <v>78</v>
      </c>
      <c r="B39" s="119" t="s">
        <v>1611</v>
      </c>
      <c r="C39" s="120">
        <v>214000</v>
      </c>
      <c r="D39" s="121">
        <v>44225</v>
      </c>
      <c r="E39" s="119" t="s">
        <v>1624</v>
      </c>
    </row>
    <row r="40" spans="1:5" ht="15">
      <c r="A40" s="119" t="s">
        <v>78</v>
      </c>
      <c r="B40" s="119" t="s">
        <v>1611</v>
      </c>
      <c r="C40" s="120">
        <v>233000</v>
      </c>
      <c r="D40" s="121">
        <v>44204</v>
      </c>
      <c r="E40" s="119" t="s">
        <v>1624</v>
      </c>
    </row>
    <row r="41" spans="1:5" ht="15">
      <c r="A41" s="119" t="s">
        <v>78</v>
      </c>
      <c r="B41" s="119" t="s">
        <v>1611</v>
      </c>
      <c r="C41" s="120">
        <v>195000</v>
      </c>
      <c r="D41" s="121">
        <v>44211</v>
      </c>
      <c r="E41" s="119" t="s">
        <v>1624</v>
      </c>
    </row>
    <row r="42" spans="1:5" ht="15">
      <c r="A42" s="119" t="s">
        <v>78</v>
      </c>
      <c r="B42" s="119" t="s">
        <v>1611</v>
      </c>
      <c r="C42" s="120">
        <v>231140</v>
      </c>
      <c r="D42" s="121">
        <v>44208</v>
      </c>
      <c r="E42" s="119" t="s">
        <v>1624</v>
      </c>
    </row>
    <row r="43" spans="1:5" ht="15">
      <c r="A43" s="119" t="s">
        <v>78</v>
      </c>
      <c r="B43" s="119" t="s">
        <v>1611</v>
      </c>
      <c r="C43" s="120">
        <v>225000</v>
      </c>
      <c r="D43" s="121">
        <v>44204</v>
      </c>
      <c r="E43" s="119" t="s">
        <v>1624</v>
      </c>
    </row>
    <row r="44" spans="1:5" ht="15">
      <c r="A44" s="119" t="s">
        <v>87</v>
      </c>
      <c r="B44" s="119" t="s">
        <v>1612</v>
      </c>
      <c r="C44" s="120">
        <v>2100000</v>
      </c>
      <c r="D44" s="121">
        <v>44211</v>
      </c>
      <c r="E44" s="119" t="s">
        <v>83</v>
      </c>
    </row>
    <row r="45" spans="1:5" ht="15">
      <c r="A45" s="119" t="s">
        <v>87</v>
      </c>
      <c r="B45" s="119" t="s">
        <v>1612</v>
      </c>
      <c r="C45" s="120">
        <v>955000</v>
      </c>
      <c r="D45" s="121">
        <v>44211</v>
      </c>
      <c r="E45" s="119" t="s">
        <v>83</v>
      </c>
    </row>
    <row r="46" spans="1:5" ht="15">
      <c r="A46" s="119" t="s">
        <v>87</v>
      </c>
      <c r="B46" s="119" t="s">
        <v>1612</v>
      </c>
      <c r="C46" s="120">
        <v>679900</v>
      </c>
      <c r="D46" s="121">
        <v>44210</v>
      </c>
      <c r="E46" s="119" t="s">
        <v>83</v>
      </c>
    </row>
    <row r="47" spans="1:5" ht="15">
      <c r="A47" s="119" t="s">
        <v>87</v>
      </c>
      <c r="B47" s="119" t="s">
        <v>1612</v>
      </c>
      <c r="C47" s="120">
        <v>350000</v>
      </c>
      <c r="D47" s="121">
        <v>44211</v>
      </c>
      <c r="E47" s="119" t="s">
        <v>83</v>
      </c>
    </row>
    <row r="48" spans="1:5" ht="15">
      <c r="A48" s="119" t="s">
        <v>87</v>
      </c>
      <c r="B48" s="119" t="s">
        <v>1612</v>
      </c>
      <c r="C48" s="120">
        <v>307500</v>
      </c>
      <c r="D48" s="121">
        <v>44204</v>
      </c>
      <c r="E48" s="119" t="s">
        <v>83</v>
      </c>
    </row>
    <row r="49" spans="1:5" ht="15">
      <c r="A49" s="119" t="s">
        <v>87</v>
      </c>
      <c r="B49" s="119" t="s">
        <v>1612</v>
      </c>
      <c r="C49" s="120">
        <v>400000</v>
      </c>
      <c r="D49" s="121">
        <v>44225</v>
      </c>
      <c r="E49" s="119" t="s">
        <v>83</v>
      </c>
    </row>
    <row r="50" spans="1:5" ht="15">
      <c r="A50" s="119" t="s">
        <v>87</v>
      </c>
      <c r="B50" s="119" t="s">
        <v>1612</v>
      </c>
      <c r="C50" s="120">
        <v>355000</v>
      </c>
      <c r="D50" s="121">
        <v>44200</v>
      </c>
      <c r="E50" s="119" t="s">
        <v>83</v>
      </c>
    </row>
    <row r="51" spans="1:5" ht="15">
      <c r="A51" s="119" t="s">
        <v>87</v>
      </c>
      <c r="B51" s="119" t="s">
        <v>1612</v>
      </c>
      <c r="C51" s="120">
        <v>1285000</v>
      </c>
      <c r="D51" s="121">
        <v>44204</v>
      </c>
      <c r="E51" s="119" t="s">
        <v>83</v>
      </c>
    </row>
    <row r="52" spans="1:5" ht="15">
      <c r="A52" s="119" t="s">
        <v>87</v>
      </c>
      <c r="B52" s="119" t="s">
        <v>1612</v>
      </c>
      <c r="C52" s="120">
        <v>442900</v>
      </c>
      <c r="D52" s="121">
        <v>44218</v>
      </c>
      <c r="E52" s="119" t="s">
        <v>83</v>
      </c>
    </row>
    <row r="53" spans="1:5" ht="15">
      <c r="A53" s="119" t="s">
        <v>87</v>
      </c>
      <c r="B53" s="119" t="s">
        <v>1612</v>
      </c>
      <c r="C53" s="120">
        <v>272500</v>
      </c>
      <c r="D53" s="121">
        <v>44215</v>
      </c>
      <c r="E53" s="119" t="s">
        <v>1624</v>
      </c>
    </row>
    <row r="54" spans="1:5" ht="15">
      <c r="A54" s="119" t="s">
        <v>87</v>
      </c>
      <c r="B54" s="119" t="s">
        <v>1612</v>
      </c>
      <c r="C54" s="120">
        <v>313000</v>
      </c>
      <c r="D54" s="121">
        <v>44222</v>
      </c>
      <c r="E54" s="119" t="s">
        <v>1624</v>
      </c>
    </row>
    <row r="55" spans="1:5" ht="15">
      <c r="A55" s="119" t="s">
        <v>87</v>
      </c>
      <c r="B55" s="119" t="s">
        <v>1612</v>
      </c>
      <c r="C55" s="120">
        <v>278500</v>
      </c>
      <c r="D55" s="121">
        <v>44223</v>
      </c>
      <c r="E55" s="119" t="s">
        <v>1624</v>
      </c>
    </row>
    <row r="56" spans="1:5" ht="15">
      <c r="A56" s="119" t="s">
        <v>87</v>
      </c>
      <c r="B56" s="119" t="s">
        <v>1612</v>
      </c>
      <c r="C56" s="120">
        <v>305600</v>
      </c>
      <c r="D56" s="121">
        <v>44222</v>
      </c>
      <c r="E56" s="119" t="s">
        <v>1624</v>
      </c>
    </row>
    <row r="57" spans="1:5" ht="15">
      <c r="A57" s="119" t="s">
        <v>87</v>
      </c>
      <c r="B57" s="119" t="s">
        <v>1612</v>
      </c>
      <c r="C57" s="120">
        <v>233100</v>
      </c>
      <c r="D57" s="121">
        <v>44204</v>
      </c>
      <c r="E57" s="119" t="s">
        <v>1624</v>
      </c>
    </row>
    <row r="58" spans="1:5" ht="15">
      <c r="A58" s="119" t="s">
        <v>87</v>
      </c>
      <c r="B58" s="119" t="s">
        <v>1612</v>
      </c>
      <c r="C58" s="120">
        <v>312000</v>
      </c>
      <c r="D58" s="121">
        <v>44204</v>
      </c>
      <c r="E58" s="119" t="s">
        <v>1624</v>
      </c>
    </row>
    <row r="59" spans="1:5" ht="15">
      <c r="A59" s="119" t="s">
        <v>87</v>
      </c>
      <c r="B59" s="119" t="s">
        <v>1612</v>
      </c>
      <c r="C59" s="120">
        <v>265000</v>
      </c>
      <c r="D59" s="121">
        <v>44222</v>
      </c>
      <c r="E59" s="119" t="s">
        <v>1624</v>
      </c>
    </row>
    <row r="60" spans="1:5" ht="15">
      <c r="A60" s="119" t="s">
        <v>87</v>
      </c>
      <c r="B60" s="119" t="s">
        <v>1612</v>
      </c>
      <c r="C60" s="120">
        <v>446750</v>
      </c>
      <c r="D60" s="121">
        <v>44225</v>
      </c>
      <c r="E60" s="119" t="s">
        <v>1624</v>
      </c>
    </row>
    <row r="61" spans="1:5" ht="15">
      <c r="A61" s="119" t="s">
        <v>87</v>
      </c>
      <c r="B61" s="119" t="s">
        <v>1612</v>
      </c>
      <c r="C61" s="120">
        <v>440000</v>
      </c>
      <c r="D61" s="121">
        <v>44202</v>
      </c>
      <c r="E61" s="119" t="s">
        <v>1624</v>
      </c>
    </row>
    <row r="62" spans="1:5" ht="15">
      <c r="A62" s="119" t="s">
        <v>87</v>
      </c>
      <c r="B62" s="119" t="s">
        <v>1612</v>
      </c>
      <c r="C62" s="120">
        <v>217000</v>
      </c>
      <c r="D62" s="121">
        <v>44215</v>
      </c>
      <c r="E62" s="119" t="s">
        <v>1624</v>
      </c>
    </row>
    <row r="63" spans="1:5" ht="15">
      <c r="A63" s="119" t="s">
        <v>87</v>
      </c>
      <c r="B63" s="119" t="s">
        <v>1612</v>
      </c>
      <c r="C63" s="120">
        <v>275000</v>
      </c>
      <c r="D63" s="121">
        <v>44225</v>
      </c>
      <c r="E63" s="119" t="s">
        <v>1624</v>
      </c>
    </row>
    <row r="64" spans="1:5" ht="15">
      <c r="A64" s="119" t="s">
        <v>87</v>
      </c>
      <c r="B64" s="119" t="s">
        <v>1612</v>
      </c>
      <c r="C64" s="120">
        <v>246000</v>
      </c>
      <c r="D64" s="121">
        <v>44221</v>
      </c>
      <c r="E64" s="119" t="s">
        <v>1624</v>
      </c>
    </row>
    <row r="65" spans="1:5" ht="15">
      <c r="A65" s="119" t="s">
        <v>89</v>
      </c>
      <c r="B65" s="119" t="s">
        <v>1613</v>
      </c>
      <c r="C65" s="120">
        <v>336160</v>
      </c>
      <c r="D65" s="121">
        <v>44204</v>
      </c>
      <c r="E65" s="119" t="s">
        <v>83</v>
      </c>
    </row>
    <row r="66" spans="1:5" ht="15">
      <c r="A66" s="119" t="s">
        <v>89</v>
      </c>
      <c r="B66" s="119" t="s">
        <v>1613</v>
      </c>
      <c r="C66" s="120">
        <v>487162</v>
      </c>
      <c r="D66" s="121">
        <v>44203</v>
      </c>
      <c r="E66" s="119" t="s">
        <v>83</v>
      </c>
    </row>
    <row r="67" spans="1:5" ht="15">
      <c r="A67" s="119" t="s">
        <v>89</v>
      </c>
      <c r="B67" s="119" t="s">
        <v>1613</v>
      </c>
      <c r="C67" s="120">
        <v>452130</v>
      </c>
      <c r="D67" s="121">
        <v>44207</v>
      </c>
      <c r="E67" s="119" t="s">
        <v>83</v>
      </c>
    </row>
    <row r="68" spans="1:5" ht="15">
      <c r="A68" s="119" t="s">
        <v>89</v>
      </c>
      <c r="B68" s="119" t="s">
        <v>1613</v>
      </c>
      <c r="C68" s="120">
        <v>487190</v>
      </c>
      <c r="D68" s="121">
        <v>44211</v>
      </c>
      <c r="E68" s="119" t="s">
        <v>83</v>
      </c>
    </row>
    <row r="69" spans="1:5" ht="15">
      <c r="A69" s="119" t="s">
        <v>89</v>
      </c>
      <c r="B69" s="119" t="s">
        <v>1613</v>
      </c>
      <c r="C69" s="120">
        <v>494950</v>
      </c>
      <c r="D69" s="121">
        <v>44218</v>
      </c>
      <c r="E69" s="119" t="s">
        <v>83</v>
      </c>
    </row>
    <row r="70" spans="1:5" ht="15">
      <c r="A70" s="119" t="s">
        <v>89</v>
      </c>
      <c r="B70" s="119" t="s">
        <v>1613</v>
      </c>
      <c r="C70" s="120">
        <v>463199</v>
      </c>
      <c r="D70" s="121">
        <v>44221</v>
      </c>
      <c r="E70" s="119" t="s">
        <v>83</v>
      </c>
    </row>
    <row r="71" spans="1:5" ht="15">
      <c r="A71" s="119" t="s">
        <v>89</v>
      </c>
      <c r="B71" s="119" t="s">
        <v>1613</v>
      </c>
      <c r="C71" s="120">
        <v>422958</v>
      </c>
      <c r="D71" s="121">
        <v>44225</v>
      </c>
      <c r="E71" s="119" t="s">
        <v>83</v>
      </c>
    </row>
    <row r="72" spans="1:5" ht="15">
      <c r="A72" s="119" t="s">
        <v>89</v>
      </c>
      <c r="B72" s="119" t="s">
        <v>1613</v>
      </c>
      <c r="C72" s="120">
        <v>461950</v>
      </c>
      <c r="D72" s="121">
        <v>44211</v>
      </c>
      <c r="E72" s="119" t="s">
        <v>83</v>
      </c>
    </row>
    <row r="73" spans="1:5" ht="15">
      <c r="A73" s="119" t="s">
        <v>89</v>
      </c>
      <c r="B73" s="119" t="s">
        <v>1613</v>
      </c>
      <c r="C73" s="120">
        <v>439752</v>
      </c>
      <c r="D73" s="121">
        <v>44210</v>
      </c>
      <c r="E73" s="119" t="s">
        <v>83</v>
      </c>
    </row>
    <row r="74" spans="1:5" ht="15">
      <c r="A74" s="119" t="s">
        <v>89</v>
      </c>
      <c r="B74" s="119" t="s">
        <v>1613</v>
      </c>
      <c r="C74" s="120">
        <v>460334</v>
      </c>
      <c r="D74" s="121">
        <v>44225</v>
      </c>
      <c r="E74" s="119" t="s">
        <v>83</v>
      </c>
    </row>
    <row r="75" spans="1:5" ht="15">
      <c r="A75" s="119" t="s">
        <v>89</v>
      </c>
      <c r="B75" s="119" t="s">
        <v>1613</v>
      </c>
      <c r="C75" s="120">
        <v>457950</v>
      </c>
      <c r="D75" s="121">
        <v>44217</v>
      </c>
      <c r="E75" s="119" t="s">
        <v>83</v>
      </c>
    </row>
    <row r="76" spans="1:5" ht="15">
      <c r="A76" s="119" t="s">
        <v>89</v>
      </c>
      <c r="B76" s="119" t="s">
        <v>1613</v>
      </c>
      <c r="C76" s="120">
        <v>431847</v>
      </c>
      <c r="D76" s="121">
        <v>44221</v>
      </c>
      <c r="E76" s="119" t="s">
        <v>83</v>
      </c>
    </row>
    <row r="77" spans="1:5" ht="15">
      <c r="A77" s="119" t="s">
        <v>89</v>
      </c>
      <c r="B77" s="119" t="s">
        <v>1613</v>
      </c>
      <c r="C77" s="120">
        <v>452867</v>
      </c>
      <c r="D77" s="121">
        <v>44218</v>
      </c>
      <c r="E77" s="119" t="s">
        <v>83</v>
      </c>
    </row>
    <row r="78" spans="1:5" ht="15">
      <c r="A78" s="119" t="s">
        <v>89</v>
      </c>
      <c r="B78" s="119" t="s">
        <v>1613</v>
      </c>
      <c r="C78" s="120">
        <v>427977</v>
      </c>
      <c r="D78" s="121">
        <v>44202</v>
      </c>
      <c r="E78" s="119" t="s">
        <v>83</v>
      </c>
    </row>
    <row r="79" spans="1:5" ht="15">
      <c r="A79" s="119" t="s">
        <v>89</v>
      </c>
      <c r="B79" s="119" t="s">
        <v>1613</v>
      </c>
      <c r="C79" s="120">
        <v>479950</v>
      </c>
      <c r="D79" s="121">
        <v>44200</v>
      </c>
      <c r="E79" s="119" t="s">
        <v>83</v>
      </c>
    </row>
    <row r="80" spans="1:5" ht="15">
      <c r="A80" s="119" t="s">
        <v>89</v>
      </c>
      <c r="B80" s="119" t="s">
        <v>1613</v>
      </c>
      <c r="C80" s="120">
        <v>423715</v>
      </c>
      <c r="D80" s="121">
        <v>44208</v>
      </c>
      <c r="E80" s="119" t="s">
        <v>83</v>
      </c>
    </row>
    <row r="81" spans="1:5" ht="15">
      <c r="A81" s="119" t="s">
        <v>89</v>
      </c>
      <c r="B81" s="119" t="s">
        <v>1613</v>
      </c>
      <c r="C81" s="120">
        <v>449460</v>
      </c>
      <c r="D81" s="121">
        <v>44209</v>
      </c>
      <c r="E81" s="119" t="s">
        <v>83</v>
      </c>
    </row>
    <row r="82" spans="1:5" ht="15">
      <c r="A82" s="119" t="s">
        <v>89</v>
      </c>
      <c r="B82" s="119" t="s">
        <v>1613</v>
      </c>
      <c r="C82" s="120">
        <v>514628</v>
      </c>
      <c r="D82" s="121">
        <v>44222</v>
      </c>
      <c r="E82" s="119" t="s">
        <v>83</v>
      </c>
    </row>
    <row r="83" spans="1:5" ht="15">
      <c r="A83" s="119" t="s">
        <v>89</v>
      </c>
      <c r="B83" s="119" t="s">
        <v>1613</v>
      </c>
      <c r="C83" s="120">
        <v>626426</v>
      </c>
      <c r="D83" s="121">
        <v>44202</v>
      </c>
      <c r="E83" s="119" t="s">
        <v>83</v>
      </c>
    </row>
    <row r="84" spans="1:5" ht="15">
      <c r="A84" s="119" t="s">
        <v>89</v>
      </c>
      <c r="B84" s="119" t="s">
        <v>1613</v>
      </c>
      <c r="C84" s="120">
        <v>464869</v>
      </c>
      <c r="D84" s="121">
        <v>44204</v>
      </c>
      <c r="E84" s="119" t="s">
        <v>83</v>
      </c>
    </row>
    <row r="85" spans="1:5" ht="15">
      <c r="A85" s="119" t="s">
        <v>89</v>
      </c>
      <c r="B85" s="119" t="s">
        <v>1613</v>
      </c>
      <c r="C85" s="120">
        <v>411325</v>
      </c>
      <c r="D85" s="121">
        <v>44215</v>
      </c>
      <c r="E85" s="119" t="s">
        <v>83</v>
      </c>
    </row>
    <row r="86" spans="1:5" ht="15">
      <c r="A86" s="119" t="s">
        <v>89</v>
      </c>
      <c r="B86" s="119" t="s">
        <v>1613</v>
      </c>
      <c r="C86" s="120">
        <v>519950</v>
      </c>
      <c r="D86" s="121">
        <v>44222</v>
      </c>
      <c r="E86" s="119" t="s">
        <v>83</v>
      </c>
    </row>
    <row r="87" spans="1:5" ht="15">
      <c r="A87" s="119" t="s">
        <v>89</v>
      </c>
      <c r="B87" s="119" t="s">
        <v>1613</v>
      </c>
      <c r="C87" s="120">
        <v>449234</v>
      </c>
      <c r="D87" s="121">
        <v>44215</v>
      </c>
      <c r="E87" s="119" t="s">
        <v>83</v>
      </c>
    </row>
    <row r="88" spans="1:5" ht="15">
      <c r="A88" s="119" t="s">
        <v>89</v>
      </c>
      <c r="B88" s="119" t="s">
        <v>1613</v>
      </c>
      <c r="C88" s="120">
        <v>390412</v>
      </c>
      <c r="D88" s="121">
        <v>44216</v>
      </c>
      <c r="E88" s="119" t="s">
        <v>83</v>
      </c>
    </row>
    <row r="89" spans="1:5" ht="15">
      <c r="A89" s="119" t="s">
        <v>89</v>
      </c>
      <c r="B89" s="119" t="s">
        <v>1613</v>
      </c>
      <c r="C89" s="120">
        <v>513392</v>
      </c>
      <c r="D89" s="121">
        <v>44209</v>
      </c>
      <c r="E89" s="119" t="s">
        <v>83</v>
      </c>
    </row>
    <row r="90" spans="1:5" ht="15">
      <c r="A90" s="119" t="s">
        <v>89</v>
      </c>
      <c r="B90" s="119" t="s">
        <v>1613</v>
      </c>
      <c r="C90" s="120">
        <v>431950</v>
      </c>
      <c r="D90" s="121">
        <v>44209</v>
      </c>
      <c r="E90" s="119" t="s">
        <v>83</v>
      </c>
    </row>
    <row r="91" spans="1:5" ht="15">
      <c r="A91" s="119" t="s">
        <v>89</v>
      </c>
      <c r="B91" s="119" t="s">
        <v>1613</v>
      </c>
      <c r="C91" s="120">
        <v>419362</v>
      </c>
      <c r="D91" s="121">
        <v>44216</v>
      </c>
      <c r="E91" s="119" t="s">
        <v>83</v>
      </c>
    </row>
    <row r="92" spans="1:5" ht="15">
      <c r="A92" s="119" t="s">
        <v>89</v>
      </c>
      <c r="B92" s="119" t="s">
        <v>1613</v>
      </c>
      <c r="C92" s="120">
        <v>398394</v>
      </c>
      <c r="D92" s="121">
        <v>44216</v>
      </c>
      <c r="E92" s="119" t="s">
        <v>1624</v>
      </c>
    </row>
    <row r="93" spans="1:5" ht="15">
      <c r="A93" s="119" t="s">
        <v>89</v>
      </c>
      <c r="B93" s="119" t="s">
        <v>1613</v>
      </c>
      <c r="C93" s="120">
        <v>354303</v>
      </c>
      <c r="D93" s="121">
        <v>44203</v>
      </c>
      <c r="E93" s="119" t="s">
        <v>1624</v>
      </c>
    </row>
    <row r="94" spans="1:5" ht="15">
      <c r="A94" s="119" t="s">
        <v>89</v>
      </c>
      <c r="B94" s="119" t="s">
        <v>1613</v>
      </c>
      <c r="C94" s="120">
        <v>390000</v>
      </c>
      <c r="D94" s="121">
        <v>44204</v>
      </c>
      <c r="E94" s="119" t="s">
        <v>1624</v>
      </c>
    </row>
    <row r="95" spans="1:5" ht="15">
      <c r="A95" s="119" t="s">
        <v>95</v>
      </c>
      <c r="B95" s="119" t="s">
        <v>1614</v>
      </c>
      <c r="C95" s="120">
        <v>369995</v>
      </c>
      <c r="D95" s="121">
        <v>44200</v>
      </c>
      <c r="E95" s="119" t="s">
        <v>83</v>
      </c>
    </row>
    <row r="96" spans="1:5" ht="15">
      <c r="A96" s="119" t="s">
        <v>95</v>
      </c>
      <c r="B96" s="119" t="s">
        <v>1614</v>
      </c>
      <c r="C96" s="120">
        <v>534995</v>
      </c>
      <c r="D96" s="121">
        <v>44224</v>
      </c>
      <c r="E96" s="119" t="s">
        <v>83</v>
      </c>
    </row>
    <row r="97" spans="1:5" ht="15">
      <c r="A97" s="119" t="s">
        <v>95</v>
      </c>
      <c r="B97" s="119" t="s">
        <v>1614</v>
      </c>
      <c r="C97" s="120">
        <v>359995</v>
      </c>
      <c r="D97" s="121">
        <v>44209</v>
      </c>
      <c r="E97" s="119" t="s">
        <v>83</v>
      </c>
    </row>
    <row r="98" spans="1:5" ht="15">
      <c r="A98" s="119" t="s">
        <v>95</v>
      </c>
      <c r="B98" s="119" t="s">
        <v>1614</v>
      </c>
      <c r="C98" s="120">
        <v>346635</v>
      </c>
      <c r="D98" s="121">
        <v>44218</v>
      </c>
      <c r="E98" s="119" t="s">
        <v>83</v>
      </c>
    </row>
    <row r="99" spans="1:5" ht="15">
      <c r="A99" s="119" t="s">
        <v>95</v>
      </c>
      <c r="B99" s="119" t="s">
        <v>1614</v>
      </c>
      <c r="C99" s="120">
        <v>340955</v>
      </c>
      <c r="D99" s="121">
        <v>44224</v>
      </c>
      <c r="E99" s="119" t="s">
        <v>83</v>
      </c>
    </row>
    <row r="100" spans="1:5" ht="15">
      <c r="A100" s="119" t="s">
        <v>95</v>
      </c>
      <c r="B100" s="119" t="s">
        <v>1614</v>
      </c>
      <c r="C100" s="120">
        <v>340995</v>
      </c>
      <c r="D100" s="121">
        <v>44211</v>
      </c>
      <c r="E100" s="119" t="s">
        <v>83</v>
      </c>
    </row>
    <row r="101" spans="1:5" ht="15">
      <c r="A101" s="119" t="s">
        <v>95</v>
      </c>
      <c r="B101" s="119" t="s">
        <v>1614</v>
      </c>
      <c r="C101" s="120">
        <v>417995</v>
      </c>
      <c r="D101" s="121">
        <v>44222</v>
      </c>
      <c r="E101" s="119" t="s">
        <v>83</v>
      </c>
    </row>
    <row r="102" spans="1:5" ht="15">
      <c r="A102" s="119" t="s">
        <v>95</v>
      </c>
      <c r="B102" s="119" t="s">
        <v>1614</v>
      </c>
      <c r="C102" s="120">
        <v>422588</v>
      </c>
      <c r="D102" s="121">
        <v>44209</v>
      </c>
      <c r="E102" s="119" t="s">
        <v>83</v>
      </c>
    </row>
    <row r="103" spans="1:5" ht="15">
      <c r="A103" s="119" t="s">
        <v>95</v>
      </c>
      <c r="B103" s="119" t="s">
        <v>1614</v>
      </c>
      <c r="C103" s="120">
        <v>311995</v>
      </c>
      <c r="D103" s="121">
        <v>44224</v>
      </c>
      <c r="E103" s="119" t="s">
        <v>83</v>
      </c>
    </row>
    <row r="104" spans="1:5" ht="15">
      <c r="A104" s="119" t="s">
        <v>95</v>
      </c>
      <c r="B104" s="119" t="s">
        <v>1614</v>
      </c>
      <c r="C104" s="120">
        <v>347742</v>
      </c>
      <c r="D104" s="121">
        <v>44216</v>
      </c>
      <c r="E104" s="119" t="s">
        <v>83</v>
      </c>
    </row>
    <row r="105" spans="1:5" ht="15">
      <c r="A105" s="119" t="s">
        <v>95</v>
      </c>
      <c r="B105" s="119" t="s">
        <v>1614</v>
      </c>
      <c r="C105" s="120">
        <v>399995</v>
      </c>
      <c r="D105" s="121">
        <v>44211</v>
      </c>
      <c r="E105" s="119" t="s">
        <v>83</v>
      </c>
    </row>
    <row r="106" spans="1:5" ht="15">
      <c r="A106" s="119" t="s">
        <v>95</v>
      </c>
      <c r="B106" s="119" t="s">
        <v>1614</v>
      </c>
      <c r="C106" s="120">
        <v>369670</v>
      </c>
      <c r="D106" s="121">
        <v>44224</v>
      </c>
      <c r="E106" s="119" t="s">
        <v>83</v>
      </c>
    </row>
    <row r="107" spans="1:5" ht="15">
      <c r="A107" s="119" t="s">
        <v>95</v>
      </c>
      <c r="B107" s="119" t="s">
        <v>1614</v>
      </c>
      <c r="C107" s="120">
        <v>324995</v>
      </c>
      <c r="D107" s="121">
        <v>44210</v>
      </c>
      <c r="E107" s="119" t="s">
        <v>83</v>
      </c>
    </row>
    <row r="108" spans="1:5" ht="15">
      <c r="A108" s="119" t="s">
        <v>95</v>
      </c>
      <c r="B108" s="119" t="s">
        <v>1614</v>
      </c>
      <c r="C108" s="120">
        <v>377995</v>
      </c>
      <c r="D108" s="121">
        <v>44218</v>
      </c>
      <c r="E108" s="119" t="s">
        <v>83</v>
      </c>
    </row>
    <row r="109" spans="1:5" ht="15">
      <c r="A109" s="119" t="s">
        <v>95</v>
      </c>
      <c r="B109" s="119" t="s">
        <v>1614</v>
      </c>
      <c r="C109" s="120">
        <v>324995</v>
      </c>
      <c r="D109" s="121">
        <v>44215</v>
      </c>
      <c r="E109" s="119" t="s">
        <v>83</v>
      </c>
    </row>
    <row r="110" spans="1:5" ht="15">
      <c r="A110" s="119" t="s">
        <v>95</v>
      </c>
      <c r="B110" s="119" t="s">
        <v>1614</v>
      </c>
      <c r="C110" s="120">
        <v>383995</v>
      </c>
      <c r="D110" s="121">
        <v>44202</v>
      </c>
      <c r="E110" s="119" t="s">
        <v>83</v>
      </c>
    </row>
    <row r="111" spans="1:5" ht="15">
      <c r="A111" s="119" t="s">
        <v>95</v>
      </c>
      <c r="B111" s="119" t="s">
        <v>1614</v>
      </c>
      <c r="C111" s="120">
        <v>316995</v>
      </c>
      <c r="D111" s="121">
        <v>44223</v>
      </c>
      <c r="E111" s="119" t="s">
        <v>83</v>
      </c>
    </row>
    <row r="112" spans="1:5" ht="15">
      <c r="A112" s="119" t="s">
        <v>95</v>
      </c>
      <c r="B112" s="119" t="s">
        <v>1614</v>
      </c>
      <c r="C112" s="120">
        <v>374995</v>
      </c>
      <c r="D112" s="121">
        <v>44223</v>
      </c>
      <c r="E112" s="119" t="s">
        <v>83</v>
      </c>
    </row>
    <row r="113" spans="1:5" ht="15">
      <c r="A113" s="119" t="s">
        <v>95</v>
      </c>
      <c r="B113" s="119" t="s">
        <v>1614</v>
      </c>
      <c r="C113" s="120">
        <v>362995</v>
      </c>
      <c r="D113" s="121">
        <v>44223</v>
      </c>
      <c r="E113" s="119" t="s">
        <v>83</v>
      </c>
    </row>
    <row r="114" spans="1:5" ht="15">
      <c r="A114" s="119" t="s">
        <v>95</v>
      </c>
      <c r="B114" s="119" t="s">
        <v>1614</v>
      </c>
      <c r="C114" s="120">
        <v>412995</v>
      </c>
      <c r="D114" s="121">
        <v>44211</v>
      </c>
      <c r="E114" s="119" t="s">
        <v>83</v>
      </c>
    </row>
    <row r="115" spans="1:5" ht="15">
      <c r="A115" s="119" t="s">
        <v>95</v>
      </c>
      <c r="B115" s="119" t="s">
        <v>1614</v>
      </c>
      <c r="C115" s="120">
        <v>536025</v>
      </c>
      <c r="D115" s="121">
        <v>44223</v>
      </c>
      <c r="E115" s="119" t="s">
        <v>83</v>
      </c>
    </row>
    <row r="116" spans="1:5" ht="15">
      <c r="A116" s="119" t="s">
        <v>95</v>
      </c>
      <c r="B116" s="119" t="s">
        <v>1614</v>
      </c>
      <c r="C116" s="120">
        <v>314995</v>
      </c>
      <c r="D116" s="121">
        <v>44223</v>
      </c>
      <c r="E116" s="119" t="s">
        <v>83</v>
      </c>
    </row>
    <row r="117" spans="1:5" ht="15">
      <c r="A117" s="119" t="s">
        <v>95</v>
      </c>
      <c r="B117" s="119" t="s">
        <v>1614</v>
      </c>
      <c r="C117" s="120">
        <v>377995</v>
      </c>
      <c r="D117" s="121">
        <v>44215</v>
      </c>
      <c r="E117" s="119" t="s">
        <v>83</v>
      </c>
    </row>
    <row r="118" spans="1:5" ht="15">
      <c r="A118" s="119" t="s">
        <v>95</v>
      </c>
      <c r="B118" s="119" t="s">
        <v>1614</v>
      </c>
      <c r="C118" s="120">
        <v>614472</v>
      </c>
      <c r="D118" s="121">
        <v>44218</v>
      </c>
      <c r="E118" s="119" t="s">
        <v>83</v>
      </c>
    </row>
    <row r="119" spans="1:5" ht="15">
      <c r="A119" s="119" t="s">
        <v>95</v>
      </c>
      <c r="B119" s="119" t="s">
        <v>1614</v>
      </c>
      <c r="C119" s="120">
        <v>354995</v>
      </c>
      <c r="D119" s="121">
        <v>44218</v>
      </c>
      <c r="E119" s="119" t="s">
        <v>83</v>
      </c>
    </row>
    <row r="120" spans="1:5" ht="15">
      <c r="A120" s="119" t="s">
        <v>95</v>
      </c>
      <c r="B120" s="119" t="s">
        <v>1614</v>
      </c>
      <c r="C120" s="120">
        <v>364995</v>
      </c>
      <c r="D120" s="121">
        <v>44211</v>
      </c>
      <c r="E120" s="119" t="s">
        <v>83</v>
      </c>
    </row>
    <row r="121" spans="1:5" ht="15">
      <c r="A121" s="119" t="s">
        <v>95</v>
      </c>
      <c r="B121" s="119" t="s">
        <v>1614</v>
      </c>
      <c r="C121" s="120">
        <v>351995</v>
      </c>
      <c r="D121" s="121">
        <v>44217</v>
      </c>
      <c r="E121" s="119" t="s">
        <v>83</v>
      </c>
    </row>
    <row r="122" spans="1:5" ht="15">
      <c r="A122" s="119" t="s">
        <v>95</v>
      </c>
      <c r="B122" s="119" t="s">
        <v>1614</v>
      </c>
      <c r="C122" s="120">
        <v>340995</v>
      </c>
      <c r="D122" s="121">
        <v>44215</v>
      </c>
      <c r="E122" s="119" t="s">
        <v>83</v>
      </c>
    </row>
    <row r="123" spans="1:5" ht="15">
      <c r="A123" s="119" t="s">
        <v>95</v>
      </c>
      <c r="B123" s="119" t="s">
        <v>1614</v>
      </c>
      <c r="C123" s="120">
        <v>552344</v>
      </c>
      <c r="D123" s="121">
        <v>44223</v>
      </c>
      <c r="E123" s="119" t="s">
        <v>83</v>
      </c>
    </row>
    <row r="124" spans="1:5" ht="15">
      <c r="A124" s="119" t="s">
        <v>95</v>
      </c>
      <c r="B124" s="119" t="s">
        <v>1614</v>
      </c>
      <c r="C124" s="120">
        <v>372995</v>
      </c>
      <c r="D124" s="121">
        <v>44217</v>
      </c>
      <c r="E124" s="119" t="s">
        <v>83</v>
      </c>
    </row>
    <row r="125" spans="1:5" ht="15">
      <c r="A125" s="119" t="s">
        <v>95</v>
      </c>
      <c r="B125" s="119" t="s">
        <v>1614</v>
      </c>
      <c r="C125" s="120">
        <v>383995</v>
      </c>
      <c r="D125" s="121">
        <v>44210</v>
      </c>
      <c r="E125" s="119" t="s">
        <v>83</v>
      </c>
    </row>
    <row r="126" spans="1:5" ht="15">
      <c r="A126" s="119" t="s">
        <v>95</v>
      </c>
      <c r="B126" s="119" t="s">
        <v>1614</v>
      </c>
      <c r="C126" s="120">
        <v>342995</v>
      </c>
      <c r="D126" s="121">
        <v>44223</v>
      </c>
      <c r="E126" s="119" t="s">
        <v>83</v>
      </c>
    </row>
    <row r="127" spans="1:5" ht="15">
      <c r="A127" s="119" t="s">
        <v>95</v>
      </c>
      <c r="B127" s="119" t="s">
        <v>1614</v>
      </c>
      <c r="C127" s="120">
        <v>350995</v>
      </c>
      <c r="D127" s="121">
        <v>44225</v>
      </c>
      <c r="E127" s="119" t="s">
        <v>83</v>
      </c>
    </row>
    <row r="128" spans="1:5" ht="15">
      <c r="A128" s="119" t="s">
        <v>95</v>
      </c>
      <c r="B128" s="119" t="s">
        <v>1614</v>
      </c>
      <c r="C128" s="120">
        <v>362995</v>
      </c>
      <c r="D128" s="121">
        <v>44222</v>
      </c>
      <c r="E128" s="119" t="s">
        <v>83</v>
      </c>
    </row>
    <row r="129" spans="1:5" ht="15">
      <c r="A129" s="119" t="s">
        <v>95</v>
      </c>
      <c r="B129" s="119" t="s">
        <v>1614</v>
      </c>
      <c r="C129" s="120">
        <v>541717</v>
      </c>
      <c r="D129" s="121">
        <v>44216</v>
      </c>
      <c r="E129" s="119" t="s">
        <v>83</v>
      </c>
    </row>
    <row r="130" spans="1:5" ht="15">
      <c r="A130" s="119" t="s">
        <v>95</v>
      </c>
      <c r="B130" s="119" t="s">
        <v>1614</v>
      </c>
      <c r="C130" s="120">
        <v>556023</v>
      </c>
      <c r="D130" s="121">
        <v>44216</v>
      </c>
      <c r="E130" s="119" t="s">
        <v>83</v>
      </c>
    </row>
    <row r="131" spans="1:5" ht="15">
      <c r="A131" s="119" t="s">
        <v>42</v>
      </c>
      <c r="B131" s="119" t="s">
        <v>1615</v>
      </c>
      <c r="C131" s="120">
        <v>1298332</v>
      </c>
      <c r="D131" s="121">
        <v>44215</v>
      </c>
      <c r="E131" s="119" t="s">
        <v>83</v>
      </c>
    </row>
    <row r="132" spans="1:5" ht="15">
      <c r="A132" s="119" t="s">
        <v>42</v>
      </c>
      <c r="B132" s="119" t="s">
        <v>1615</v>
      </c>
      <c r="C132" s="120">
        <v>525000</v>
      </c>
      <c r="D132" s="121">
        <v>44207</v>
      </c>
      <c r="E132" s="119" t="s">
        <v>83</v>
      </c>
    </row>
    <row r="133" spans="1:5" ht="15">
      <c r="A133" s="119" t="s">
        <v>42</v>
      </c>
      <c r="B133" s="119" t="s">
        <v>1615</v>
      </c>
      <c r="C133" s="120">
        <v>336000</v>
      </c>
      <c r="D133" s="121">
        <v>44216</v>
      </c>
      <c r="E133" s="119" t="s">
        <v>83</v>
      </c>
    </row>
    <row r="134" spans="1:5" ht="15">
      <c r="A134" s="119" t="s">
        <v>42</v>
      </c>
      <c r="B134" s="119" t="s">
        <v>1615</v>
      </c>
      <c r="C134" s="120">
        <v>325000</v>
      </c>
      <c r="D134" s="121">
        <v>44225</v>
      </c>
      <c r="E134" s="119" t="s">
        <v>83</v>
      </c>
    </row>
    <row r="135" spans="1:5" ht="15">
      <c r="A135" s="119" t="s">
        <v>42</v>
      </c>
      <c r="B135" s="119" t="s">
        <v>1615</v>
      </c>
      <c r="C135" s="120">
        <v>380000</v>
      </c>
      <c r="D135" s="121">
        <v>44203</v>
      </c>
      <c r="E135" s="119" t="s">
        <v>83</v>
      </c>
    </row>
    <row r="136" spans="1:5" ht="15">
      <c r="A136" s="119" t="s">
        <v>42</v>
      </c>
      <c r="B136" s="119" t="s">
        <v>1615</v>
      </c>
      <c r="C136" s="120">
        <v>1798000</v>
      </c>
      <c r="D136" s="121">
        <v>44215</v>
      </c>
      <c r="E136" s="119" t="s">
        <v>83</v>
      </c>
    </row>
    <row r="137" spans="1:5" ht="15">
      <c r="A137" s="119" t="s">
        <v>42</v>
      </c>
      <c r="B137" s="119" t="s">
        <v>1615</v>
      </c>
      <c r="C137" s="120">
        <v>292000</v>
      </c>
      <c r="D137" s="121">
        <v>44209</v>
      </c>
      <c r="E137" s="119" t="s">
        <v>83</v>
      </c>
    </row>
    <row r="138" spans="1:5" ht="15">
      <c r="A138" s="119" t="s">
        <v>42</v>
      </c>
      <c r="B138" s="119" t="s">
        <v>1615</v>
      </c>
      <c r="C138" s="120">
        <v>31500000</v>
      </c>
      <c r="D138" s="121">
        <v>44215</v>
      </c>
      <c r="E138" s="119" t="s">
        <v>83</v>
      </c>
    </row>
    <row r="139" spans="1:5" ht="15">
      <c r="A139" s="119" t="s">
        <v>42</v>
      </c>
      <c r="B139" s="119" t="s">
        <v>1615</v>
      </c>
      <c r="C139" s="120">
        <v>785000</v>
      </c>
      <c r="D139" s="121">
        <v>44209</v>
      </c>
      <c r="E139" s="119" t="s">
        <v>83</v>
      </c>
    </row>
    <row r="140" spans="1:5" ht="15">
      <c r="A140" s="119" t="s">
        <v>42</v>
      </c>
      <c r="B140" s="119" t="s">
        <v>1615</v>
      </c>
      <c r="C140" s="120">
        <v>340100</v>
      </c>
      <c r="D140" s="121">
        <v>44204</v>
      </c>
      <c r="E140" s="119" t="s">
        <v>83</v>
      </c>
    </row>
    <row r="141" spans="1:5" ht="15">
      <c r="A141" s="119" t="s">
        <v>42</v>
      </c>
      <c r="B141" s="119" t="s">
        <v>1615</v>
      </c>
      <c r="C141" s="120">
        <v>552730</v>
      </c>
      <c r="D141" s="121">
        <v>44216</v>
      </c>
      <c r="E141" s="119" t="s">
        <v>83</v>
      </c>
    </row>
    <row r="142" spans="1:5" ht="15">
      <c r="A142" s="119" t="s">
        <v>42</v>
      </c>
      <c r="B142" s="119" t="s">
        <v>1615</v>
      </c>
      <c r="C142" s="120">
        <v>35000</v>
      </c>
      <c r="D142" s="121">
        <v>44225</v>
      </c>
      <c r="E142" s="119" t="s">
        <v>83</v>
      </c>
    </row>
    <row r="143" spans="1:5" ht="15">
      <c r="A143" s="119" t="s">
        <v>42</v>
      </c>
      <c r="B143" s="119" t="s">
        <v>1615</v>
      </c>
      <c r="C143" s="120">
        <v>2480000</v>
      </c>
      <c r="D143" s="121">
        <v>44221</v>
      </c>
      <c r="E143" s="119" t="s">
        <v>83</v>
      </c>
    </row>
    <row r="144" spans="1:5" ht="15">
      <c r="A144" s="119" t="s">
        <v>42</v>
      </c>
      <c r="B144" s="119" t="s">
        <v>1615</v>
      </c>
      <c r="C144" s="120">
        <v>391000</v>
      </c>
      <c r="D144" s="121">
        <v>44225</v>
      </c>
      <c r="E144" s="119" t="s">
        <v>83</v>
      </c>
    </row>
    <row r="145" spans="1:5" ht="15">
      <c r="A145" s="119" t="s">
        <v>42</v>
      </c>
      <c r="B145" s="119" t="s">
        <v>1615</v>
      </c>
      <c r="C145" s="120">
        <v>185000</v>
      </c>
      <c r="D145" s="121">
        <v>44215</v>
      </c>
      <c r="E145" s="119" t="s">
        <v>83</v>
      </c>
    </row>
    <row r="146" spans="1:5" ht="15">
      <c r="A146" s="119" t="s">
        <v>42</v>
      </c>
      <c r="B146" s="119" t="s">
        <v>1615</v>
      </c>
      <c r="C146" s="120">
        <v>750000</v>
      </c>
      <c r="D146" s="121">
        <v>44207</v>
      </c>
      <c r="E146" s="119" t="s">
        <v>83</v>
      </c>
    </row>
    <row r="147" spans="1:5" ht="15">
      <c r="A147" s="119" t="s">
        <v>42</v>
      </c>
      <c r="B147" s="119" t="s">
        <v>1615</v>
      </c>
      <c r="C147" s="120">
        <v>681105</v>
      </c>
      <c r="D147" s="121">
        <v>44215</v>
      </c>
      <c r="E147" s="119" t="s">
        <v>83</v>
      </c>
    </row>
    <row r="148" spans="1:5" ht="15">
      <c r="A148" s="119" t="s">
        <v>42</v>
      </c>
      <c r="B148" s="119" t="s">
        <v>1615</v>
      </c>
      <c r="C148" s="120">
        <v>411577</v>
      </c>
      <c r="D148" s="121">
        <v>44204</v>
      </c>
      <c r="E148" s="119" t="s">
        <v>83</v>
      </c>
    </row>
    <row r="149" spans="1:5" ht="15">
      <c r="A149" s="119" t="s">
        <v>42</v>
      </c>
      <c r="B149" s="119" t="s">
        <v>1615</v>
      </c>
      <c r="C149" s="120">
        <v>930000</v>
      </c>
      <c r="D149" s="121">
        <v>44207</v>
      </c>
      <c r="E149" s="119" t="s">
        <v>83</v>
      </c>
    </row>
    <row r="150" spans="1:5" ht="15">
      <c r="A150" s="119" t="s">
        <v>42</v>
      </c>
      <c r="B150" s="119" t="s">
        <v>1615</v>
      </c>
      <c r="C150" s="120">
        <v>466012</v>
      </c>
      <c r="D150" s="121">
        <v>44215</v>
      </c>
      <c r="E150" s="119" t="s">
        <v>83</v>
      </c>
    </row>
    <row r="151" spans="1:5" ht="15">
      <c r="A151" s="119" t="s">
        <v>42</v>
      </c>
      <c r="B151" s="119" t="s">
        <v>1615</v>
      </c>
      <c r="C151" s="120">
        <v>484800</v>
      </c>
      <c r="D151" s="121">
        <v>44225</v>
      </c>
      <c r="E151" s="119" t="s">
        <v>83</v>
      </c>
    </row>
    <row r="152" spans="1:5" ht="15">
      <c r="A152" s="119" t="s">
        <v>42</v>
      </c>
      <c r="B152" s="119" t="s">
        <v>1615</v>
      </c>
      <c r="C152" s="120">
        <v>975523</v>
      </c>
      <c r="D152" s="121">
        <v>44225</v>
      </c>
      <c r="E152" s="119" t="s">
        <v>83</v>
      </c>
    </row>
    <row r="153" spans="1:5" ht="15">
      <c r="A153" s="119" t="s">
        <v>42</v>
      </c>
      <c r="B153" s="119" t="s">
        <v>1615</v>
      </c>
      <c r="C153" s="120">
        <v>535000</v>
      </c>
      <c r="D153" s="121">
        <v>44203</v>
      </c>
      <c r="E153" s="119" t="s">
        <v>83</v>
      </c>
    </row>
    <row r="154" spans="1:5" ht="15">
      <c r="A154" s="119" t="s">
        <v>42</v>
      </c>
      <c r="B154" s="119" t="s">
        <v>1615</v>
      </c>
      <c r="C154" s="120">
        <v>2700000</v>
      </c>
      <c r="D154" s="121">
        <v>44225</v>
      </c>
      <c r="E154" s="119" t="s">
        <v>83</v>
      </c>
    </row>
    <row r="155" spans="1:5" ht="15">
      <c r="A155" s="119" t="s">
        <v>42</v>
      </c>
      <c r="B155" s="119" t="s">
        <v>1615</v>
      </c>
      <c r="C155" s="120">
        <v>775000</v>
      </c>
      <c r="D155" s="121">
        <v>44225</v>
      </c>
      <c r="E155" s="119" t="s">
        <v>83</v>
      </c>
    </row>
    <row r="156" spans="1:5" ht="15">
      <c r="A156" s="119" t="s">
        <v>42</v>
      </c>
      <c r="B156" s="119" t="s">
        <v>1615</v>
      </c>
      <c r="C156" s="120">
        <v>1150000</v>
      </c>
      <c r="D156" s="121">
        <v>44221</v>
      </c>
      <c r="E156" s="119" t="s">
        <v>83</v>
      </c>
    </row>
    <row r="157" spans="1:5" ht="15">
      <c r="A157" s="119" t="s">
        <v>42</v>
      </c>
      <c r="B157" s="119" t="s">
        <v>1615</v>
      </c>
      <c r="C157" s="120">
        <v>168000</v>
      </c>
      <c r="D157" s="121">
        <v>44225</v>
      </c>
      <c r="E157" s="119" t="s">
        <v>83</v>
      </c>
    </row>
    <row r="158" spans="1:5" ht="15">
      <c r="A158" s="119" t="s">
        <v>42</v>
      </c>
      <c r="B158" s="119" t="s">
        <v>1615</v>
      </c>
      <c r="C158" s="120">
        <v>477405</v>
      </c>
      <c r="D158" s="121">
        <v>44215</v>
      </c>
      <c r="E158" s="119" t="s">
        <v>83</v>
      </c>
    </row>
    <row r="159" spans="1:5" ht="15">
      <c r="A159" s="119" t="s">
        <v>42</v>
      </c>
      <c r="B159" s="119" t="s">
        <v>1615</v>
      </c>
      <c r="C159" s="120">
        <v>243000</v>
      </c>
      <c r="D159" s="121">
        <v>44211</v>
      </c>
      <c r="E159" s="119" t="s">
        <v>83</v>
      </c>
    </row>
    <row r="160" spans="1:5" ht="15">
      <c r="A160" s="119" t="s">
        <v>42</v>
      </c>
      <c r="B160" s="119" t="s">
        <v>1615</v>
      </c>
      <c r="C160" s="120">
        <v>372500</v>
      </c>
      <c r="D160" s="121">
        <v>44203</v>
      </c>
      <c r="E160" s="119" t="s">
        <v>83</v>
      </c>
    </row>
    <row r="161" spans="1:5" ht="15">
      <c r="A161" s="119" t="s">
        <v>42</v>
      </c>
      <c r="B161" s="119" t="s">
        <v>1615</v>
      </c>
      <c r="C161" s="120">
        <v>4300000</v>
      </c>
      <c r="D161" s="121">
        <v>44207</v>
      </c>
      <c r="E161" s="119" t="s">
        <v>83</v>
      </c>
    </row>
    <row r="162" spans="1:5" ht="15">
      <c r="A162" s="119" t="s">
        <v>42</v>
      </c>
      <c r="B162" s="119" t="s">
        <v>1615</v>
      </c>
      <c r="C162" s="120">
        <v>529500</v>
      </c>
      <c r="D162" s="121">
        <v>44225</v>
      </c>
      <c r="E162" s="119" t="s">
        <v>83</v>
      </c>
    </row>
    <row r="163" spans="1:5" ht="15">
      <c r="A163" s="119" t="s">
        <v>42</v>
      </c>
      <c r="B163" s="119" t="s">
        <v>1615</v>
      </c>
      <c r="C163" s="120">
        <v>600000</v>
      </c>
      <c r="D163" s="121">
        <v>44201</v>
      </c>
      <c r="E163" s="119" t="s">
        <v>83</v>
      </c>
    </row>
    <row r="164" spans="1:5" ht="15">
      <c r="A164" s="119" t="s">
        <v>42</v>
      </c>
      <c r="B164" s="119" t="s">
        <v>1615</v>
      </c>
      <c r="C164" s="120">
        <v>955000</v>
      </c>
      <c r="D164" s="121">
        <v>44210</v>
      </c>
      <c r="E164" s="119" t="s">
        <v>83</v>
      </c>
    </row>
    <row r="165" spans="1:5" ht="15">
      <c r="A165" s="119" t="s">
        <v>42</v>
      </c>
      <c r="B165" s="119" t="s">
        <v>1615</v>
      </c>
      <c r="C165" s="120">
        <v>320000</v>
      </c>
      <c r="D165" s="121">
        <v>44223</v>
      </c>
      <c r="E165" s="119" t="s">
        <v>83</v>
      </c>
    </row>
    <row r="166" spans="1:5" ht="15">
      <c r="A166" s="119" t="s">
        <v>42</v>
      </c>
      <c r="B166" s="119" t="s">
        <v>1615</v>
      </c>
      <c r="C166" s="120">
        <v>320000</v>
      </c>
      <c r="D166" s="121">
        <v>44217</v>
      </c>
      <c r="E166" s="119" t="s">
        <v>83</v>
      </c>
    </row>
    <row r="167" spans="1:5" ht="15">
      <c r="A167" s="119" t="s">
        <v>42</v>
      </c>
      <c r="B167" s="119" t="s">
        <v>1615</v>
      </c>
      <c r="C167" s="120">
        <v>1600000</v>
      </c>
      <c r="D167" s="121">
        <v>44211</v>
      </c>
      <c r="E167" s="119" t="s">
        <v>83</v>
      </c>
    </row>
    <row r="168" spans="1:5" ht="15">
      <c r="A168" s="119" t="s">
        <v>42</v>
      </c>
      <c r="B168" s="119" t="s">
        <v>1615</v>
      </c>
      <c r="C168" s="120">
        <v>716000</v>
      </c>
      <c r="D168" s="121">
        <v>44210</v>
      </c>
      <c r="E168" s="119" t="s">
        <v>83</v>
      </c>
    </row>
    <row r="169" spans="1:5" ht="15">
      <c r="A169" s="119" t="s">
        <v>42</v>
      </c>
      <c r="B169" s="119" t="s">
        <v>1615</v>
      </c>
      <c r="C169" s="120">
        <v>350000</v>
      </c>
      <c r="D169" s="121">
        <v>44222</v>
      </c>
      <c r="E169" s="119" t="s">
        <v>83</v>
      </c>
    </row>
    <row r="170" spans="1:5" ht="15">
      <c r="A170" s="119" t="s">
        <v>42</v>
      </c>
      <c r="B170" s="119" t="s">
        <v>1615</v>
      </c>
      <c r="C170" s="120">
        <v>138000</v>
      </c>
      <c r="D170" s="121">
        <v>44217</v>
      </c>
      <c r="E170" s="119" t="s">
        <v>83</v>
      </c>
    </row>
    <row r="171" spans="1:5" ht="15">
      <c r="A171" s="119" t="s">
        <v>42</v>
      </c>
      <c r="B171" s="119" t="s">
        <v>1615</v>
      </c>
      <c r="C171" s="120">
        <v>500000</v>
      </c>
      <c r="D171" s="121">
        <v>44201</v>
      </c>
      <c r="E171" s="119" t="s">
        <v>83</v>
      </c>
    </row>
    <row r="172" spans="1:5" ht="15">
      <c r="A172" s="119" t="s">
        <v>42</v>
      </c>
      <c r="B172" s="119" t="s">
        <v>1615</v>
      </c>
      <c r="C172" s="120">
        <v>355000</v>
      </c>
      <c r="D172" s="121">
        <v>44217</v>
      </c>
      <c r="E172" s="119" t="s">
        <v>83</v>
      </c>
    </row>
    <row r="173" spans="1:5" ht="15">
      <c r="A173" s="119" t="s">
        <v>42</v>
      </c>
      <c r="B173" s="119" t="s">
        <v>1615</v>
      </c>
      <c r="C173" s="120">
        <v>1675532</v>
      </c>
      <c r="D173" s="121">
        <v>44224</v>
      </c>
      <c r="E173" s="119" t="s">
        <v>83</v>
      </c>
    </row>
    <row r="174" spans="1:5" ht="15">
      <c r="A174" s="119" t="s">
        <v>42</v>
      </c>
      <c r="B174" s="119" t="s">
        <v>1615</v>
      </c>
      <c r="C174" s="120">
        <v>768012</v>
      </c>
      <c r="D174" s="121">
        <v>44202</v>
      </c>
      <c r="E174" s="119" t="s">
        <v>83</v>
      </c>
    </row>
    <row r="175" spans="1:5" ht="15">
      <c r="A175" s="119" t="s">
        <v>42</v>
      </c>
      <c r="B175" s="119" t="s">
        <v>1615</v>
      </c>
      <c r="C175" s="120">
        <v>632767</v>
      </c>
      <c r="D175" s="121">
        <v>44217</v>
      </c>
      <c r="E175" s="119" t="s">
        <v>83</v>
      </c>
    </row>
    <row r="176" spans="1:5" ht="15">
      <c r="A176" s="119" t="s">
        <v>42</v>
      </c>
      <c r="B176" s="119" t="s">
        <v>1615</v>
      </c>
      <c r="C176" s="120">
        <v>360000</v>
      </c>
      <c r="D176" s="121">
        <v>44225</v>
      </c>
      <c r="E176" s="119" t="s">
        <v>83</v>
      </c>
    </row>
    <row r="177" spans="1:5" ht="15">
      <c r="A177" s="119" t="s">
        <v>42</v>
      </c>
      <c r="B177" s="119" t="s">
        <v>1615</v>
      </c>
      <c r="C177" s="120">
        <v>507000</v>
      </c>
      <c r="D177" s="121">
        <v>44218</v>
      </c>
      <c r="E177" s="119" t="s">
        <v>83</v>
      </c>
    </row>
    <row r="178" spans="1:5" ht="15">
      <c r="A178" s="119" t="s">
        <v>42</v>
      </c>
      <c r="B178" s="119" t="s">
        <v>1615</v>
      </c>
      <c r="C178" s="120">
        <v>965000</v>
      </c>
      <c r="D178" s="121">
        <v>44211</v>
      </c>
      <c r="E178" s="119" t="s">
        <v>83</v>
      </c>
    </row>
    <row r="179" spans="1:5" ht="15">
      <c r="A179" s="119" t="s">
        <v>42</v>
      </c>
      <c r="B179" s="119" t="s">
        <v>1615</v>
      </c>
      <c r="C179" s="120">
        <v>299000</v>
      </c>
      <c r="D179" s="121">
        <v>44223</v>
      </c>
      <c r="E179" s="119" t="s">
        <v>83</v>
      </c>
    </row>
    <row r="180" spans="1:5" ht="15">
      <c r="A180" s="119" t="s">
        <v>42</v>
      </c>
      <c r="B180" s="119" t="s">
        <v>1615</v>
      </c>
      <c r="C180" s="120">
        <v>450000</v>
      </c>
      <c r="D180" s="121">
        <v>44218</v>
      </c>
      <c r="E180" s="119" t="s">
        <v>83</v>
      </c>
    </row>
    <row r="181" spans="1:5" ht="15">
      <c r="A181" s="119" t="s">
        <v>42</v>
      </c>
      <c r="B181" s="119" t="s">
        <v>1615</v>
      </c>
      <c r="C181" s="120">
        <v>210000</v>
      </c>
      <c r="D181" s="121">
        <v>44223</v>
      </c>
      <c r="E181" s="119" t="s">
        <v>83</v>
      </c>
    </row>
    <row r="182" spans="1:5" ht="15">
      <c r="A182" s="119" t="s">
        <v>42</v>
      </c>
      <c r="B182" s="119" t="s">
        <v>1615</v>
      </c>
      <c r="C182" s="120">
        <v>151000</v>
      </c>
      <c r="D182" s="121">
        <v>44211</v>
      </c>
      <c r="E182" s="119" t="s">
        <v>83</v>
      </c>
    </row>
    <row r="183" spans="1:5" ht="15">
      <c r="A183" s="119" t="s">
        <v>42</v>
      </c>
      <c r="B183" s="119" t="s">
        <v>1615</v>
      </c>
      <c r="C183" s="120">
        <v>3850000</v>
      </c>
      <c r="D183" s="121">
        <v>44217</v>
      </c>
      <c r="E183" s="119" t="s">
        <v>83</v>
      </c>
    </row>
    <row r="184" spans="1:5" ht="15">
      <c r="A184" s="119" t="s">
        <v>42</v>
      </c>
      <c r="B184" s="119" t="s">
        <v>1615</v>
      </c>
      <c r="C184" s="120">
        <v>399500</v>
      </c>
      <c r="D184" s="121">
        <v>44211</v>
      </c>
      <c r="E184" s="119" t="s">
        <v>83</v>
      </c>
    </row>
    <row r="185" spans="1:5" ht="15">
      <c r="A185" s="119" t="s">
        <v>42</v>
      </c>
      <c r="B185" s="119" t="s">
        <v>1615</v>
      </c>
      <c r="C185" s="120">
        <v>528838</v>
      </c>
      <c r="D185" s="121">
        <v>44211</v>
      </c>
      <c r="E185" s="119" t="s">
        <v>83</v>
      </c>
    </row>
    <row r="186" spans="1:5" ht="15">
      <c r="A186" s="119" t="s">
        <v>42</v>
      </c>
      <c r="B186" s="119" t="s">
        <v>1615</v>
      </c>
      <c r="C186" s="120">
        <v>62500</v>
      </c>
      <c r="D186" s="121">
        <v>44225</v>
      </c>
      <c r="E186" s="119" t="s">
        <v>83</v>
      </c>
    </row>
    <row r="187" spans="1:5" ht="15">
      <c r="A187" s="119" t="s">
        <v>42</v>
      </c>
      <c r="B187" s="119" t="s">
        <v>1615</v>
      </c>
      <c r="C187" s="120">
        <v>127500</v>
      </c>
      <c r="D187" s="121">
        <v>44211</v>
      </c>
      <c r="E187" s="119" t="s">
        <v>83</v>
      </c>
    </row>
    <row r="188" spans="1:5" ht="15">
      <c r="A188" s="119" t="s">
        <v>42</v>
      </c>
      <c r="B188" s="119" t="s">
        <v>1615</v>
      </c>
      <c r="C188" s="120">
        <v>320000</v>
      </c>
      <c r="D188" s="121">
        <v>44211</v>
      </c>
      <c r="E188" s="119" t="s">
        <v>83</v>
      </c>
    </row>
    <row r="189" spans="1:5" ht="15">
      <c r="A189" s="119" t="s">
        <v>42</v>
      </c>
      <c r="B189" s="119" t="s">
        <v>1615</v>
      </c>
      <c r="C189" s="120">
        <v>225000</v>
      </c>
      <c r="D189" s="121">
        <v>44221</v>
      </c>
      <c r="E189" s="119" t="s">
        <v>83</v>
      </c>
    </row>
    <row r="190" spans="1:5" ht="15">
      <c r="A190" s="119" t="s">
        <v>42</v>
      </c>
      <c r="B190" s="119" t="s">
        <v>1615</v>
      </c>
      <c r="C190" s="120">
        <v>643341</v>
      </c>
      <c r="D190" s="121">
        <v>44209</v>
      </c>
      <c r="E190" s="119" t="s">
        <v>83</v>
      </c>
    </row>
    <row r="191" spans="1:5" ht="15">
      <c r="A191" s="119" t="s">
        <v>42</v>
      </c>
      <c r="B191" s="119" t="s">
        <v>1615</v>
      </c>
      <c r="C191" s="120">
        <v>355000</v>
      </c>
      <c r="D191" s="121">
        <v>44217</v>
      </c>
      <c r="E191" s="119" t="s">
        <v>83</v>
      </c>
    </row>
    <row r="192" spans="1:5" ht="15">
      <c r="A192" s="119" t="s">
        <v>42</v>
      </c>
      <c r="B192" s="119" t="s">
        <v>1615</v>
      </c>
      <c r="C192" s="120">
        <v>549808</v>
      </c>
      <c r="D192" s="121">
        <v>44209</v>
      </c>
      <c r="E192" s="119" t="s">
        <v>83</v>
      </c>
    </row>
    <row r="193" spans="1:5" ht="15">
      <c r="A193" s="119" t="s">
        <v>42</v>
      </c>
      <c r="B193" s="119" t="s">
        <v>1615</v>
      </c>
      <c r="C193" s="120">
        <v>1006236</v>
      </c>
      <c r="D193" s="121">
        <v>44211</v>
      </c>
      <c r="E193" s="119" t="s">
        <v>83</v>
      </c>
    </row>
    <row r="194" spans="1:5" ht="15">
      <c r="A194" s="119" t="s">
        <v>42</v>
      </c>
      <c r="B194" s="119" t="s">
        <v>1615</v>
      </c>
      <c r="C194" s="120">
        <v>225000</v>
      </c>
      <c r="D194" s="121">
        <v>44222</v>
      </c>
      <c r="E194" s="119" t="s">
        <v>83</v>
      </c>
    </row>
    <row r="195" spans="1:5" ht="15">
      <c r="A195" s="119" t="s">
        <v>42</v>
      </c>
      <c r="B195" s="119" t="s">
        <v>1615</v>
      </c>
      <c r="C195" s="120">
        <v>470000</v>
      </c>
      <c r="D195" s="121">
        <v>44200</v>
      </c>
      <c r="E195" s="119" t="s">
        <v>83</v>
      </c>
    </row>
    <row r="196" spans="1:5" ht="15">
      <c r="A196" s="119" t="s">
        <v>42</v>
      </c>
      <c r="B196" s="119" t="s">
        <v>1615</v>
      </c>
      <c r="C196" s="120">
        <v>185000</v>
      </c>
      <c r="D196" s="121">
        <v>44202</v>
      </c>
      <c r="E196" s="119" t="s">
        <v>83</v>
      </c>
    </row>
    <row r="197" spans="1:5" ht="15">
      <c r="A197" s="119" t="s">
        <v>42</v>
      </c>
      <c r="B197" s="119" t="s">
        <v>1615</v>
      </c>
      <c r="C197" s="120">
        <v>405000</v>
      </c>
      <c r="D197" s="121">
        <v>44202</v>
      </c>
      <c r="E197" s="119" t="s">
        <v>83</v>
      </c>
    </row>
    <row r="198" spans="1:5" ht="15">
      <c r="A198" s="119" t="s">
        <v>42</v>
      </c>
      <c r="B198" s="119" t="s">
        <v>1615</v>
      </c>
      <c r="C198" s="120">
        <v>342000</v>
      </c>
      <c r="D198" s="121">
        <v>44218</v>
      </c>
      <c r="E198" s="119" t="s">
        <v>83</v>
      </c>
    </row>
    <row r="199" spans="1:5" ht="15">
      <c r="A199" s="119" t="s">
        <v>42</v>
      </c>
      <c r="B199" s="119" t="s">
        <v>1615</v>
      </c>
      <c r="C199" s="120">
        <v>499938</v>
      </c>
      <c r="D199" s="121">
        <v>44203</v>
      </c>
      <c r="E199" s="119" t="s">
        <v>83</v>
      </c>
    </row>
    <row r="200" spans="1:5" ht="15">
      <c r="A200" s="119" t="s">
        <v>42</v>
      </c>
      <c r="B200" s="119" t="s">
        <v>1615</v>
      </c>
      <c r="C200" s="120">
        <v>860000</v>
      </c>
      <c r="D200" s="121">
        <v>44211</v>
      </c>
      <c r="E200" s="119" t="s">
        <v>83</v>
      </c>
    </row>
    <row r="201" spans="1:5" ht="15">
      <c r="A201" s="119" t="s">
        <v>42</v>
      </c>
      <c r="B201" s="119" t="s">
        <v>1615</v>
      </c>
      <c r="C201" s="120">
        <v>1050000</v>
      </c>
      <c r="D201" s="121">
        <v>44211</v>
      </c>
      <c r="E201" s="119" t="s">
        <v>83</v>
      </c>
    </row>
    <row r="202" spans="1:5" ht="15">
      <c r="A202" s="119" t="s">
        <v>42</v>
      </c>
      <c r="B202" s="119" t="s">
        <v>1615</v>
      </c>
      <c r="C202" s="120">
        <v>538333</v>
      </c>
      <c r="D202" s="121">
        <v>44218</v>
      </c>
      <c r="E202" s="119" t="s">
        <v>83</v>
      </c>
    </row>
    <row r="203" spans="1:5" ht="15">
      <c r="A203" s="119" t="s">
        <v>42</v>
      </c>
      <c r="B203" s="119" t="s">
        <v>1615</v>
      </c>
      <c r="C203" s="120">
        <v>605000</v>
      </c>
      <c r="D203" s="121">
        <v>44202</v>
      </c>
      <c r="E203" s="119" t="s">
        <v>83</v>
      </c>
    </row>
    <row r="204" spans="1:5" ht="15">
      <c r="A204" s="119" t="s">
        <v>42</v>
      </c>
      <c r="B204" s="119" t="s">
        <v>1615</v>
      </c>
      <c r="C204" s="120">
        <v>615000</v>
      </c>
      <c r="D204" s="121">
        <v>44216</v>
      </c>
      <c r="E204" s="119" t="s">
        <v>83</v>
      </c>
    </row>
    <row r="205" spans="1:5" ht="15">
      <c r="A205" s="119" t="s">
        <v>42</v>
      </c>
      <c r="B205" s="119" t="s">
        <v>1615</v>
      </c>
      <c r="C205" s="120">
        <v>950000</v>
      </c>
      <c r="D205" s="121">
        <v>44224</v>
      </c>
      <c r="E205" s="119" t="s">
        <v>83</v>
      </c>
    </row>
    <row r="206" spans="1:5" ht="15">
      <c r="A206" s="119" t="s">
        <v>42</v>
      </c>
      <c r="B206" s="119" t="s">
        <v>1615</v>
      </c>
      <c r="C206" s="120">
        <v>960000</v>
      </c>
      <c r="D206" s="121">
        <v>44210</v>
      </c>
      <c r="E206" s="119" t="s">
        <v>1624</v>
      </c>
    </row>
    <row r="207" spans="1:5" ht="15">
      <c r="A207" s="119" t="s">
        <v>42</v>
      </c>
      <c r="B207" s="119" t="s">
        <v>1615</v>
      </c>
      <c r="C207" s="120">
        <v>406000</v>
      </c>
      <c r="D207" s="121">
        <v>44215</v>
      </c>
      <c r="E207" s="119" t="s">
        <v>1624</v>
      </c>
    </row>
    <row r="208" spans="1:5" ht="15">
      <c r="A208" s="119" t="s">
        <v>42</v>
      </c>
      <c r="B208" s="119" t="s">
        <v>1615</v>
      </c>
      <c r="C208" s="120">
        <v>330000</v>
      </c>
      <c r="D208" s="121">
        <v>44215</v>
      </c>
      <c r="E208" s="119" t="s">
        <v>1624</v>
      </c>
    </row>
    <row r="209" spans="1:5" ht="15">
      <c r="A209" s="119" t="s">
        <v>42</v>
      </c>
      <c r="B209" s="119" t="s">
        <v>1615</v>
      </c>
      <c r="C209" s="120">
        <v>315500</v>
      </c>
      <c r="D209" s="121">
        <v>44215</v>
      </c>
      <c r="E209" s="119" t="s">
        <v>1624</v>
      </c>
    </row>
    <row r="210" spans="1:5" ht="15">
      <c r="A210" s="119" t="s">
        <v>42</v>
      </c>
      <c r="B210" s="119" t="s">
        <v>1615</v>
      </c>
      <c r="C210" s="120">
        <v>165000</v>
      </c>
      <c r="D210" s="121">
        <v>44210</v>
      </c>
      <c r="E210" s="119" t="s">
        <v>1624</v>
      </c>
    </row>
    <row r="211" spans="1:5" ht="15">
      <c r="A211" s="119" t="s">
        <v>42</v>
      </c>
      <c r="B211" s="119" t="s">
        <v>1615</v>
      </c>
      <c r="C211" s="120">
        <v>318052</v>
      </c>
      <c r="D211" s="121">
        <v>44218</v>
      </c>
      <c r="E211" s="119" t="s">
        <v>1624</v>
      </c>
    </row>
    <row r="212" spans="1:5" ht="15">
      <c r="A212" s="119" t="s">
        <v>42</v>
      </c>
      <c r="B212" s="119" t="s">
        <v>1615</v>
      </c>
      <c r="C212" s="120">
        <v>664500</v>
      </c>
      <c r="D212" s="121">
        <v>44207</v>
      </c>
      <c r="E212" s="119" t="s">
        <v>1624</v>
      </c>
    </row>
    <row r="213" spans="1:5" ht="15">
      <c r="A213" s="119" t="s">
        <v>42</v>
      </c>
      <c r="B213" s="119" t="s">
        <v>1615</v>
      </c>
      <c r="C213" s="120">
        <v>263500</v>
      </c>
      <c r="D213" s="121">
        <v>44210</v>
      </c>
      <c r="E213" s="119" t="s">
        <v>1624</v>
      </c>
    </row>
    <row r="214" spans="1:5" ht="15">
      <c r="A214" s="119" t="s">
        <v>42</v>
      </c>
      <c r="B214" s="119" t="s">
        <v>1615</v>
      </c>
      <c r="C214" s="120">
        <v>318400</v>
      </c>
      <c r="D214" s="121">
        <v>44218</v>
      </c>
      <c r="E214" s="119" t="s">
        <v>1624</v>
      </c>
    </row>
    <row r="215" spans="1:5" ht="15">
      <c r="A215" s="119" t="s">
        <v>42</v>
      </c>
      <c r="B215" s="119" t="s">
        <v>1615</v>
      </c>
      <c r="C215" s="120">
        <v>224309</v>
      </c>
      <c r="D215" s="121">
        <v>44215</v>
      </c>
      <c r="E215" s="119" t="s">
        <v>1624</v>
      </c>
    </row>
    <row r="216" spans="1:5" ht="15">
      <c r="A216" s="119" t="s">
        <v>42</v>
      </c>
      <c r="B216" s="119" t="s">
        <v>1615</v>
      </c>
      <c r="C216" s="120">
        <v>305000</v>
      </c>
      <c r="D216" s="121">
        <v>44215</v>
      </c>
      <c r="E216" s="119" t="s">
        <v>1624</v>
      </c>
    </row>
    <row r="217" spans="1:5" ht="15">
      <c r="A217" s="119" t="s">
        <v>42</v>
      </c>
      <c r="B217" s="119" t="s">
        <v>1615</v>
      </c>
      <c r="C217" s="120">
        <v>223000</v>
      </c>
      <c r="D217" s="121">
        <v>44215</v>
      </c>
      <c r="E217" s="119" t="s">
        <v>1624</v>
      </c>
    </row>
    <row r="218" spans="1:5" ht="15">
      <c r="A218" s="119" t="s">
        <v>42</v>
      </c>
      <c r="B218" s="119" t="s">
        <v>1615</v>
      </c>
      <c r="C218" s="120">
        <v>436000</v>
      </c>
      <c r="D218" s="121">
        <v>44218</v>
      </c>
      <c r="E218" s="119" t="s">
        <v>1624</v>
      </c>
    </row>
    <row r="219" spans="1:5" ht="15">
      <c r="A219" s="119" t="s">
        <v>42</v>
      </c>
      <c r="B219" s="119" t="s">
        <v>1615</v>
      </c>
      <c r="C219" s="120">
        <v>1785000</v>
      </c>
      <c r="D219" s="121">
        <v>44210</v>
      </c>
      <c r="E219" s="119" t="s">
        <v>1624</v>
      </c>
    </row>
    <row r="220" spans="1:5" ht="15">
      <c r="A220" s="119" t="s">
        <v>42</v>
      </c>
      <c r="B220" s="119" t="s">
        <v>1615</v>
      </c>
      <c r="C220" s="120">
        <v>228750</v>
      </c>
      <c r="D220" s="121">
        <v>44209</v>
      </c>
      <c r="E220" s="119" t="s">
        <v>1624</v>
      </c>
    </row>
    <row r="221" spans="1:5" ht="15">
      <c r="A221" s="119" t="s">
        <v>42</v>
      </c>
      <c r="B221" s="119" t="s">
        <v>1615</v>
      </c>
      <c r="C221" s="120">
        <v>439800</v>
      </c>
      <c r="D221" s="121">
        <v>44207</v>
      </c>
      <c r="E221" s="119" t="s">
        <v>1624</v>
      </c>
    </row>
    <row r="222" spans="1:5" ht="15">
      <c r="A222" s="119" t="s">
        <v>42</v>
      </c>
      <c r="B222" s="119" t="s">
        <v>1615</v>
      </c>
      <c r="C222" s="120">
        <v>251000</v>
      </c>
      <c r="D222" s="121">
        <v>44207</v>
      </c>
      <c r="E222" s="119" t="s">
        <v>1624</v>
      </c>
    </row>
    <row r="223" spans="1:5" ht="15">
      <c r="A223" s="119" t="s">
        <v>42</v>
      </c>
      <c r="B223" s="119" t="s">
        <v>1615</v>
      </c>
      <c r="C223" s="120">
        <v>236000</v>
      </c>
      <c r="D223" s="121">
        <v>44221</v>
      </c>
      <c r="E223" s="119" t="s">
        <v>1624</v>
      </c>
    </row>
    <row r="224" spans="1:5" ht="15">
      <c r="A224" s="119" t="s">
        <v>42</v>
      </c>
      <c r="B224" s="119" t="s">
        <v>1615</v>
      </c>
      <c r="C224" s="120">
        <v>288000</v>
      </c>
      <c r="D224" s="121">
        <v>44221</v>
      </c>
      <c r="E224" s="119" t="s">
        <v>1624</v>
      </c>
    </row>
    <row r="225" spans="1:5" ht="15">
      <c r="A225" s="119" t="s">
        <v>42</v>
      </c>
      <c r="B225" s="119" t="s">
        <v>1615</v>
      </c>
      <c r="C225" s="120">
        <v>248000</v>
      </c>
      <c r="D225" s="121">
        <v>44204</v>
      </c>
      <c r="E225" s="119" t="s">
        <v>1624</v>
      </c>
    </row>
    <row r="226" spans="1:5" ht="15">
      <c r="A226" s="119" t="s">
        <v>42</v>
      </c>
      <c r="B226" s="119" t="s">
        <v>1615</v>
      </c>
      <c r="C226" s="120">
        <v>253000</v>
      </c>
      <c r="D226" s="121">
        <v>44207</v>
      </c>
      <c r="E226" s="119" t="s">
        <v>1624</v>
      </c>
    </row>
    <row r="227" spans="1:5" ht="15">
      <c r="A227" s="119" t="s">
        <v>42</v>
      </c>
      <c r="B227" s="119" t="s">
        <v>1615</v>
      </c>
      <c r="C227" s="120">
        <v>243295</v>
      </c>
      <c r="D227" s="121">
        <v>44215</v>
      </c>
      <c r="E227" s="119" t="s">
        <v>1624</v>
      </c>
    </row>
    <row r="228" spans="1:5" ht="15">
      <c r="A228" s="119" t="s">
        <v>42</v>
      </c>
      <c r="B228" s="119" t="s">
        <v>1615</v>
      </c>
      <c r="C228" s="120">
        <v>407000</v>
      </c>
      <c r="D228" s="121">
        <v>44218</v>
      </c>
      <c r="E228" s="119" t="s">
        <v>1624</v>
      </c>
    </row>
    <row r="229" spans="1:5" ht="15">
      <c r="A229" s="119" t="s">
        <v>42</v>
      </c>
      <c r="B229" s="119" t="s">
        <v>1615</v>
      </c>
      <c r="C229" s="120">
        <v>738500</v>
      </c>
      <c r="D229" s="121">
        <v>44209</v>
      </c>
      <c r="E229" s="119" t="s">
        <v>1624</v>
      </c>
    </row>
    <row r="230" spans="1:5" ht="15">
      <c r="A230" s="119" t="s">
        <v>42</v>
      </c>
      <c r="B230" s="119" t="s">
        <v>1615</v>
      </c>
      <c r="C230" s="120">
        <v>750000</v>
      </c>
      <c r="D230" s="121">
        <v>44202</v>
      </c>
      <c r="E230" s="119" t="s">
        <v>1624</v>
      </c>
    </row>
    <row r="231" spans="1:5" ht="15">
      <c r="A231" s="119" t="s">
        <v>42</v>
      </c>
      <c r="B231" s="119" t="s">
        <v>1615</v>
      </c>
      <c r="C231" s="120">
        <v>183000</v>
      </c>
      <c r="D231" s="121">
        <v>44204</v>
      </c>
      <c r="E231" s="119" t="s">
        <v>1624</v>
      </c>
    </row>
    <row r="232" spans="1:5" ht="15">
      <c r="A232" s="119" t="s">
        <v>42</v>
      </c>
      <c r="B232" s="119" t="s">
        <v>1615</v>
      </c>
      <c r="C232" s="120">
        <v>375496</v>
      </c>
      <c r="D232" s="121">
        <v>44204</v>
      </c>
      <c r="E232" s="119" t="s">
        <v>1624</v>
      </c>
    </row>
    <row r="233" spans="1:5" ht="15">
      <c r="A233" s="119" t="s">
        <v>42</v>
      </c>
      <c r="B233" s="119" t="s">
        <v>1615</v>
      </c>
      <c r="C233" s="120">
        <v>971750</v>
      </c>
      <c r="D233" s="121">
        <v>44215</v>
      </c>
      <c r="E233" s="119" t="s">
        <v>1624</v>
      </c>
    </row>
    <row r="234" spans="1:5" ht="15">
      <c r="A234" s="119" t="s">
        <v>42</v>
      </c>
      <c r="B234" s="119" t="s">
        <v>1615</v>
      </c>
      <c r="C234" s="120">
        <v>321893</v>
      </c>
      <c r="D234" s="121">
        <v>44218</v>
      </c>
      <c r="E234" s="119" t="s">
        <v>1624</v>
      </c>
    </row>
    <row r="235" spans="1:5" ht="15">
      <c r="A235" s="119" t="s">
        <v>42</v>
      </c>
      <c r="B235" s="119" t="s">
        <v>1615</v>
      </c>
      <c r="C235" s="120">
        <v>1710000</v>
      </c>
      <c r="D235" s="121">
        <v>44210</v>
      </c>
      <c r="E235" s="119" t="s">
        <v>1624</v>
      </c>
    </row>
    <row r="236" spans="1:5" ht="15">
      <c r="A236" s="119" t="s">
        <v>42</v>
      </c>
      <c r="B236" s="119" t="s">
        <v>1615</v>
      </c>
      <c r="C236" s="120">
        <v>222100</v>
      </c>
      <c r="D236" s="121">
        <v>44218</v>
      </c>
      <c r="E236" s="119" t="s">
        <v>1624</v>
      </c>
    </row>
    <row r="237" spans="1:5" ht="15">
      <c r="A237" s="119" t="s">
        <v>42</v>
      </c>
      <c r="B237" s="119" t="s">
        <v>1615</v>
      </c>
      <c r="C237" s="120">
        <v>322400</v>
      </c>
      <c r="D237" s="121">
        <v>44218</v>
      </c>
      <c r="E237" s="119" t="s">
        <v>1624</v>
      </c>
    </row>
    <row r="238" spans="1:5" ht="15">
      <c r="A238" s="119" t="s">
        <v>42</v>
      </c>
      <c r="B238" s="119" t="s">
        <v>1615</v>
      </c>
      <c r="C238" s="120">
        <v>103700</v>
      </c>
      <c r="D238" s="121">
        <v>44204</v>
      </c>
      <c r="E238" s="119" t="s">
        <v>1624</v>
      </c>
    </row>
    <row r="239" spans="1:5" ht="15">
      <c r="A239" s="119" t="s">
        <v>42</v>
      </c>
      <c r="B239" s="119" t="s">
        <v>1615</v>
      </c>
      <c r="C239" s="120">
        <v>250000</v>
      </c>
      <c r="D239" s="121">
        <v>44215</v>
      </c>
      <c r="E239" s="119" t="s">
        <v>1624</v>
      </c>
    </row>
    <row r="240" spans="1:5" ht="15">
      <c r="A240" s="119" t="s">
        <v>42</v>
      </c>
      <c r="B240" s="119" t="s">
        <v>1615</v>
      </c>
      <c r="C240" s="120">
        <v>327585</v>
      </c>
      <c r="D240" s="121">
        <v>44218</v>
      </c>
      <c r="E240" s="119" t="s">
        <v>1624</v>
      </c>
    </row>
    <row r="241" spans="1:5" ht="15">
      <c r="A241" s="119" t="s">
        <v>42</v>
      </c>
      <c r="B241" s="119" t="s">
        <v>1615</v>
      </c>
      <c r="C241" s="120">
        <v>180000</v>
      </c>
      <c r="D241" s="121">
        <v>44210</v>
      </c>
      <c r="E241" s="119" t="s">
        <v>1624</v>
      </c>
    </row>
    <row r="242" spans="1:5" ht="15">
      <c r="A242" s="119" t="s">
        <v>42</v>
      </c>
      <c r="B242" s="119" t="s">
        <v>1615</v>
      </c>
      <c r="C242" s="120">
        <v>229000</v>
      </c>
      <c r="D242" s="121">
        <v>44210</v>
      </c>
      <c r="E242" s="119" t="s">
        <v>1624</v>
      </c>
    </row>
    <row r="243" spans="1:5" ht="15">
      <c r="A243" s="119" t="s">
        <v>42</v>
      </c>
      <c r="B243" s="119" t="s">
        <v>1615</v>
      </c>
      <c r="C243" s="120">
        <v>394000</v>
      </c>
      <c r="D243" s="121">
        <v>44218</v>
      </c>
      <c r="E243" s="119" t="s">
        <v>1624</v>
      </c>
    </row>
    <row r="244" spans="1:5" ht="15">
      <c r="A244" s="119" t="s">
        <v>42</v>
      </c>
      <c r="B244" s="119" t="s">
        <v>1615</v>
      </c>
      <c r="C244" s="120">
        <v>145500</v>
      </c>
      <c r="D244" s="121">
        <v>44204</v>
      </c>
      <c r="E244" s="119" t="s">
        <v>1624</v>
      </c>
    </row>
    <row r="245" spans="1:5" ht="15">
      <c r="A245" s="119" t="s">
        <v>42</v>
      </c>
      <c r="B245" s="119" t="s">
        <v>1615</v>
      </c>
      <c r="C245" s="120">
        <v>175000</v>
      </c>
      <c r="D245" s="121">
        <v>44218</v>
      </c>
      <c r="E245" s="119" t="s">
        <v>1624</v>
      </c>
    </row>
    <row r="246" spans="1:5" ht="15">
      <c r="A246" s="119" t="s">
        <v>42</v>
      </c>
      <c r="B246" s="119" t="s">
        <v>1615</v>
      </c>
      <c r="C246" s="120">
        <v>269800</v>
      </c>
      <c r="D246" s="121">
        <v>44215</v>
      </c>
      <c r="E246" s="119" t="s">
        <v>1624</v>
      </c>
    </row>
    <row r="247" spans="1:5" ht="15">
      <c r="A247" s="119" t="s">
        <v>42</v>
      </c>
      <c r="B247" s="119" t="s">
        <v>1615</v>
      </c>
      <c r="C247" s="120">
        <v>221500</v>
      </c>
      <c r="D247" s="121">
        <v>44217</v>
      </c>
      <c r="E247" s="119" t="s">
        <v>1624</v>
      </c>
    </row>
    <row r="248" spans="1:5" ht="15">
      <c r="A248" s="119" t="s">
        <v>42</v>
      </c>
      <c r="B248" s="119" t="s">
        <v>1615</v>
      </c>
      <c r="C248" s="120">
        <v>211000</v>
      </c>
      <c r="D248" s="121">
        <v>44211</v>
      </c>
      <c r="E248" s="119" t="s">
        <v>1624</v>
      </c>
    </row>
    <row r="249" spans="1:5" ht="15">
      <c r="A249" s="119" t="s">
        <v>42</v>
      </c>
      <c r="B249" s="119" t="s">
        <v>1615</v>
      </c>
      <c r="C249" s="120">
        <v>278300</v>
      </c>
      <c r="D249" s="121">
        <v>44211</v>
      </c>
      <c r="E249" s="119" t="s">
        <v>1624</v>
      </c>
    </row>
    <row r="250" spans="1:5" ht="15">
      <c r="A250" s="119" t="s">
        <v>42</v>
      </c>
      <c r="B250" s="119" t="s">
        <v>1615</v>
      </c>
      <c r="C250" s="120">
        <v>272900</v>
      </c>
      <c r="D250" s="121">
        <v>44216</v>
      </c>
      <c r="E250" s="119" t="s">
        <v>1624</v>
      </c>
    </row>
    <row r="251" spans="1:5" ht="15">
      <c r="A251" s="119" t="s">
        <v>42</v>
      </c>
      <c r="B251" s="119" t="s">
        <v>1615</v>
      </c>
      <c r="C251" s="120">
        <v>166300</v>
      </c>
      <c r="D251" s="121">
        <v>44217</v>
      </c>
      <c r="E251" s="119" t="s">
        <v>1624</v>
      </c>
    </row>
    <row r="252" spans="1:5" ht="15">
      <c r="A252" s="119" t="s">
        <v>42</v>
      </c>
      <c r="B252" s="119" t="s">
        <v>1615</v>
      </c>
      <c r="C252" s="120">
        <v>353500</v>
      </c>
      <c r="D252" s="121">
        <v>44211</v>
      </c>
      <c r="E252" s="119" t="s">
        <v>1624</v>
      </c>
    </row>
    <row r="253" spans="1:5" ht="15">
      <c r="A253" s="119" t="s">
        <v>42</v>
      </c>
      <c r="B253" s="119" t="s">
        <v>1615</v>
      </c>
      <c r="C253" s="120">
        <v>510000</v>
      </c>
      <c r="D253" s="121">
        <v>44207</v>
      </c>
      <c r="E253" s="119" t="s">
        <v>1624</v>
      </c>
    </row>
    <row r="254" spans="1:5" ht="15">
      <c r="A254" s="119" t="s">
        <v>42</v>
      </c>
      <c r="B254" s="119" t="s">
        <v>1615</v>
      </c>
      <c r="C254" s="120">
        <v>320000</v>
      </c>
      <c r="D254" s="121">
        <v>44216</v>
      </c>
      <c r="E254" s="119" t="s">
        <v>1624</v>
      </c>
    </row>
    <row r="255" spans="1:5" ht="15">
      <c r="A255" s="119" t="s">
        <v>42</v>
      </c>
      <c r="B255" s="119" t="s">
        <v>1615</v>
      </c>
      <c r="C255" s="120">
        <v>263800</v>
      </c>
      <c r="D255" s="121">
        <v>44211</v>
      </c>
      <c r="E255" s="119" t="s">
        <v>1624</v>
      </c>
    </row>
    <row r="256" spans="1:5" ht="15">
      <c r="A256" s="119" t="s">
        <v>42</v>
      </c>
      <c r="B256" s="119" t="s">
        <v>1615</v>
      </c>
      <c r="C256" s="120">
        <v>210300</v>
      </c>
      <c r="D256" s="121">
        <v>44217</v>
      </c>
      <c r="E256" s="119" t="s">
        <v>1624</v>
      </c>
    </row>
    <row r="257" spans="1:5" ht="15">
      <c r="A257" s="119" t="s">
        <v>42</v>
      </c>
      <c r="B257" s="119" t="s">
        <v>1615</v>
      </c>
      <c r="C257" s="120">
        <v>298000</v>
      </c>
      <c r="D257" s="121">
        <v>44204</v>
      </c>
      <c r="E257" s="119" t="s">
        <v>1624</v>
      </c>
    </row>
    <row r="258" spans="1:5" ht="15">
      <c r="A258" s="119" t="s">
        <v>42</v>
      </c>
      <c r="B258" s="119" t="s">
        <v>1615</v>
      </c>
      <c r="C258" s="120">
        <v>220000</v>
      </c>
      <c r="D258" s="121">
        <v>44204</v>
      </c>
      <c r="E258" s="119" t="s">
        <v>1624</v>
      </c>
    </row>
    <row r="259" spans="1:5" ht="15">
      <c r="A259" s="119" t="s">
        <v>42</v>
      </c>
      <c r="B259" s="119" t="s">
        <v>1615</v>
      </c>
      <c r="C259" s="120">
        <v>149166</v>
      </c>
      <c r="D259" s="121">
        <v>44215</v>
      </c>
      <c r="E259" s="119" t="s">
        <v>1624</v>
      </c>
    </row>
    <row r="260" spans="1:5" ht="15">
      <c r="A260" s="119" t="s">
        <v>42</v>
      </c>
      <c r="B260" s="119" t="s">
        <v>1615</v>
      </c>
      <c r="C260" s="120">
        <v>259000</v>
      </c>
      <c r="D260" s="121">
        <v>44217</v>
      </c>
      <c r="E260" s="119" t="s">
        <v>1624</v>
      </c>
    </row>
    <row r="261" spans="1:5" ht="15">
      <c r="A261" s="119" t="s">
        <v>42</v>
      </c>
      <c r="B261" s="119" t="s">
        <v>1615</v>
      </c>
      <c r="C261" s="120">
        <v>404000</v>
      </c>
      <c r="D261" s="121">
        <v>44216</v>
      </c>
      <c r="E261" s="119" t="s">
        <v>1624</v>
      </c>
    </row>
    <row r="262" spans="1:5" ht="15">
      <c r="A262" s="119" t="s">
        <v>42</v>
      </c>
      <c r="B262" s="119" t="s">
        <v>1615</v>
      </c>
      <c r="C262" s="120">
        <v>270000</v>
      </c>
      <c r="D262" s="121">
        <v>44216</v>
      </c>
      <c r="E262" s="119" t="s">
        <v>1624</v>
      </c>
    </row>
    <row r="263" spans="1:5" ht="15">
      <c r="A263" s="119" t="s">
        <v>42</v>
      </c>
      <c r="B263" s="119" t="s">
        <v>1615</v>
      </c>
      <c r="C263" s="120">
        <v>234000</v>
      </c>
      <c r="D263" s="121">
        <v>44217</v>
      </c>
      <c r="E263" s="119" t="s">
        <v>1624</v>
      </c>
    </row>
    <row r="264" spans="1:5" ht="15">
      <c r="A264" s="119" t="s">
        <v>42</v>
      </c>
      <c r="B264" s="119" t="s">
        <v>1615</v>
      </c>
      <c r="C264" s="120">
        <v>245500</v>
      </c>
      <c r="D264" s="121">
        <v>44216</v>
      </c>
      <c r="E264" s="119" t="s">
        <v>1624</v>
      </c>
    </row>
    <row r="265" spans="1:5" ht="15">
      <c r="A265" s="119" t="s">
        <v>42</v>
      </c>
      <c r="B265" s="119" t="s">
        <v>1615</v>
      </c>
      <c r="C265" s="120">
        <v>378243</v>
      </c>
      <c r="D265" s="121">
        <v>44204</v>
      </c>
      <c r="E265" s="119" t="s">
        <v>1624</v>
      </c>
    </row>
    <row r="266" spans="1:5" ht="15">
      <c r="A266" s="119" t="s">
        <v>42</v>
      </c>
      <c r="B266" s="119" t="s">
        <v>1615</v>
      </c>
      <c r="C266" s="120">
        <v>196000</v>
      </c>
      <c r="D266" s="121">
        <v>44207</v>
      </c>
      <c r="E266" s="119" t="s">
        <v>1624</v>
      </c>
    </row>
    <row r="267" spans="1:5" ht="15">
      <c r="A267" s="119" t="s">
        <v>42</v>
      </c>
      <c r="B267" s="119" t="s">
        <v>1615</v>
      </c>
      <c r="C267" s="120">
        <v>412000</v>
      </c>
      <c r="D267" s="121">
        <v>44217</v>
      </c>
      <c r="E267" s="119" t="s">
        <v>1624</v>
      </c>
    </row>
    <row r="268" spans="1:5" ht="15">
      <c r="A268" s="119" t="s">
        <v>42</v>
      </c>
      <c r="B268" s="119" t="s">
        <v>1615</v>
      </c>
      <c r="C268" s="120">
        <v>150000</v>
      </c>
      <c r="D268" s="121">
        <v>44207</v>
      </c>
      <c r="E268" s="119" t="s">
        <v>1624</v>
      </c>
    </row>
    <row r="269" spans="1:5" ht="15">
      <c r="A269" s="119" t="s">
        <v>42</v>
      </c>
      <c r="B269" s="119" t="s">
        <v>1615</v>
      </c>
      <c r="C269" s="120">
        <v>367500</v>
      </c>
      <c r="D269" s="121">
        <v>44211</v>
      </c>
      <c r="E269" s="119" t="s">
        <v>1624</v>
      </c>
    </row>
    <row r="270" spans="1:5" ht="15">
      <c r="A270" s="119" t="s">
        <v>42</v>
      </c>
      <c r="B270" s="119" t="s">
        <v>1615</v>
      </c>
      <c r="C270" s="120">
        <v>222700</v>
      </c>
      <c r="D270" s="121">
        <v>44216</v>
      </c>
      <c r="E270" s="119" t="s">
        <v>1624</v>
      </c>
    </row>
    <row r="271" spans="1:5" ht="15">
      <c r="A271" s="119" t="s">
        <v>42</v>
      </c>
      <c r="B271" s="119" t="s">
        <v>1615</v>
      </c>
      <c r="C271" s="120">
        <v>190000</v>
      </c>
      <c r="D271" s="121">
        <v>44222</v>
      </c>
      <c r="E271" s="119" t="s">
        <v>1624</v>
      </c>
    </row>
    <row r="272" spans="1:5" ht="15">
      <c r="A272" s="119" t="s">
        <v>42</v>
      </c>
      <c r="B272" s="119" t="s">
        <v>1615</v>
      </c>
      <c r="C272" s="120">
        <v>509700</v>
      </c>
      <c r="D272" s="121">
        <v>44211</v>
      </c>
      <c r="E272" s="119" t="s">
        <v>1624</v>
      </c>
    </row>
    <row r="273" spans="1:5" ht="15">
      <c r="A273" s="119" t="s">
        <v>42</v>
      </c>
      <c r="B273" s="119" t="s">
        <v>1615</v>
      </c>
      <c r="C273" s="120">
        <v>276000</v>
      </c>
      <c r="D273" s="121">
        <v>44216</v>
      </c>
      <c r="E273" s="119" t="s">
        <v>1624</v>
      </c>
    </row>
    <row r="274" spans="1:5" ht="15">
      <c r="A274" s="119" t="s">
        <v>42</v>
      </c>
      <c r="B274" s="119" t="s">
        <v>1615</v>
      </c>
      <c r="C274" s="120">
        <v>279300</v>
      </c>
      <c r="D274" s="121">
        <v>44204</v>
      </c>
      <c r="E274" s="119" t="s">
        <v>1624</v>
      </c>
    </row>
    <row r="275" spans="1:5" ht="15">
      <c r="A275" s="119" t="s">
        <v>42</v>
      </c>
      <c r="B275" s="119" t="s">
        <v>1615</v>
      </c>
      <c r="C275" s="120">
        <v>294194</v>
      </c>
      <c r="D275" s="121">
        <v>44204</v>
      </c>
      <c r="E275" s="119" t="s">
        <v>1624</v>
      </c>
    </row>
    <row r="276" spans="1:5" ht="15">
      <c r="A276" s="119" t="s">
        <v>42</v>
      </c>
      <c r="B276" s="119" t="s">
        <v>1615</v>
      </c>
      <c r="C276" s="120">
        <v>244000</v>
      </c>
      <c r="D276" s="121">
        <v>44218</v>
      </c>
      <c r="E276" s="119" t="s">
        <v>1624</v>
      </c>
    </row>
    <row r="277" spans="1:5" ht="15">
      <c r="A277" s="119" t="s">
        <v>42</v>
      </c>
      <c r="B277" s="119" t="s">
        <v>1615</v>
      </c>
      <c r="C277" s="120">
        <v>130700</v>
      </c>
      <c r="D277" s="121">
        <v>44218</v>
      </c>
      <c r="E277" s="119" t="s">
        <v>1624</v>
      </c>
    </row>
    <row r="278" spans="1:5" ht="15">
      <c r="A278" s="119" t="s">
        <v>42</v>
      </c>
      <c r="B278" s="119" t="s">
        <v>1615</v>
      </c>
      <c r="C278" s="120">
        <v>386400</v>
      </c>
      <c r="D278" s="121">
        <v>44204</v>
      </c>
      <c r="E278" s="119" t="s">
        <v>1624</v>
      </c>
    </row>
    <row r="279" spans="1:5" ht="15">
      <c r="A279" s="119" t="s">
        <v>42</v>
      </c>
      <c r="B279" s="119" t="s">
        <v>1615</v>
      </c>
      <c r="C279" s="120">
        <v>411971</v>
      </c>
      <c r="D279" s="121">
        <v>44210</v>
      </c>
      <c r="E279" s="119" t="s">
        <v>1624</v>
      </c>
    </row>
    <row r="280" spans="1:5" ht="15">
      <c r="A280" s="119" t="s">
        <v>42</v>
      </c>
      <c r="B280" s="119" t="s">
        <v>1615</v>
      </c>
      <c r="C280" s="120">
        <v>115000</v>
      </c>
      <c r="D280" s="121">
        <v>44215</v>
      </c>
      <c r="E280" s="119" t="s">
        <v>1624</v>
      </c>
    </row>
    <row r="281" spans="1:5" ht="15">
      <c r="A281" s="119" t="s">
        <v>42</v>
      </c>
      <c r="B281" s="119" t="s">
        <v>1615</v>
      </c>
      <c r="C281" s="120">
        <v>536000</v>
      </c>
      <c r="D281" s="121">
        <v>44207</v>
      </c>
      <c r="E281" s="119" t="s">
        <v>1624</v>
      </c>
    </row>
    <row r="282" spans="1:5" ht="15">
      <c r="A282" s="119" t="s">
        <v>42</v>
      </c>
      <c r="B282" s="119" t="s">
        <v>1615</v>
      </c>
      <c r="C282" s="120">
        <v>975000</v>
      </c>
      <c r="D282" s="121">
        <v>44217</v>
      </c>
      <c r="E282" s="119" t="s">
        <v>1624</v>
      </c>
    </row>
    <row r="283" spans="1:5" ht="15">
      <c r="A283" s="119" t="s">
        <v>42</v>
      </c>
      <c r="B283" s="119" t="s">
        <v>1615</v>
      </c>
      <c r="C283" s="120">
        <v>364000</v>
      </c>
      <c r="D283" s="121">
        <v>44217</v>
      </c>
      <c r="E283" s="119" t="s">
        <v>1624</v>
      </c>
    </row>
    <row r="284" spans="1:5" ht="15">
      <c r="A284" s="119" t="s">
        <v>42</v>
      </c>
      <c r="B284" s="119" t="s">
        <v>1615</v>
      </c>
      <c r="C284" s="120">
        <v>308000</v>
      </c>
      <c r="D284" s="121">
        <v>44207</v>
      </c>
      <c r="E284" s="119" t="s">
        <v>1624</v>
      </c>
    </row>
    <row r="285" spans="1:5" ht="15">
      <c r="A285" s="119" t="s">
        <v>42</v>
      </c>
      <c r="B285" s="119" t="s">
        <v>1615</v>
      </c>
      <c r="C285" s="120">
        <v>295075</v>
      </c>
      <c r="D285" s="121">
        <v>44216</v>
      </c>
      <c r="E285" s="119" t="s">
        <v>1624</v>
      </c>
    </row>
    <row r="286" spans="1:5" ht="15">
      <c r="A286" s="119" t="s">
        <v>42</v>
      </c>
      <c r="B286" s="119" t="s">
        <v>1615</v>
      </c>
      <c r="C286" s="120">
        <v>288000</v>
      </c>
      <c r="D286" s="121">
        <v>44210</v>
      </c>
      <c r="E286" s="119" t="s">
        <v>1624</v>
      </c>
    </row>
    <row r="287" spans="1:5" ht="15">
      <c r="A287" s="119" t="s">
        <v>42</v>
      </c>
      <c r="B287" s="119" t="s">
        <v>1615</v>
      </c>
      <c r="C287" s="120">
        <v>226000</v>
      </c>
      <c r="D287" s="121">
        <v>44216</v>
      </c>
      <c r="E287" s="119" t="s">
        <v>1624</v>
      </c>
    </row>
    <row r="288" spans="1:5" ht="15">
      <c r="A288" s="119" t="s">
        <v>42</v>
      </c>
      <c r="B288" s="119" t="s">
        <v>1615</v>
      </c>
      <c r="C288" s="120">
        <v>314250</v>
      </c>
      <c r="D288" s="121">
        <v>44211</v>
      </c>
      <c r="E288" s="119" t="s">
        <v>1624</v>
      </c>
    </row>
    <row r="289" spans="1:5" ht="15">
      <c r="A289" s="119" t="s">
        <v>42</v>
      </c>
      <c r="B289" s="119" t="s">
        <v>1615</v>
      </c>
      <c r="C289" s="120">
        <v>720000</v>
      </c>
      <c r="D289" s="121">
        <v>44204</v>
      </c>
      <c r="E289" s="119" t="s">
        <v>1624</v>
      </c>
    </row>
    <row r="290" spans="1:5" ht="15">
      <c r="A290" s="119" t="s">
        <v>42</v>
      </c>
      <c r="B290" s="119" t="s">
        <v>1615</v>
      </c>
      <c r="C290" s="120">
        <v>255000</v>
      </c>
      <c r="D290" s="121">
        <v>44204</v>
      </c>
      <c r="E290" s="119" t="s">
        <v>1624</v>
      </c>
    </row>
    <row r="291" spans="1:5" ht="15">
      <c r="A291" s="119" t="s">
        <v>42</v>
      </c>
      <c r="B291" s="119" t="s">
        <v>1615</v>
      </c>
      <c r="C291" s="120">
        <v>424000</v>
      </c>
      <c r="D291" s="121">
        <v>44217</v>
      </c>
      <c r="E291" s="119" t="s">
        <v>1624</v>
      </c>
    </row>
    <row r="292" spans="1:5" ht="15">
      <c r="A292" s="119" t="s">
        <v>42</v>
      </c>
      <c r="B292" s="119" t="s">
        <v>1615</v>
      </c>
      <c r="C292" s="120">
        <v>198500</v>
      </c>
      <c r="D292" s="121">
        <v>44217</v>
      </c>
      <c r="E292" s="119" t="s">
        <v>1624</v>
      </c>
    </row>
    <row r="293" spans="1:5" ht="15">
      <c r="A293" s="119" t="s">
        <v>42</v>
      </c>
      <c r="B293" s="119" t="s">
        <v>1615</v>
      </c>
      <c r="C293" s="120">
        <v>96000</v>
      </c>
      <c r="D293" s="121">
        <v>44217</v>
      </c>
      <c r="E293" s="119" t="s">
        <v>1624</v>
      </c>
    </row>
    <row r="294" spans="1:5" ht="15">
      <c r="A294" s="119" t="s">
        <v>42</v>
      </c>
      <c r="B294" s="119" t="s">
        <v>1615</v>
      </c>
      <c r="C294" s="120">
        <v>286400</v>
      </c>
      <c r="D294" s="121">
        <v>44204</v>
      </c>
      <c r="E294" s="119" t="s">
        <v>1624</v>
      </c>
    </row>
    <row r="295" spans="1:5" ht="15">
      <c r="A295" s="119" t="s">
        <v>42</v>
      </c>
      <c r="B295" s="119" t="s">
        <v>1615</v>
      </c>
      <c r="C295" s="120">
        <v>174000</v>
      </c>
      <c r="D295" s="121">
        <v>44211</v>
      </c>
      <c r="E295" s="119" t="s">
        <v>1624</v>
      </c>
    </row>
    <row r="296" spans="1:5" ht="15">
      <c r="A296" s="119" t="s">
        <v>42</v>
      </c>
      <c r="B296" s="119" t="s">
        <v>1615</v>
      </c>
      <c r="C296" s="120">
        <v>450000</v>
      </c>
      <c r="D296" s="121">
        <v>44215</v>
      </c>
      <c r="E296" s="119" t="s">
        <v>1624</v>
      </c>
    </row>
    <row r="297" spans="1:5" ht="15">
      <c r="A297" s="119" t="s">
        <v>42</v>
      </c>
      <c r="B297" s="119" t="s">
        <v>1615</v>
      </c>
      <c r="C297" s="120">
        <v>336400</v>
      </c>
      <c r="D297" s="121">
        <v>44217</v>
      </c>
      <c r="E297" s="119" t="s">
        <v>1624</v>
      </c>
    </row>
    <row r="298" spans="1:5" ht="15">
      <c r="A298" s="119" t="s">
        <v>42</v>
      </c>
      <c r="B298" s="119" t="s">
        <v>1615</v>
      </c>
      <c r="C298" s="120">
        <v>522000</v>
      </c>
      <c r="D298" s="121">
        <v>44211</v>
      </c>
      <c r="E298" s="119" t="s">
        <v>1624</v>
      </c>
    </row>
    <row r="299" spans="1:5" ht="15">
      <c r="A299" s="119" t="s">
        <v>42</v>
      </c>
      <c r="B299" s="119" t="s">
        <v>1615</v>
      </c>
      <c r="C299" s="120">
        <v>160000</v>
      </c>
      <c r="D299" s="121">
        <v>44204</v>
      </c>
      <c r="E299" s="119" t="s">
        <v>1624</v>
      </c>
    </row>
    <row r="300" spans="1:5" ht="15">
      <c r="A300" s="119" t="s">
        <v>42</v>
      </c>
      <c r="B300" s="119" t="s">
        <v>1615</v>
      </c>
      <c r="C300" s="120">
        <v>275823</v>
      </c>
      <c r="D300" s="121">
        <v>44216</v>
      </c>
      <c r="E300" s="119" t="s">
        <v>1624</v>
      </c>
    </row>
    <row r="301" spans="1:5" ht="15">
      <c r="A301" s="119" t="s">
        <v>42</v>
      </c>
      <c r="B301" s="119" t="s">
        <v>1615</v>
      </c>
      <c r="C301" s="120">
        <v>226000</v>
      </c>
      <c r="D301" s="121">
        <v>44216</v>
      </c>
      <c r="E301" s="119" t="s">
        <v>1624</v>
      </c>
    </row>
    <row r="302" spans="1:5" ht="15">
      <c r="A302" s="119" t="s">
        <v>42</v>
      </c>
      <c r="B302" s="119" t="s">
        <v>1615</v>
      </c>
      <c r="C302" s="120">
        <v>197000</v>
      </c>
      <c r="D302" s="121">
        <v>44218</v>
      </c>
      <c r="E302" s="119" t="s">
        <v>1624</v>
      </c>
    </row>
    <row r="303" spans="1:5" ht="15">
      <c r="A303" s="119" t="s">
        <v>42</v>
      </c>
      <c r="B303" s="119" t="s">
        <v>1615</v>
      </c>
      <c r="C303" s="120">
        <v>343660</v>
      </c>
      <c r="D303" s="121">
        <v>44211</v>
      </c>
      <c r="E303" s="119" t="s">
        <v>1624</v>
      </c>
    </row>
    <row r="304" spans="1:5" ht="15">
      <c r="A304" s="119" t="s">
        <v>42</v>
      </c>
      <c r="B304" s="119" t="s">
        <v>1615</v>
      </c>
      <c r="C304" s="120">
        <v>407000</v>
      </c>
      <c r="D304" s="121">
        <v>44201</v>
      </c>
      <c r="E304" s="119" t="s">
        <v>1624</v>
      </c>
    </row>
    <row r="305" spans="1:5" ht="15">
      <c r="A305" s="119" t="s">
        <v>42</v>
      </c>
      <c r="B305" s="119" t="s">
        <v>1615</v>
      </c>
      <c r="C305" s="120">
        <v>186000</v>
      </c>
      <c r="D305" s="121">
        <v>44224</v>
      </c>
      <c r="E305" s="119" t="s">
        <v>1624</v>
      </c>
    </row>
    <row r="306" spans="1:5" ht="15">
      <c r="A306" s="119" t="s">
        <v>42</v>
      </c>
      <c r="B306" s="119" t="s">
        <v>1615</v>
      </c>
      <c r="C306" s="120">
        <v>187800</v>
      </c>
      <c r="D306" s="121">
        <v>44201</v>
      </c>
      <c r="E306" s="119" t="s">
        <v>1624</v>
      </c>
    </row>
    <row r="307" spans="1:5" ht="15">
      <c r="A307" s="119" t="s">
        <v>42</v>
      </c>
      <c r="B307" s="119" t="s">
        <v>1615</v>
      </c>
      <c r="C307" s="120">
        <v>486600</v>
      </c>
      <c r="D307" s="121">
        <v>44200</v>
      </c>
      <c r="E307" s="119" t="s">
        <v>1624</v>
      </c>
    </row>
    <row r="308" spans="1:5" ht="15">
      <c r="A308" s="119" t="s">
        <v>42</v>
      </c>
      <c r="B308" s="119" t="s">
        <v>1615</v>
      </c>
      <c r="C308" s="120">
        <v>171200</v>
      </c>
      <c r="D308" s="121">
        <v>44201</v>
      </c>
      <c r="E308" s="119" t="s">
        <v>1624</v>
      </c>
    </row>
    <row r="309" spans="1:5" ht="15">
      <c r="A309" s="119" t="s">
        <v>42</v>
      </c>
      <c r="B309" s="119" t="s">
        <v>1615</v>
      </c>
      <c r="C309" s="120">
        <v>194000</v>
      </c>
      <c r="D309" s="121">
        <v>44209</v>
      </c>
      <c r="E309" s="119" t="s">
        <v>1624</v>
      </c>
    </row>
    <row r="310" spans="1:5" ht="15">
      <c r="A310" s="119" t="s">
        <v>42</v>
      </c>
      <c r="B310" s="119" t="s">
        <v>1615</v>
      </c>
      <c r="C310" s="120">
        <v>243000</v>
      </c>
      <c r="D310" s="121">
        <v>44224</v>
      </c>
      <c r="E310" s="119" t="s">
        <v>1624</v>
      </c>
    </row>
    <row r="311" spans="1:5" ht="15">
      <c r="A311" s="119" t="s">
        <v>42</v>
      </c>
      <c r="B311" s="119" t="s">
        <v>1615</v>
      </c>
      <c r="C311" s="120">
        <v>247000</v>
      </c>
      <c r="D311" s="121">
        <v>44225</v>
      </c>
      <c r="E311" s="119" t="s">
        <v>1624</v>
      </c>
    </row>
    <row r="312" spans="1:5" ht="15">
      <c r="A312" s="119" t="s">
        <v>42</v>
      </c>
      <c r="B312" s="119" t="s">
        <v>1615</v>
      </c>
      <c r="C312" s="120">
        <v>226700</v>
      </c>
      <c r="D312" s="121">
        <v>44225</v>
      </c>
      <c r="E312" s="119" t="s">
        <v>1624</v>
      </c>
    </row>
    <row r="313" spans="1:5" ht="15">
      <c r="A313" s="119" t="s">
        <v>42</v>
      </c>
      <c r="B313" s="119" t="s">
        <v>1615</v>
      </c>
      <c r="C313" s="120">
        <v>365000</v>
      </c>
      <c r="D313" s="121">
        <v>44225</v>
      </c>
      <c r="E313" s="119" t="s">
        <v>1624</v>
      </c>
    </row>
    <row r="314" spans="1:5" ht="15">
      <c r="A314" s="119" t="s">
        <v>42</v>
      </c>
      <c r="B314" s="119" t="s">
        <v>1615</v>
      </c>
      <c r="C314" s="120">
        <v>510400</v>
      </c>
      <c r="D314" s="121">
        <v>44221</v>
      </c>
      <c r="E314" s="119" t="s">
        <v>1624</v>
      </c>
    </row>
    <row r="315" spans="1:5" ht="15">
      <c r="A315" s="119" t="s">
        <v>42</v>
      </c>
      <c r="B315" s="119" t="s">
        <v>1615</v>
      </c>
      <c r="C315" s="120">
        <v>160000</v>
      </c>
      <c r="D315" s="121">
        <v>44201</v>
      </c>
      <c r="E315" s="119" t="s">
        <v>1624</v>
      </c>
    </row>
    <row r="316" spans="1:5" ht="15">
      <c r="A316" s="119" t="s">
        <v>42</v>
      </c>
      <c r="B316" s="119" t="s">
        <v>1615</v>
      </c>
      <c r="C316" s="120">
        <v>218799</v>
      </c>
      <c r="D316" s="121">
        <v>44221</v>
      </c>
      <c r="E316" s="119" t="s">
        <v>1624</v>
      </c>
    </row>
    <row r="317" spans="1:5" ht="15">
      <c r="A317" s="119" t="s">
        <v>42</v>
      </c>
      <c r="B317" s="119" t="s">
        <v>1615</v>
      </c>
      <c r="C317" s="120">
        <v>225000</v>
      </c>
      <c r="D317" s="121">
        <v>44207</v>
      </c>
      <c r="E317" s="119" t="s">
        <v>1624</v>
      </c>
    </row>
    <row r="318" spans="1:5" ht="15">
      <c r="A318" s="119" t="s">
        <v>42</v>
      </c>
      <c r="B318" s="119" t="s">
        <v>1615</v>
      </c>
      <c r="C318" s="120">
        <v>94000</v>
      </c>
      <c r="D318" s="121">
        <v>44207</v>
      </c>
      <c r="E318" s="119" t="s">
        <v>1624</v>
      </c>
    </row>
    <row r="319" spans="1:5" ht="15">
      <c r="A319" s="119" t="s">
        <v>42</v>
      </c>
      <c r="B319" s="119" t="s">
        <v>1615</v>
      </c>
      <c r="C319" s="120">
        <v>184000</v>
      </c>
      <c r="D319" s="121">
        <v>44200</v>
      </c>
      <c r="E319" s="119" t="s">
        <v>1624</v>
      </c>
    </row>
    <row r="320" spans="1:5" ht="15">
      <c r="A320" s="119" t="s">
        <v>42</v>
      </c>
      <c r="B320" s="119" t="s">
        <v>1615</v>
      </c>
      <c r="C320" s="120">
        <v>313500</v>
      </c>
      <c r="D320" s="121">
        <v>44225</v>
      </c>
      <c r="E320" s="119" t="s">
        <v>1624</v>
      </c>
    </row>
    <row r="321" spans="1:5" ht="15">
      <c r="A321" s="119" t="s">
        <v>42</v>
      </c>
      <c r="B321" s="119" t="s">
        <v>1615</v>
      </c>
      <c r="C321" s="120">
        <v>163500</v>
      </c>
      <c r="D321" s="121">
        <v>44225</v>
      </c>
      <c r="E321" s="119" t="s">
        <v>1624</v>
      </c>
    </row>
    <row r="322" spans="1:5" ht="15">
      <c r="A322" s="119" t="s">
        <v>42</v>
      </c>
      <c r="B322" s="119" t="s">
        <v>1615</v>
      </c>
      <c r="C322" s="120">
        <v>145000</v>
      </c>
      <c r="D322" s="121">
        <v>44225</v>
      </c>
      <c r="E322" s="119" t="s">
        <v>1624</v>
      </c>
    </row>
    <row r="323" spans="1:5" ht="15">
      <c r="A323" s="119" t="s">
        <v>42</v>
      </c>
      <c r="B323" s="119" t="s">
        <v>1615</v>
      </c>
      <c r="C323" s="120">
        <v>270000</v>
      </c>
      <c r="D323" s="121">
        <v>44225</v>
      </c>
      <c r="E323" s="119" t="s">
        <v>1624</v>
      </c>
    </row>
    <row r="324" spans="1:5" ht="15">
      <c r="A324" s="119" t="s">
        <v>42</v>
      </c>
      <c r="B324" s="119" t="s">
        <v>1615</v>
      </c>
      <c r="C324" s="120">
        <v>293487</v>
      </c>
      <c r="D324" s="121">
        <v>44201</v>
      </c>
      <c r="E324" s="119" t="s">
        <v>1624</v>
      </c>
    </row>
    <row r="325" spans="1:5" ht="15">
      <c r="A325" s="119" t="s">
        <v>42</v>
      </c>
      <c r="B325" s="119" t="s">
        <v>1615</v>
      </c>
      <c r="C325" s="120">
        <v>306993</v>
      </c>
      <c r="D325" s="121">
        <v>44200</v>
      </c>
      <c r="E325" s="119" t="s">
        <v>1624</v>
      </c>
    </row>
    <row r="326" spans="1:5" ht="15">
      <c r="A326" s="119" t="s">
        <v>42</v>
      </c>
      <c r="B326" s="119" t="s">
        <v>1615</v>
      </c>
      <c r="C326" s="120">
        <v>323521</v>
      </c>
      <c r="D326" s="121">
        <v>44200</v>
      </c>
      <c r="E326" s="119" t="s">
        <v>1624</v>
      </c>
    </row>
    <row r="327" spans="1:5" ht="15">
      <c r="A327" s="119" t="s">
        <v>42</v>
      </c>
      <c r="B327" s="119" t="s">
        <v>1615</v>
      </c>
      <c r="C327" s="120">
        <v>184800</v>
      </c>
      <c r="D327" s="121">
        <v>44200</v>
      </c>
      <c r="E327" s="119" t="s">
        <v>1624</v>
      </c>
    </row>
    <row r="328" spans="1:5" ht="15">
      <c r="A328" s="119" t="s">
        <v>42</v>
      </c>
      <c r="B328" s="119" t="s">
        <v>1615</v>
      </c>
      <c r="C328" s="120">
        <v>194263</v>
      </c>
      <c r="D328" s="121">
        <v>44202</v>
      </c>
      <c r="E328" s="119" t="s">
        <v>1624</v>
      </c>
    </row>
    <row r="329" spans="1:5" ht="15">
      <c r="A329" s="119" t="s">
        <v>42</v>
      </c>
      <c r="B329" s="119" t="s">
        <v>1615</v>
      </c>
      <c r="C329" s="120">
        <v>306900</v>
      </c>
      <c r="D329" s="121">
        <v>44202</v>
      </c>
      <c r="E329" s="119" t="s">
        <v>1624</v>
      </c>
    </row>
    <row r="330" spans="1:5" ht="15">
      <c r="A330" s="119" t="s">
        <v>42</v>
      </c>
      <c r="B330" s="119" t="s">
        <v>1615</v>
      </c>
      <c r="C330" s="120">
        <v>289500</v>
      </c>
      <c r="D330" s="121">
        <v>44221</v>
      </c>
      <c r="E330" s="119" t="s">
        <v>1624</v>
      </c>
    </row>
    <row r="331" spans="1:5" ht="15">
      <c r="A331" s="119" t="s">
        <v>42</v>
      </c>
      <c r="B331" s="119" t="s">
        <v>1615</v>
      </c>
      <c r="C331" s="120">
        <v>109344</v>
      </c>
      <c r="D331" s="121">
        <v>44223</v>
      </c>
      <c r="E331" s="119" t="s">
        <v>1624</v>
      </c>
    </row>
    <row r="332" spans="1:5" ht="15">
      <c r="A332" s="119" t="s">
        <v>42</v>
      </c>
      <c r="B332" s="119" t="s">
        <v>1615</v>
      </c>
      <c r="C332" s="120">
        <v>254500</v>
      </c>
      <c r="D332" s="121">
        <v>44209</v>
      </c>
      <c r="E332" s="119" t="s">
        <v>1624</v>
      </c>
    </row>
    <row r="333" spans="1:5" ht="15">
      <c r="A333" s="119" t="s">
        <v>42</v>
      </c>
      <c r="B333" s="119" t="s">
        <v>1615</v>
      </c>
      <c r="C333" s="120">
        <v>249945</v>
      </c>
      <c r="D333" s="121">
        <v>44221</v>
      </c>
      <c r="E333" s="119" t="s">
        <v>1624</v>
      </c>
    </row>
    <row r="334" spans="1:5" ht="15">
      <c r="A334" s="119" t="s">
        <v>42</v>
      </c>
      <c r="B334" s="119" t="s">
        <v>1615</v>
      </c>
      <c r="C334" s="120">
        <v>175000</v>
      </c>
      <c r="D334" s="121">
        <v>44221</v>
      </c>
      <c r="E334" s="119" t="s">
        <v>1624</v>
      </c>
    </row>
    <row r="335" spans="1:5" ht="15">
      <c r="A335" s="119" t="s">
        <v>42</v>
      </c>
      <c r="B335" s="119" t="s">
        <v>1615</v>
      </c>
      <c r="C335" s="120">
        <v>252901</v>
      </c>
      <c r="D335" s="121">
        <v>44223</v>
      </c>
      <c r="E335" s="119" t="s">
        <v>1624</v>
      </c>
    </row>
    <row r="336" spans="1:5" ht="15">
      <c r="A336" s="119" t="s">
        <v>42</v>
      </c>
      <c r="B336" s="119" t="s">
        <v>1615</v>
      </c>
      <c r="C336" s="120">
        <v>509500</v>
      </c>
      <c r="D336" s="121">
        <v>44221</v>
      </c>
      <c r="E336" s="119" t="s">
        <v>1624</v>
      </c>
    </row>
    <row r="337" spans="1:5" ht="15">
      <c r="A337" s="119" t="s">
        <v>42</v>
      </c>
      <c r="B337" s="119" t="s">
        <v>1615</v>
      </c>
      <c r="C337" s="120">
        <v>296296</v>
      </c>
      <c r="D337" s="121">
        <v>44224</v>
      </c>
      <c r="E337" s="119" t="s">
        <v>1624</v>
      </c>
    </row>
    <row r="338" spans="1:5" ht="15">
      <c r="A338" s="119" t="s">
        <v>42</v>
      </c>
      <c r="B338" s="119" t="s">
        <v>1615</v>
      </c>
      <c r="C338" s="120">
        <v>289000</v>
      </c>
      <c r="D338" s="121">
        <v>44221</v>
      </c>
      <c r="E338" s="119" t="s">
        <v>1624</v>
      </c>
    </row>
    <row r="339" spans="1:5" ht="15">
      <c r="A339" s="119" t="s">
        <v>42</v>
      </c>
      <c r="B339" s="119" t="s">
        <v>1615</v>
      </c>
      <c r="C339" s="120">
        <v>179000</v>
      </c>
      <c r="D339" s="121">
        <v>44224</v>
      </c>
      <c r="E339" s="119" t="s">
        <v>1624</v>
      </c>
    </row>
    <row r="340" spans="1:5" ht="15">
      <c r="A340" s="119" t="s">
        <v>42</v>
      </c>
      <c r="B340" s="119" t="s">
        <v>1615</v>
      </c>
      <c r="C340" s="120">
        <v>200000</v>
      </c>
      <c r="D340" s="121">
        <v>44200</v>
      </c>
      <c r="E340" s="119" t="s">
        <v>1624</v>
      </c>
    </row>
    <row r="341" spans="1:5" ht="15">
      <c r="A341" s="119" t="s">
        <v>42</v>
      </c>
      <c r="B341" s="119" t="s">
        <v>1615</v>
      </c>
      <c r="C341" s="120">
        <v>240000</v>
      </c>
      <c r="D341" s="121">
        <v>44200</v>
      </c>
      <c r="E341" s="119" t="s">
        <v>1624</v>
      </c>
    </row>
    <row r="342" spans="1:5" ht="15">
      <c r="A342" s="119" t="s">
        <v>42</v>
      </c>
      <c r="B342" s="119" t="s">
        <v>1615</v>
      </c>
      <c r="C342" s="120">
        <v>260750</v>
      </c>
      <c r="D342" s="121">
        <v>44221</v>
      </c>
      <c r="E342" s="119" t="s">
        <v>1624</v>
      </c>
    </row>
    <row r="343" spans="1:5" ht="15">
      <c r="A343" s="119" t="s">
        <v>42</v>
      </c>
      <c r="B343" s="119" t="s">
        <v>1615</v>
      </c>
      <c r="C343" s="120">
        <v>25000</v>
      </c>
      <c r="D343" s="121">
        <v>44224</v>
      </c>
      <c r="E343" s="119" t="s">
        <v>1624</v>
      </c>
    </row>
    <row r="344" spans="1:5" ht="15">
      <c r="A344" s="119" t="s">
        <v>42</v>
      </c>
      <c r="B344" s="119" t="s">
        <v>1615</v>
      </c>
      <c r="C344" s="120">
        <v>334233</v>
      </c>
      <c r="D344" s="121">
        <v>44202</v>
      </c>
      <c r="E344" s="119" t="s">
        <v>1624</v>
      </c>
    </row>
    <row r="345" spans="1:5" ht="15">
      <c r="A345" s="119" t="s">
        <v>42</v>
      </c>
      <c r="B345" s="119" t="s">
        <v>1615</v>
      </c>
      <c r="C345" s="120">
        <v>330000</v>
      </c>
      <c r="D345" s="121">
        <v>44200</v>
      </c>
      <c r="E345" s="119" t="s">
        <v>1624</v>
      </c>
    </row>
    <row r="346" spans="1:5" ht="15">
      <c r="A346" s="119" t="s">
        <v>42</v>
      </c>
      <c r="B346" s="119" t="s">
        <v>1615</v>
      </c>
      <c r="C346" s="120">
        <v>187000</v>
      </c>
      <c r="D346" s="121">
        <v>44222</v>
      </c>
      <c r="E346" s="119" t="s">
        <v>1624</v>
      </c>
    </row>
    <row r="347" spans="1:5" ht="15">
      <c r="A347" s="119" t="s">
        <v>42</v>
      </c>
      <c r="B347" s="119" t="s">
        <v>1615</v>
      </c>
      <c r="C347" s="120">
        <v>180000</v>
      </c>
      <c r="D347" s="121">
        <v>44224</v>
      </c>
      <c r="E347" s="119" t="s">
        <v>1624</v>
      </c>
    </row>
    <row r="348" spans="1:5" ht="15">
      <c r="A348" s="119" t="s">
        <v>42</v>
      </c>
      <c r="B348" s="119" t="s">
        <v>1615</v>
      </c>
      <c r="C348" s="120">
        <v>243000</v>
      </c>
      <c r="D348" s="121">
        <v>44222</v>
      </c>
      <c r="E348" s="119" t="s">
        <v>1624</v>
      </c>
    </row>
    <row r="349" spans="1:5" ht="15">
      <c r="A349" s="119" t="s">
        <v>42</v>
      </c>
      <c r="B349" s="119" t="s">
        <v>1615</v>
      </c>
      <c r="C349" s="120">
        <v>275742</v>
      </c>
      <c r="D349" s="121">
        <v>44209</v>
      </c>
      <c r="E349" s="119" t="s">
        <v>1624</v>
      </c>
    </row>
    <row r="350" spans="1:5" ht="15">
      <c r="A350" s="119" t="s">
        <v>42</v>
      </c>
      <c r="B350" s="119" t="s">
        <v>1615</v>
      </c>
      <c r="C350" s="120">
        <v>342000</v>
      </c>
      <c r="D350" s="121">
        <v>44200</v>
      </c>
      <c r="E350" s="119" t="s">
        <v>1624</v>
      </c>
    </row>
    <row r="351" spans="1:5" ht="15">
      <c r="A351" s="119" t="s">
        <v>42</v>
      </c>
      <c r="B351" s="119" t="s">
        <v>1615</v>
      </c>
      <c r="C351" s="120">
        <v>246000</v>
      </c>
      <c r="D351" s="121">
        <v>44225</v>
      </c>
      <c r="E351" s="119" t="s">
        <v>1624</v>
      </c>
    </row>
    <row r="352" spans="1:5" ht="15">
      <c r="A352" s="119" t="s">
        <v>42</v>
      </c>
      <c r="B352" s="119" t="s">
        <v>1615</v>
      </c>
      <c r="C352" s="120">
        <v>245500</v>
      </c>
      <c r="D352" s="121">
        <v>44221</v>
      </c>
      <c r="E352" s="119" t="s">
        <v>1624</v>
      </c>
    </row>
    <row r="353" spans="1:5" ht="15">
      <c r="A353" s="119" t="s">
        <v>42</v>
      </c>
      <c r="B353" s="119" t="s">
        <v>1615</v>
      </c>
      <c r="C353" s="120">
        <v>158100</v>
      </c>
      <c r="D353" s="121">
        <v>44225</v>
      </c>
      <c r="E353" s="119" t="s">
        <v>1624</v>
      </c>
    </row>
    <row r="354" spans="1:5" ht="15">
      <c r="A354" s="119" t="s">
        <v>42</v>
      </c>
      <c r="B354" s="119" t="s">
        <v>1615</v>
      </c>
      <c r="C354" s="120">
        <v>347000</v>
      </c>
      <c r="D354" s="121">
        <v>44225</v>
      </c>
      <c r="E354" s="119" t="s">
        <v>1624</v>
      </c>
    </row>
    <row r="355" spans="1:5" ht="15">
      <c r="A355" s="119" t="s">
        <v>42</v>
      </c>
      <c r="B355" s="119" t="s">
        <v>1615</v>
      </c>
      <c r="C355" s="120">
        <v>91659</v>
      </c>
      <c r="D355" s="121">
        <v>44225</v>
      </c>
      <c r="E355" s="119" t="s">
        <v>1624</v>
      </c>
    </row>
    <row r="356" spans="1:5" ht="15">
      <c r="A356" s="119" t="s">
        <v>42</v>
      </c>
      <c r="B356" s="119" t="s">
        <v>1615</v>
      </c>
      <c r="C356" s="120">
        <v>643000</v>
      </c>
      <c r="D356" s="121">
        <v>44201</v>
      </c>
      <c r="E356" s="119" t="s">
        <v>1624</v>
      </c>
    </row>
    <row r="357" spans="1:5" ht="15">
      <c r="A357" s="119" t="s">
        <v>42</v>
      </c>
      <c r="B357" s="119" t="s">
        <v>1615</v>
      </c>
      <c r="C357" s="120">
        <v>229406</v>
      </c>
      <c r="D357" s="121">
        <v>44201</v>
      </c>
      <c r="E357" s="119" t="s">
        <v>1624</v>
      </c>
    </row>
    <row r="358" spans="1:5" ht="15">
      <c r="A358" s="119" t="s">
        <v>42</v>
      </c>
      <c r="B358" s="119" t="s">
        <v>1615</v>
      </c>
      <c r="C358" s="120">
        <v>223000</v>
      </c>
      <c r="D358" s="121">
        <v>44225</v>
      </c>
      <c r="E358" s="119" t="s">
        <v>1624</v>
      </c>
    </row>
    <row r="359" spans="1:5" ht="15">
      <c r="A359" s="119" t="s">
        <v>42</v>
      </c>
      <c r="B359" s="119" t="s">
        <v>1615</v>
      </c>
      <c r="C359" s="120">
        <v>285760</v>
      </c>
      <c r="D359" s="121">
        <v>44208</v>
      </c>
      <c r="E359" s="119" t="s">
        <v>1624</v>
      </c>
    </row>
    <row r="360" spans="1:5" ht="15">
      <c r="A360" s="119" t="s">
        <v>42</v>
      </c>
      <c r="B360" s="119" t="s">
        <v>1615</v>
      </c>
      <c r="C360" s="120">
        <v>321834</v>
      </c>
      <c r="D360" s="121">
        <v>44225</v>
      </c>
      <c r="E360" s="119" t="s">
        <v>1624</v>
      </c>
    </row>
    <row r="361" spans="1:5" ht="15">
      <c r="A361" s="119" t="s">
        <v>42</v>
      </c>
      <c r="B361" s="119" t="s">
        <v>1615</v>
      </c>
      <c r="C361" s="120">
        <v>398700</v>
      </c>
      <c r="D361" s="121">
        <v>44208</v>
      </c>
      <c r="E361" s="119" t="s">
        <v>1624</v>
      </c>
    </row>
    <row r="362" spans="1:5" ht="15">
      <c r="A362" s="119" t="s">
        <v>42</v>
      </c>
      <c r="B362" s="119" t="s">
        <v>1615</v>
      </c>
      <c r="C362" s="120">
        <v>198700</v>
      </c>
      <c r="D362" s="121">
        <v>44208</v>
      </c>
      <c r="E362" s="119" t="s">
        <v>1624</v>
      </c>
    </row>
    <row r="363" spans="1:5" ht="15">
      <c r="A363" s="119" t="s">
        <v>42</v>
      </c>
      <c r="B363" s="119" t="s">
        <v>1615</v>
      </c>
      <c r="C363" s="120">
        <v>229000</v>
      </c>
      <c r="D363" s="121">
        <v>44225</v>
      </c>
      <c r="E363" s="119" t="s">
        <v>1624</v>
      </c>
    </row>
    <row r="364" spans="1:5" ht="15">
      <c r="A364" s="119" t="s">
        <v>42</v>
      </c>
      <c r="B364" s="119" t="s">
        <v>1615</v>
      </c>
      <c r="C364" s="120">
        <v>200205</v>
      </c>
      <c r="D364" s="121">
        <v>44201</v>
      </c>
      <c r="E364" s="119" t="s">
        <v>1624</v>
      </c>
    </row>
    <row r="365" spans="1:5" ht="15">
      <c r="A365" s="119" t="s">
        <v>42</v>
      </c>
      <c r="B365" s="119" t="s">
        <v>1615</v>
      </c>
      <c r="C365" s="120">
        <v>320000</v>
      </c>
      <c r="D365" s="121">
        <v>44207</v>
      </c>
      <c r="E365" s="119" t="s">
        <v>1624</v>
      </c>
    </row>
    <row r="366" spans="1:5" ht="15">
      <c r="A366" s="119" t="s">
        <v>42</v>
      </c>
      <c r="B366" s="119" t="s">
        <v>1615</v>
      </c>
      <c r="C366" s="120">
        <v>215500</v>
      </c>
      <c r="D366" s="121">
        <v>44225</v>
      </c>
      <c r="E366" s="119" t="s">
        <v>1624</v>
      </c>
    </row>
    <row r="367" spans="1:5" ht="15">
      <c r="A367" s="119" t="s">
        <v>42</v>
      </c>
      <c r="B367" s="119" t="s">
        <v>1615</v>
      </c>
      <c r="C367" s="120">
        <v>169100</v>
      </c>
      <c r="D367" s="121">
        <v>44225</v>
      </c>
      <c r="E367" s="119" t="s">
        <v>1624</v>
      </c>
    </row>
    <row r="368" spans="1:5" ht="15">
      <c r="A368" s="119" t="s">
        <v>42</v>
      </c>
      <c r="B368" s="119" t="s">
        <v>1615</v>
      </c>
      <c r="C368" s="120">
        <v>275000</v>
      </c>
      <c r="D368" s="121">
        <v>44207</v>
      </c>
      <c r="E368" s="119" t="s">
        <v>1624</v>
      </c>
    </row>
    <row r="369" spans="1:5" ht="15">
      <c r="A369" s="119" t="s">
        <v>42</v>
      </c>
      <c r="B369" s="119" t="s">
        <v>1615</v>
      </c>
      <c r="C369" s="120">
        <v>94000</v>
      </c>
      <c r="D369" s="121">
        <v>44225</v>
      </c>
      <c r="E369" s="119" t="s">
        <v>1624</v>
      </c>
    </row>
    <row r="370" spans="1:5" ht="15">
      <c r="A370" s="119" t="s">
        <v>42</v>
      </c>
      <c r="B370" s="119" t="s">
        <v>1615</v>
      </c>
      <c r="C370" s="120">
        <v>230000</v>
      </c>
      <c r="D370" s="121">
        <v>44225</v>
      </c>
      <c r="E370" s="119" t="s">
        <v>1624</v>
      </c>
    </row>
    <row r="371" spans="1:5" ht="15">
      <c r="A371" s="119" t="s">
        <v>42</v>
      </c>
      <c r="B371" s="119" t="s">
        <v>1615</v>
      </c>
      <c r="C371" s="120">
        <v>252900</v>
      </c>
      <c r="D371" s="121">
        <v>44208</v>
      </c>
      <c r="E371" s="119" t="s">
        <v>1624</v>
      </c>
    </row>
    <row r="372" spans="1:5" ht="15">
      <c r="A372" s="119" t="s">
        <v>42</v>
      </c>
      <c r="B372" s="119" t="s">
        <v>1615</v>
      </c>
      <c r="C372" s="120">
        <v>548250</v>
      </c>
      <c r="D372" s="121">
        <v>44207</v>
      </c>
      <c r="E372" s="119" t="s">
        <v>1624</v>
      </c>
    </row>
    <row r="373" spans="1:5" ht="15">
      <c r="A373" s="119" t="s">
        <v>42</v>
      </c>
      <c r="B373" s="119" t="s">
        <v>1615</v>
      </c>
      <c r="C373" s="120">
        <v>337000</v>
      </c>
      <c r="D373" s="121">
        <v>44208</v>
      </c>
      <c r="E373" s="119" t="s">
        <v>1624</v>
      </c>
    </row>
    <row r="374" spans="1:5" ht="15">
      <c r="A374" s="119" t="s">
        <v>42</v>
      </c>
      <c r="B374" s="119" t="s">
        <v>1615</v>
      </c>
      <c r="C374" s="120">
        <v>312500</v>
      </c>
      <c r="D374" s="121">
        <v>44207</v>
      </c>
      <c r="E374" s="119" t="s">
        <v>1624</v>
      </c>
    </row>
    <row r="375" spans="1:5" ht="15">
      <c r="A375" s="119" t="s">
        <v>42</v>
      </c>
      <c r="B375" s="119" t="s">
        <v>1615</v>
      </c>
      <c r="C375" s="120">
        <v>311422</v>
      </c>
      <c r="D375" s="121">
        <v>44200</v>
      </c>
      <c r="E375" s="119" t="s">
        <v>1624</v>
      </c>
    </row>
    <row r="376" spans="1:5" ht="15">
      <c r="A376" s="119" t="s">
        <v>42</v>
      </c>
      <c r="B376" s="119" t="s">
        <v>1615</v>
      </c>
      <c r="C376" s="120">
        <v>505000</v>
      </c>
      <c r="D376" s="121">
        <v>44208</v>
      </c>
      <c r="E376" s="119" t="s">
        <v>1624</v>
      </c>
    </row>
    <row r="377" spans="1:5" ht="15">
      <c r="A377" s="119" t="s">
        <v>42</v>
      </c>
      <c r="B377" s="119" t="s">
        <v>1615</v>
      </c>
      <c r="C377" s="120">
        <v>228500</v>
      </c>
      <c r="D377" s="121">
        <v>44200</v>
      </c>
      <c r="E377" s="119" t="s">
        <v>1624</v>
      </c>
    </row>
    <row r="378" spans="1:5" ht="15">
      <c r="A378" s="119" t="s">
        <v>42</v>
      </c>
      <c r="B378" s="119" t="s">
        <v>1615</v>
      </c>
      <c r="C378" s="120">
        <v>145000</v>
      </c>
      <c r="D378" s="121">
        <v>44201</v>
      </c>
      <c r="E378" s="119" t="s">
        <v>1624</v>
      </c>
    </row>
    <row r="379" spans="1:5" ht="15">
      <c r="A379" s="119" t="s">
        <v>42</v>
      </c>
      <c r="B379" s="119" t="s">
        <v>1615</v>
      </c>
      <c r="C379" s="120">
        <v>160000</v>
      </c>
      <c r="D379" s="121">
        <v>44209</v>
      </c>
      <c r="E379" s="119" t="s">
        <v>1624</v>
      </c>
    </row>
    <row r="380" spans="1:5" ht="15">
      <c r="A380" s="119" t="s">
        <v>42</v>
      </c>
      <c r="B380" s="119" t="s">
        <v>1615</v>
      </c>
      <c r="C380" s="120">
        <v>385000</v>
      </c>
      <c r="D380" s="121">
        <v>44207</v>
      </c>
      <c r="E380" s="119" t="s">
        <v>1624</v>
      </c>
    </row>
    <row r="381" spans="1:5" ht="15">
      <c r="A381" s="119" t="s">
        <v>42</v>
      </c>
      <c r="B381" s="119" t="s">
        <v>1615</v>
      </c>
      <c r="C381" s="120">
        <v>103525</v>
      </c>
      <c r="D381" s="121">
        <v>44201</v>
      </c>
      <c r="E381" s="119" t="s">
        <v>1624</v>
      </c>
    </row>
    <row r="382" spans="1:5" ht="15">
      <c r="A382" s="119" t="s">
        <v>42</v>
      </c>
      <c r="B382" s="119" t="s">
        <v>1615</v>
      </c>
      <c r="C382" s="120">
        <v>293069</v>
      </c>
      <c r="D382" s="121">
        <v>44225</v>
      </c>
      <c r="E382" s="119" t="s">
        <v>1624</v>
      </c>
    </row>
    <row r="383" spans="1:5" ht="15">
      <c r="A383" s="119" t="s">
        <v>42</v>
      </c>
      <c r="B383" s="119" t="s">
        <v>1615</v>
      </c>
      <c r="C383" s="120">
        <v>257173</v>
      </c>
      <c r="D383" s="121">
        <v>44201</v>
      </c>
      <c r="E383" s="119" t="s">
        <v>1624</v>
      </c>
    </row>
    <row r="384" spans="1:5" ht="15">
      <c r="A384" s="119" t="s">
        <v>42</v>
      </c>
      <c r="B384" s="119" t="s">
        <v>1615</v>
      </c>
      <c r="C384" s="120">
        <v>3041250</v>
      </c>
      <c r="D384" s="121">
        <v>44225</v>
      </c>
      <c r="E384" s="119" t="s">
        <v>1624</v>
      </c>
    </row>
    <row r="385" spans="1:5" ht="15">
      <c r="A385" s="119" t="s">
        <v>42</v>
      </c>
      <c r="B385" s="119" t="s">
        <v>1615</v>
      </c>
      <c r="C385" s="120">
        <v>422400</v>
      </c>
      <c r="D385" s="121">
        <v>44225</v>
      </c>
      <c r="E385" s="119" t="s">
        <v>1624</v>
      </c>
    </row>
    <row r="386" spans="1:5" ht="15">
      <c r="A386" s="119" t="s">
        <v>42</v>
      </c>
      <c r="B386" s="119" t="s">
        <v>1615</v>
      </c>
      <c r="C386" s="120">
        <v>285100</v>
      </c>
      <c r="D386" s="121">
        <v>44201</v>
      </c>
      <c r="E386" s="119" t="s">
        <v>1624</v>
      </c>
    </row>
    <row r="387" spans="1:5" ht="15">
      <c r="A387" s="119" t="s">
        <v>42</v>
      </c>
      <c r="B387" s="119" t="s">
        <v>1615</v>
      </c>
      <c r="C387" s="120">
        <v>401000</v>
      </c>
      <c r="D387" s="121">
        <v>44225</v>
      </c>
      <c r="E387" s="119" t="s">
        <v>1624</v>
      </c>
    </row>
    <row r="388" spans="1:5" ht="15">
      <c r="A388" s="119" t="s">
        <v>42</v>
      </c>
      <c r="B388" s="119" t="s">
        <v>1615</v>
      </c>
      <c r="C388" s="120">
        <v>157500</v>
      </c>
      <c r="D388" s="121">
        <v>44225</v>
      </c>
      <c r="E388" s="119" t="s">
        <v>1624</v>
      </c>
    </row>
    <row r="389" spans="1:5" ht="15">
      <c r="A389" s="119" t="s">
        <v>42</v>
      </c>
      <c r="B389" s="119" t="s">
        <v>1615</v>
      </c>
      <c r="C389" s="120">
        <v>250071</v>
      </c>
      <c r="D389" s="121">
        <v>44225</v>
      </c>
      <c r="E389" s="119" t="s">
        <v>1624</v>
      </c>
    </row>
    <row r="390" spans="1:5" ht="15">
      <c r="A390" s="119" t="s">
        <v>42</v>
      </c>
      <c r="B390" s="119" t="s">
        <v>1615</v>
      </c>
      <c r="C390" s="120">
        <v>253000</v>
      </c>
      <c r="D390" s="121">
        <v>44207</v>
      </c>
      <c r="E390" s="119" t="s">
        <v>1624</v>
      </c>
    </row>
    <row r="391" spans="1:5" ht="15">
      <c r="A391" s="119" t="s">
        <v>42</v>
      </c>
      <c r="B391" s="119" t="s">
        <v>1615</v>
      </c>
      <c r="C391" s="120">
        <v>385000</v>
      </c>
      <c r="D391" s="121">
        <v>44225</v>
      </c>
      <c r="E391" s="119" t="s">
        <v>1624</v>
      </c>
    </row>
    <row r="392" spans="1:5" ht="15">
      <c r="A392" s="119" t="s">
        <v>42</v>
      </c>
      <c r="B392" s="119" t="s">
        <v>1615</v>
      </c>
      <c r="C392" s="120">
        <v>248500</v>
      </c>
      <c r="D392" s="121">
        <v>44225</v>
      </c>
      <c r="E392" s="119" t="s">
        <v>1624</v>
      </c>
    </row>
    <row r="393" spans="1:5" ht="15">
      <c r="A393" s="119" t="s">
        <v>42</v>
      </c>
      <c r="B393" s="119" t="s">
        <v>1615</v>
      </c>
      <c r="C393" s="120">
        <v>373800</v>
      </c>
      <c r="D393" s="121">
        <v>44225</v>
      </c>
      <c r="E393" s="119" t="s">
        <v>1624</v>
      </c>
    </row>
    <row r="394" spans="1:5" ht="15">
      <c r="A394" s="119" t="s">
        <v>42</v>
      </c>
      <c r="B394" s="119" t="s">
        <v>1615</v>
      </c>
      <c r="C394" s="120">
        <v>208587</v>
      </c>
      <c r="D394" s="121">
        <v>44225</v>
      </c>
      <c r="E394" s="119" t="s">
        <v>1624</v>
      </c>
    </row>
    <row r="395" spans="1:5" ht="15">
      <c r="A395" s="119" t="s">
        <v>42</v>
      </c>
      <c r="B395" s="119" t="s">
        <v>1615</v>
      </c>
      <c r="C395" s="120">
        <v>509680</v>
      </c>
      <c r="D395" s="121">
        <v>44201</v>
      </c>
      <c r="E395" s="119" t="s">
        <v>1624</v>
      </c>
    </row>
    <row r="396" spans="1:5" ht="15">
      <c r="A396" s="119" t="s">
        <v>42</v>
      </c>
      <c r="B396" s="119" t="s">
        <v>1615</v>
      </c>
      <c r="C396" s="120">
        <v>306000</v>
      </c>
      <c r="D396" s="121">
        <v>44201</v>
      </c>
      <c r="E396" s="119" t="s">
        <v>1624</v>
      </c>
    </row>
    <row r="397" spans="1:5" ht="15">
      <c r="A397" s="119" t="s">
        <v>42</v>
      </c>
      <c r="B397" s="119" t="s">
        <v>1615</v>
      </c>
      <c r="C397" s="120">
        <v>358000</v>
      </c>
      <c r="D397" s="121">
        <v>44200</v>
      </c>
      <c r="E397" s="119" t="s">
        <v>1624</v>
      </c>
    </row>
    <row r="398" spans="1:5" ht="15">
      <c r="A398" s="119" t="s">
        <v>42</v>
      </c>
      <c r="B398" s="119" t="s">
        <v>1615</v>
      </c>
      <c r="C398" s="120">
        <v>383000</v>
      </c>
      <c r="D398" s="121">
        <v>44208</v>
      </c>
      <c r="E398" s="119" t="s">
        <v>1624</v>
      </c>
    </row>
    <row r="399" spans="1:5" ht="15">
      <c r="A399" s="119" t="s">
        <v>42</v>
      </c>
      <c r="B399" s="119" t="s">
        <v>1615</v>
      </c>
      <c r="C399" s="120">
        <v>215000</v>
      </c>
      <c r="D399" s="121">
        <v>44225</v>
      </c>
      <c r="E399" s="119" t="s">
        <v>1624</v>
      </c>
    </row>
    <row r="400" spans="1:5" ht="15">
      <c r="A400" s="119" t="s">
        <v>42</v>
      </c>
      <c r="B400" s="119" t="s">
        <v>1615</v>
      </c>
      <c r="C400" s="120">
        <v>397100</v>
      </c>
      <c r="D400" s="121">
        <v>44225</v>
      </c>
      <c r="E400" s="119" t="s">
        <v>1624</v>
      </c>
    </row>
    <row r="401" spans="1:5" ht="15">
      <c r="A401" s="119" t="s">
        <v>42</v>
      </c>
      <c r="B401" s="119" t="s">
        <v>1615</v>
      </c>
      <c r="C401" s="120">
        <v>334520</v>
      </c>
      <c r="D401" s="121">
        <v>44225</v>
      </c>
      <c r="E401" s="119" t="s">
        <v>1624</v>
      </c>
    </row>
    <row r="402" spans="1:5" ht="15">
      <c r="A402" s="119" t="s">
        <v>42</v>
      </c>
      <c r="B402" s="119" t="s">
        <v>1615</v>
      </c>
      <c r="C402" s="120">
        <v>118000</v>
      </c>
      <c r="D402" s="121">
        <v>44225</v>
      </c>
      <c r="E402" s="119" t="s">
        <v>1624</v>
      </c>
    </row>
    <row r="403" spans="1:5" ht="15">
      <c r="A403" s="119" t="s">
        <v>42</v>
      </c>
      <c r="B403" s="119" t="s">
        <v>1615</v>
      </c>
      <c r="C403" s="120">
        <v>274725</v>
      </c>
      <c r="D403" s="121">
        <v>44223</v>
      </c>
      <c r="E403" s="119" t="s">
        <v>1624</v>
      </c>
    </row>
    <row r="404" spans="1:5" ht="15">
      <c r="A404" s="119" t="s">
        <v>42</v>
      </c>
      <c r="B404" s="119" t="s">
        <v>1615</v>
      </c>
      <c r="C404" s="120">
        <v>579006</v>
      </c>
      <c r="D404" s="121">
        <v>44209</v>
      </c>
      <c r="E404" s="119" t="s">
        <v>1624</v>
      </c>
    </row>
    <row r="405" spans="1:5" ht="15">
      <c r="A405" s="119" t="s">
        <v>42</v>
      </c>
      <c r="B405" s="119" t="s">
        <v>1615</v>
      </c>
      <c r="C405" s="120">
        <v>540000</v>
      </c>
      <c r="D405" s="121">
        <v>44221</v>
      </c>
      <c r="E405" s="119" t="s">
        <v>1624</v>
      </c>
    </row>
    <row r="406" spans="1:5" ht="15">
      <c r="A406" s="119" t="s">
        <v>42</v>
      </c>
      <c r="B406" s="119" t="s">
        <v>1615</v>
      </c>
      <c r="C406" s="120">
        <v>194600</v>
      </c>
      <c r="D406" s="121">
        <v>44221</v>
      </c>
      <c r="E406" s="119" t="s">
        <v>1624</v>
      </c>
    </row>
    <row r="407" spans="1:5" ht="15">
      <c r="A407" s="119" t="s">
        <v>42</v>
      </c>
      <c r="B407" s="119" t="s">
        <v>1615</v>
      </c>
      <c r="C407" s="120">
        <v>266500</v>
      </c>
      <c r="D407" s="121">
        <v>44221</v>
      </c>
      <c r="E407" s="119" t="s">
        <v>1624</v>
      </c>
    </row>
    <row r="408" spans="1:5" ht="15">
      <c r="A408" s="119" t="s">
        <v>42</v>
      </c>
      <c r="B408" s="119" t="s">
        <v>1615</v>
      </c>
      <c r="C408" s="120">
        <v>276381</v>
      </c>
      <c r="D408" s="121">
        <v>44203</v>
      </c>
      <c r="E408" s="119" t="s">
        <v>1624</v>
      </c>
    </row>
    <row r="409" spans="1:5" ht="15">
      <c r="A409" s="119" t="s">
        <v>42</v>
      </c>
      <c r="B409" s="119" t="s">
        <v>1615</v>
      </c>
      <c r="C409" s="120">
        <v>224000</v>
      </c>
      <c r="D409" s="121">
        <v>44223</v>
      </c>
      <c r="E409" s="119" t="s">
        <v>1624</v>
      </c>
    </row>
    <row r="410" spans="1:5" ht="15">
      <c r="A410" s="119" t="s">
        <v>42</v>
      </c>
      <c r="B410" s="119" t="s">
        <v>1615</v>
      </c>
      <c r="C410" s="120">
        <v>247000</v>
      </c>
      <c r="D410" s="121">
        <v>44223</v>
      </c>
      <c r="E410" s="119" t="s">
        <v>1624</v>
      </c>
    </row>
    <row r="411" spans="1:5" ht="15">
      <c r="A411" s="119" t="s">
        <v>42</v>
      </c>
      <c r="B411" s="119" t="s">
        <v>1615</v>
      </c>
      <c r="C411" s="120">
        <v>215350</v>
      </c>
      <c r="D411" s="121">
        <v>44223</v>
      </c>
      <c r="E411" s="119" t="s">
        <v>1624</v>
      </c>
    </row>
    <row r="412" spans="1:5" ht="15">
      <c r="A412" s="119" t="s">
        <v>42</v>
      </c>
      <c r="B412" s="119" t="s">
        <v>1615</v>
      </c>
      <c r="C412" s="120">
        <v>250000</v>
      </c>
      <c r="D412" s="121">
        <v>44223</v>
      </c>
      <c r="E412" s="119" t="s">
        <v>1624</v>
      </c>
    </row>
    <row r="413" spans="1:5" ht="15">
      <c r="A413" s="119" t="s">
        <v>42</v>
      </c>
      <c r="B413" s="119" t="s">
        <v>1615</v>
      </c>
      <c r="C413" s="120">
        <v>156000</v>
      </c>
      <c r="D413" s="121">
        <v>44203</v>
      </c>
      <c r="E413" s="119" t="s">
        <v>1624</v>
      </c>
    </row>
    <row r="414" spans="1:5" ht="15">
      <c r="A414" s="119" t="s">
        <v>42</v>
      </c>
      <c r="B414" s="119" t="s">
        <v>1615</v>
      </c>
      <c r="C414" s="120">
        <v>251633</v>
      </c>
      <c r="D414" s="121">
        <v>44203</v>
      </c>
      <c r="E414" s="119" t="s">
        <v>1624</v>
      </c>
    </row>
    <row r="415" spans="1:5" ht="15">
      <c r="A415" s="119" t="s">
        <v>42</v>
      </c>
      <c r="B415" s="119" t="s">
        <v>1615</v>
      </c>
      <c r="C415" s="120">
        <v>446742</v>
      </c>
      <c r="D415" s="121">
        <v>44221</v>
      </c>
      <c r="E415" s="119" t="s">
        <v>1624</v>
      </c>
    </row>
    <row r="416" spans="1:5" ht="15">
      <c r="A416" s="119" t="s">
        <v>42</v>
      </c>
      <c r="B416" s="119" t="s">
        <v>1615</v>
      </c>
      <c r="C416" s="120">
        <v>312400</v>
      </c>
      <c r="D416" s="121">
        <v>44221</v>
      </c>
      <c r="E416" s="119" t="s">
        <v>1624</v>
      </c>
    </row>
    <row r="417" spans="1:5" ht="15">
      <c r="A417" s="119" t="s">
        <v>42</v>
      </c>
      <c r="B417" s="119" t="s">
        <v>1615</v>
      </c>
      <c r="C417" s="120">
        <v>251100</v>
      </c>
      <c r="D417" s="121">
        <v>44221</v>
      </c>
      <c r="E417" s="119" t="s">
        <v>1624</v>
      </c>
    </row>
    <row r="418" spans="1:5" ht="15">
      <c r="A418" s="119" t="s">
        <v>42</v>
      </c>
      <c r="B418" s="119" t="s">
        <v>1615</v>
      </c>
      <c r="C418" s="120">
        <v>297000</v>
      </c>
      <c r="D418" s="121">
        <v>44223</v>
      </c>
      <c r="E418" s="119" t="s">
        <v>1624</v>
      </c>
    </row>
    <row r="419" spans="1:5" ht="15">
      <c r="A419" s="119" t="s">
        <v>42</v>
      </c>
      <c r="B419" s="119" t="s">
        <v>1615</v>
      </c>
      <c r="C419" s="120">
        <v>278348</v>
      </c>
      <c r="D419" s="121">
        <v>44223</v>
      </c>
      <c r="E419" s="119" t="s">
        <v>1624</v>
      </c>
    </row>
    <row r="420" spans="1:5" ht="15">
      <c r="A420" s="119" t="s">
        <v>42</v>
      </c>
      <c r="B420" s="119" t="s">
        <v>1615</v>
      </c>
      <c r="C420" s="120">
        <v>185000</v>
      </c>
      <c r="D420" s="121">
        <v>44223</v>
      </c>
      <c r="E420" s="119" t="s">
        <v>1624</v>
      </c>
    </row>
    <row r="421" spans="1:5" ht="15">
      <c r="A421" s="119" t="s">
        <v>42</v>
      </c>
      <c r="B421" s="119" t="s">
        <v>1615</v>
      </c>
      <c r="C421" s="120">
        <v>363000</v>
      </c>
      <c r="D421" s="121">
        <v>44223</v>
      </c>
      <c r="E421" s="119" t="s">
        <v>1624</v>
      </c>
    </row>
    <row r="422" spans="1:5" ht="15">
      <c r="A422" s="119" t="s">
        <v>42</v>
      </c>
      <c r="B422" s="119" t="s">
        <v>1615</v>
      </c>
      <c r="C422" s="120">
        <v>100000</v>
      </c>
      <c r="D422" s="121">
        <v>44223</v>
      </c>
      <c r="E422" s="119" t="s">
        <v>1624</v>
      </c>
    </row>
    <row r="423" spans="1:5" ht="15">
      <c r="A423" s="119" t="s">
        <v>42</v>
      </c>
      <c r="B423" s="119" t="s">
        <v>1615</v>
      </c>
      <c r="C423" s="120">
        <v>324500</v>
      </c>
      <c r="D423" s="121">
        <v>44221</v>
      </c>
      <c r="E423" s="119" t="s">
        <v>1624</v>
      </c>
    </row>
    <row r="424" spans="1:5" ht="15">
      <c r="A424" s="119" t="s">
        <v>42</v>
      </c>
      <c r="B424" s="119" t="s">
        <v>1615</v>
      </c>
      <c r="C424" s="120">
        <v>372000</v>
      </c>
      <c r="D424" s="121">
        <v>44223</v>
      </c>
      <c r="E424" s="119" t="s">
        <v>1624</v>
      </c>
    </row>
    <row r="425" spans="1:5" ht="15">
      <c r="A425" s="119" t="s">
        <v>42</v>
      </c>
      <c r="B425" s="119" t="s">
        <v>1615</v>
      </c>
      <c r="C425" s="120">
        <v>22380</v>
      </c>
      <c r="D425" s="121">
        <v>44222</v>
      </c>
      <c r="E425" s="119" t="s">
        <v>1624</v>
      </c>
    </row>
    <row r="426" spans="1:5" ht="15">
      <c r="A426" s="119" t="s">
        <v>42</v>
      </c>
      <c r="B426" s="119" t="s">
        <v>1615</v>
      </c>
      <c r="C426" s="120">
        <v>255055</v>
      </c>
      <c r="D426" s="121">
        <v>44222</v>
      </c>
      <c r="E426" s="119" t="s">
        <v>1624</v>
      </c>
    </row>
    <row r="427" spans="1:5" ht="15">
      <c r="A427" s="119" t="s">
        <v>42</v>
      </c>
      <c r="B427" s="119" t="s">
        <v>1615</v>
      </c>
      <c r="C427" s="120">
        <v>169000</v>
      </c>
      <c r="D427" s="121">
        <v>44222</v>
      </c>
      <c r="E427" s="119" t="s">
        <v>1624</v>
      </c>
    </row>
    <row r="428" spans="1:5" ht="15">
      <c r="A428" s="119" t="s">
        <v>42</v>
      </c>
      <c r="B428" s="119" t="s">
        <v>1615</v>
      </c>
      <c r="C428" s="120">
        <v>304000</v>
      </c>
      <c r="D428" s="121">
        <v>44222</v>
      </c>
      <c r="E428" s="119" t="s">
        <v>1624</v>
      </c>
    </row>
    <row r="429" spans="1:5" ht="15">
      <c r="A429" s="119" t="s">
        <v>42</v>
      </c>
      <c r="B429" s="119" t="s">
        <v>1615</v>
      </c>
      <c r="C429" s="120">
        <v>154600</v>
      </c>
      <c r="D429" s="121">
        <v>44207</v>
      </c>
      <c r="E429" s="119" t="s">
        <v>1624</v>
      </c>
    </row>
    <row r="430" spans="1:5" ht="15">
      <c r="A430" s="119" t="s">
        <v>42</v>
      </c>
      <c r="B430" s="119" t="s">
        <v>1615</v>
      </c>
      <c r="C430" s="120">
        <v>303000</v>
      </c>
      <c r="D430" s="121">
        <v>44207</v>
      </c>
      <c r="E430" s="119" t="s">
        <v>1624</v>
      </c>
    </row>
    <row r="431" spans="1:5" ht="15">
      <c r="A431" s="119" t="s">
        <v>42</v>
      </c>
      <c r="B431" s="119" t="s">
        <v>1615</v>
      </c>
      <c r="C431" s="120">
        <v>230000</v>
      </c>
      <c r="D431" s="121">
        <v>44222</v>
      </c>
      <c r="E431" s="119" t="s">
        <v>1624</v>
      </c>
    </row>
    <row r="432" spans="1:5" ht="15">
      <c r="A432" s="119" t="s">
        <v>42</v>
      </c>
      <c r="B432" s="119" t="s">
        <v>1615</v>
      </c>
      <c r="C432" s="120">
        <v>258787</v>
      </c>
      <c r="D432" s="121">
        <v>44222</v>
      </c>
      <c r="E432" s="119" t="s">
        <v>1624</v>
      </c>
    </row>
    <row r="433" spans="1:5" ht="15">
      <c r="A433" s="119" t="s">
        <v>42</v>
      </c>
      <c r="B433" s="119" t="s">
        <v>1615</v>
      </c>
      <c r="C433" s="120">
        <v>287000</v>
      </c>
      <c r="D433" s="121">
        <v>44222</v>
      </c>
      <c r="E433" s="119" t="s">
        <v>1624</v>
      </c>
    </row>
    <row r="434" spans="1:5" ht="15">
      <c r="A434" s="119" t="s">
        <v>42</v>
      </c>
      <c r="B434" s="119" t="s">
        <v>1615</v>
      </c>
      <c r="C434" s="120">
        <v>398000</v>
      </c>
      <c r="D434" s="121">
        <v>44222</v>
      </c>
      <c r="E434" s="119" t="s">
        <v>1624</v>
      </c>
    </row>
    <row r="435" spans="1:5" ht="15">
      <c r="A435" s="119" t="s">
        <v>42</v>
      </c>
      <c r="B435" s="119" t="s">
        <v>1615</v>
      </c>
      <c r="C435" s="120">
        <v>217130</v>
      </c>
      <c r="D435" s="121">
        <v>44203</v>
      </c>
      <c r="E435" s="119" t="s">
        <v>1624</v>
      </c>
    </row>
    <row r="436" spans="1:5" ht="15">
      <c r="A436" s="119" t="s">
        <v>42</v>
      </c>
      <c r="B436" s="119" t="s">
        <v>1615</v>
      </c>
      <c r="C436" s="120">
        <v>194500</v>
      </c>
      <c r="D436" s="121">
        <v>44222</v>
      </c>
      <c r="E436" s="119" t="s">
        <v>1624</v>
      </c>
    </row>
    <row r="437" spans="1:5" ht="15">
      <c r="A437" s="119" t="s">
        <v>42</v>
      </c>
      <c r="B437" s="119" t="s">
        <v>1615</v>
      </c>
      <c r="C437" s="120">
        <v>225000</v>
      </c>
      <c r="D437" s="121">
        <v>44222</v>
      </c>
      <c r="E437" s="119" t="s">
        <v>1624</v>
      </c>
    </row>
    <row r="438" spans="1:5" ht="15">
      <c r="A438" s="119" t="s">
        <v>42</v>
      </c>
      <c r="B438" s="119" t="s">
        <v>1615</v>
      </c>
      <c r="C438" s="120">
        <v>9120000</v>
      </c>
      <c r="D438" s="121">
        <v>44222</v>
      </c>
      <c r="E438" s="119" t="s">
        <v>1624</v>
      </c>
    </row>
    <row r="439" spans="1:5" ht="15">
      <c r="A439" s="119" t="s">
        <v>42</v>
      </c>
      <c r="B439" s="119" t="s">
        <v>1615</v>
      </c>
      <c r="C439" s="120">
        <v>1500000</v>
      </c>
      <c r="D439" s="121">
        <v>44222</v>
      </c>
      <c r="E439" s="119" t="s">
        <v>1624</v>
      </c>
    </row>
    <row r="440" spans="1:5" ht="15">
      <c r="A440" s="119" t="s">
        <v>42</v>
      </c>
      <c r="B440" s="119" t="s">
        <v>1615</v>
      </c>
      <c r="C440" s="120">
        <v>100000</v>
      </c>
      <c r="D440" s="121">
        <v>44222</v>
      </c>
      <c r="E440" s="119" t="s">
        <v>1624</v>
      </c>
    </row>
    <row r="441" spans="1:5" ht="15">
      <c r="A441" s="119" t="s">
        <v>42</v>
      </c>
      <c r="B441" s="119" t="s">
        <v>1615</v>
      </c>
      <c r="C441" s="120">
        <v>508918</v>
      </c>
      <c r="D441" s="121">
        <v>44222</v>
      </c>
      <c r="E441" s="119" t="s">
        <v>1624</v>
      </c>
    </row>
    <row r="442" spans="1:5" ht="15">
      <c r="A442" s="119" t="s">
        <v>42</v>
      </c>
      <c r="B442" s="119" t="s">
        <v>1615</v>
      </c>
      <c r="C442" s="120">
        <v>376000</v>
      </c>
      <c r="D442" s="121">
        <v>44222</v>
      </c>
      <c r="E442" s="119" t="s">
        <v>1624</v>
      </c>
    </row>
    <row r="443" spans="1:5" ht="15">
      <c r="A443" s="119" t="s">
        <v>42</v>
      </c>
      <c r="B443" s="119" t="s">
        <v>1615</v>
      </c>
      <c r="C443" s="120">
        <v>465601</v>
      </c>
      <c r="D443" s="121">
        <v>44203</v>
      </c>
      <c r="E443" s="119" t="s">
        <v>1624</v>
      </c>
    </row>
    <row r="444" spans="1:5" ht="15">
      <c r="A444" s="119" t="s">
        <v>42</v>
      </c>
      <c r="B444" s="119" t="s">
        <v>1615</v>
      </c>
      <c r="C444" s="120">
        <v>295209</v>
      </c>
      <c r="D444" s="121">
        <v>44209</v>
      </c>
      <c r="E444" s="119" t="s">
        <v>1624</v>
      </c>
    </row>
    <row r="445" spans="1:5" ht="15">
      <c r="A445" s="119" t="s">
        <v>42</v>
      </c>
      <c r="B445" s="119" t="s">
        <v>1615</v>
      </c>
      <c r="C445" s="120">
        <v>285758</v>
      </c>
      <c r="D445" s="121">
        <v>44222</v>
      </c>
      <c r="E445" s="119" t="s">
        <v>1624</v>
      </c>
    </row>
    <row r="446" spans="1:5" ht="15">
      <c r="A446" s="119" t="s">
        <v>42</v>
      </c>
      <c r="B446" s="119" t="s">
        <v>1615</v>
      </c>
      <c r="C446" s="120">
        <v>1180000</v>
      </c>
      <c r="D446" s="121">
        <v>44221</v>
      </c>
      <c r="E446" s="119" t="s">
        <v>1624</v>
      </c>
    </row>
    <row r="447" spans="1:5" ht="15">
      <c r="A447" s="119" t="s">
        <v>42</v>
      </c>
      <c r="B447" s="119" t="s">
        <v>1615</v>
      </c>
      <c r="C447" s="120">
        <v>110000</v>
      </c>
      <c r="D447" s="121">
        <v>44222</v>
      </c>
      <c r="E447" s="119" t="s">
        <v>1624</v>
      </c>
    </row>
    <row r="448" spans="1:5" ht="15">
      <c r="A448" s="119" t="s">
        <v>42</v>
      </c>
      <c r="B448" s="119" t="s">
        <v>1615</v>
      </c>
      <c r="C448" s="120">
        <v>152000</v>
      </c>
      <c r="D448" s="121">
        <v>44223</v>
      </c>
      <c r="E448" s="119" t="s">
        <v>1624</v>
      </c>
    </row>
    <row r="449" spans="1:5" ht="15">
      <c r="A449" s="119" t="s">
        <v>42</v>
      </c>
      <c r="B449" s="119" t="s">
        <v>1615</v>
      </c>
      <c r="C449" s="120">
        <v>243813</v>
      </c>
      <c r="D449" s="121">
        <v>44223</v>
      </c>
      <c r="E449" s="119" t="s">
        <v>1624</v>
      </c>
    </row>
    <row r="450" spans="1:5" ht="15">
      <c r="A450" s="119" t="s">
        <v>42</v>
      </c>
      <c r="B450" s="119" t="s">
        <v>1615</v>
      </c>
      <c r="C450" s="120">
        <v>327745</v>
      </c>
      <c r="D450" s="121">
        <v>44207</v>
      </c>
      <c r="E450" s="119" t="s">
        <v>1624</v>
      </c>
    </row>
    <row r="451" spans="1:5" ht="15">
      <c r="A451" s="119" t="s">
        <v>42</v>
      </c>
      <c r="B451" s="119" t="s">
        <v>1615</v>
      </c>
      <c r="C451" s="120">
        <v>351197</v>
      </c>
      <c r="D451" s="121">
        <v>44202</v>
      </c>
      <c r="E451" s="119" t="s">
        <v>1624</v>
      </c>
    </row>
    <row r="452" spans="1:5" ht="15">
      <c r="A452" s="119" t="s">
        <v>42</v>
      </c>
      <c r="B452" s="119" t="s">
        <v>1615</v>
      </c>
      <c r="C452" s="120">
        <v>202000</v>
      </c>
      <c r="D452" s="121">
        <v>44223</v>
      </c>
      <c r="E452" s="119" t="s">
        <v>1624</v>
      </c>
    </row>
    <row r="453" spans="1:5" ht="15">
      <c r="A453" s="119" t="s">
        <v>42</v>
      </c>
      <c r="B453" s="119" t="s">
        <v>1615</v>
      </c>
      <c r="C453" s="120">
        <v>265000</v>
      </c>
      <c r="D453" s="121">
        <v>44202</v>
      </c>
      <c r="E453" s="119" t="s">
        <v>1624</v>
      </c>
    </row>
    <row r="454" spans="1:5" ht="15">
      <c r="A454" s="119" t="s">
        <v>42</v>
      </c>
      <c r="B454" s="119" t="s">
        <v>1615</v>
      </c>
      <c r="C454" s="120">
        <v>538720</v>
      </c>
      <c r="D454" s="121">
        <v>44202</v>
      </c>
      <c r="E454" s="119" t="s">
        <v>1624</v>
      </c>
    </row>
    <row r="455" spans="1:5" ht="15">
      <c r="A455" s="119" t="s">
        <v>42</v>
      </c>
      <c r="B455" s="119" t="s">
        <v>1615</v>
      </c>
      <c r="C455" s="120">
        <v>184000</v>
      </c>
      <c r="D455" s="121">
        <v>44223</v>
      </c>
      <c r="E455" s="119" t="s">
        <v>1624</v>
      </c>
    </row>
    <row r="456" spans="1:5" ht="15">
      <c r="A456" s="119" t="s">
        <v>42</v>
      </c>
      <c r="B456" s="119" t="s">
        <v>1615</v>
      </c>
      <c r="C456" s="120">
        <v>345750</v>
      </c>
      <c r="D456" s="121">
        <v>44209</v>
      </c>
      <c r="E456" s="119" t="s">
        <v>1624</v>
      </c>
    </row>
    <row r="457" spans="1:5" ht="15">
      <c r="A457" s="119" t="s">
        <v>42</v>
      </c>
      <c r="B457" s="119" t="s">
        <v>1615</v>
      </c>
      <c r="C457" s="120">
        <v>290000</v>
      </c>
      <c r="D457" s="121">
        <v>44209</v>
      </c>
      <c r="E457" s="119" t="s">
        <v>1624</v>
      </c>
    </row>
    <row r="458" spans="1:5" ht="15">
      <c r="A458" s="119" t="s">
        <v>42</v>
      </c>
      <c r="B458" s="119" t="s">
        <v>1615</v>
      </c>
      <c r="C458" s="120">
        <v>477500</v>
      </c>
      <c r="D458" s="121">
        <v>44223</v>
      </c>
      <c r="E458" s="119" t="s">
        <v>1624</v>
      </c>
    </row>
    <row r="459" spans="1:5" ht="15">
      <c r="A459" s="119" t="s">
        <v>42</v>
      </c>
      <c r="B459" s="119" t="s">
        <v>1615</v>
      </c>
      <c r="C459" s="120">
        <v>374250</v>
      </c>
      <c r="D459" s="121">
        <v>44221</v>
      </c>
      <c r="E459" s="119" t="s">
        <v>1624</v>
      </c>
    </row>
    <row r="460" spans="1:5" ht="15">
      <c r="A460" s="119" t="s">
        <v>42</v>
      </c>
      <c r="B460" s="119" t="s">
        <v>1615</v>
      </c>
      <c r="C460" s="120">
        <v>145000</v>
      </c>
      <c r="D460" s="121">
        <v>44221</v>
      </c>
      <c r="E460" s="119" t="s">
        <v>1624</v>
      </c>
    </row>
    <row r="461" spans="1:5" ht="15">
      <c r="A461" s="119" t="s">
        <v>42</v>
      </c>
      <c r="B461" s="119" t="s">
        <v>1615</v>
      </c>
      <c r="C461" s="120">
        <v>498600</v>
      </c>
      <c r="D461" s="121">
        <v>44221</v>
      </c>
      <c r="E461" s="119" t="s">
        <v>1624</v>
      </c>
    </row>
    <row r="462" spans="1:5" ht="15">
      <c r="A462" s="119" t="s">
        <v>42</v>
      </c>
      <c r="B462" s="119" t="s">
        <v>1615</v>
      </c>
      <c r="C462" s="120">
        <v>158000</v>
      </c>
      <c r="D462" s="121">
        <v>44223</v>
      </c>
      <c r="E462" s="119" t="s">
        <v>1624</v>
      </c>
    </row>
    <row r="463" spans="1:5" ht="15">
      <c r="A463" s="119" t="s">
        <v>42</v>
      </c>
      <c r="B463" s="119" t="s">
        <v>1615</v>
      </c>
      <c r="C463" s="120">
        <v>230870</v>
      </c>
      <c r="D463" s="121">
        <v>44221</v>
      </c>
      <c r="E463" s="119" t="s">
        <v>1624</v>
      </c>
    </row>
    <row r="464" spans="1:5" ht="15">
      <c r="A464" s="119" t="s">
        <v>42</v>
      </c>
      <c r="B464" s="119" t="s">
        <v>1615</v>
      </c>
      <c r="C464" s="120">
        <v>135000</v>
      </c>
      <c r="D464" s="121">
        <v>44223</v>
      </c>
      <c r="E464" s="119" t="s">
        <v>1624</v>
      </c>
    </row>
    <row r="465" spans="1:5" ht="15">
      <c r="A465" s="119" t="s">
        <v>42</v>
      </c>
      <c r="B465" s="119" t="s">
        <v>1615</v>
      </c>
      <c r="C465" s="120">
        <v>324630</v>
      </c>
      <c r="D465" s="121">
        <v>44221</v>
      </c>
      <c r="E465" s="119" t="s">
        <v>1624</v>
      </c>
    </row>
    <row r="466" spans="1:5" ht="15">
      <c r="A466" s="119" t="s">
        <v>42</v>
      </c>
      <c r="B466" s="119" t="s">
        <v>1615</v>
      </c>
      <c r="C466" s="120">
        <v>140141</v>
      </c>
      <c r="D466" s="121">
        <v>44221</v>
      </c>
      <c r="E466" s="119" t="s">
        <v>1624</v>
      </c>
    </row>
    <row r="467" spans="1:5" ht="15">
      <c r="A467" s="119" t="s">
        <v>42</v>
      </c>
      <c r="B467" s="119" t="s">
        <v>1615</v>
      </c>
      <c r="C467" s="120">
        <v>397000</v>
      </c>
      <c r="D467" s="121">
        <v>44202</v>
      </c>
      <c r="E467" s="119" t="s">
        <v>1624</v>
      </c>
    </row>
    <row r="468" spans="1:5" ht="15">
      <c r="A468" s="119" t="s">
        <v>42</v>
      </c>
      <c r="B468" s="119" t="s">
        <v>1615</v>
      </c>
      <c r="C468" s="120">
        <v>203500</v>
      </c>
      <c r="D468" s="121">
        <v>44202</v>
      </c>
      <c r="E468" s="119" t="s">
        <v>1624</v>
      </c>
    </row>
    <row r="469" spans="1:5" ht="15">
      <c r="A469" s="119" t="s">
        <v>42</v>
      </c>
      <c r="B469" s="119" t="s">
        <v>1615</v>
      </c>
      <c r="C469" s="120">
        <v>315000</v>
      </c>
      <c r="D469" s="121">
        <v>44203</v>
      </c>
      <c r="E469" s="119" t="s">
        <v>1624</v>
      </c>
    </row>
    <row r="470" spans="1:5" ht="15">
      <c r="A470" s="119" t="s">
        <v>42</v>
      </c>
      <c r="B470" s="119" t="s">
        <v>1615</v>
      </c>
      <c r="C470" s="120">
        <v>405053</v>
      </c>
      <c r="D470" s="121">
        <v>44209</v>
      </c>
      <c r="E470" s="119" t="s">
        <v>1624</v>
      </c>
    </row>
    <row r="471" spans="1:5" ht="15">
      <c r="A471" s="119" t="s">
        <v>42</v>
      </c>
      <c r="B471" s="119" t="s">
        <v>1615</v>
      </c>
      <c r="C471" s="120">
        <v>540842</v>
      </c>
      <c r="D471" s="121">
        <v>44223</v>
      </c>
      <c r="E471" s="119" t="s">
        <v>1624</v>
      </c>
    </row>
    <row r="472" spans="1:5" ht="15">
      <c r="A472" s="119" t="s">
        <v>42</v>
      </c>
      <c r="B472" s="119" t="s">
        <v>1615</v>
      </c>
      <c r="C472" s="120">
        <v>383647</v>
      </c>
      <c r="D472" s="121">
        <v>44203</v>
      </c>
      <c r="E472" s="119" t="s">
        <v>1624</v>
      </c>
    </row>
    <row r="473" spans="1:5" ht="15">
      <c r="A473" s="119" t="s">
        <v>42</v>
      </c>
      <c r="B473" s="119" t="s">
        <v>1615</v>
      </c>
      <c r="C473" s="120">
        <v>415065</v>
      </c>
      <c r="D473" s="121">
        <v>44221</v>
      </c>
      <c r="E473" s="119" t="s">
        <v>1624</v>
      </c>
    </row>
    <row r="474" spans="1:5" ht="15">
      <c r="A474" s="119" t="s">
        <v>39</v>
      </c>
      <c r="B474" s="119" t="s">
        <v>1616</v>
      </c>
      <c r="C474" s="120">
        <v>247500</v>
      </c>
      <c r="D474" s="121">
        <v>44216</v>
      </c>
      <c r="E474" s="119" t="s">
        <v>83</v>
      </c>
    </row>
    <row r="475" spans="1:5" ht="15">
      <c r="A475" s="119" t="s">
        <v>39</v>
      </c>
      <c r="B475" s="119" t="s">
        <v>1616</v>
      </c>
      <c r="C475" s="120">
        <v>525000</v>
      </c>
      <c r="D475" s="121">
        <v>44218</v>
      </c>
      <c r="E475" s="119" t="s">
        <v>83</v>
      </c>
    </row>
    <row r="476" spans="1:5" ht="15">
      <c r="A476" s="119" t="s">
        <v>39</v>
      </c>
      <c r="B476" s="119" t="s">
        <v>1616</v>
      </c>
      <c r="C476" s="120">
        <v>523500</v>
      </c>
      <c r="D476" s="121">
        <v>44218</v>
      </c>
      <c r="E476" s="119" t="s">
        <v>83</v>
      </c>
    </row>
    <row r="477" spans="1:5" ht="15">
      <c r="A477" s="119" t="s">
        <v>39</v>
      </c>
      <c r="B477" s="119" t="s">
        <v>1616</v>
      </c>
      <c r="C477" s="120">
        <v>122000</v>
      </c>
      <c r="D477" s="121">
        <v>44221</v>
      </c>
      <c r="E477" s="119" t="s">
        <v>83</v>
      </c>
    </row>
    <row r="478" spans="1:5" ht="15">
      <c r="A478" s="119" t="s">
        <v>39</v>
      </c>
      <c r="B478" s="119" t="s">
        <v>1616</v>
      </c>
      <c r="C478" s="120">
        <v>475000</v>
      </c>
      <c r="D478" s="121">
        <v>44218</v>
      </c>
      <c r="E478" s="119" t="s">
        <v>83</v>
      </c>
    </row>
    <row r="479" spans="1:5" ht="15">
      <c r="A479" s="119" t="s">
        <v>39</v>
      </c>
      <c r="B479" s="119" t="s">
        <v>1616</v>
      </c>
      <c r="C479" s="120">
        <v>427000</v>
      </c>
      <c r="D479" s="121">
        <v>44222</v>
      </c>
      <c r="E479" s="119" t="s">
        <v>83</v>
      </c>
    </row>
    <row r="480" spans="1:5" ht="15">
      <c r="A480" s="119" t="s">
        <v>39</v>
      </c>
      <c r="B480" s="119" t="s">
        <v>1616</v>
      </c>
      <c r="C480" s="120">
        <v>665000</v>
      </c>
      <c r="D480" s="121">
        <v>44218</v>
      </c>
      <c r="E480" s="119" t="s">
        <v>83</v>
      </c>
    </row>
    <row r="481" spans="1:5" ht="15">
      <c r="A481" s="119" t="s">
        <v>39</v>
      </c>
      <c r="B481" s="119" t="s">
        <v>1616</v>
      </c>
      <c r="C481" s="120">
        <v>22000</v>
      </c>
      <c r="D481" s="121">
        <v>44211</v>
      </c>
      <c r="E481" s="119" t="s">
        <v>83</v>
      </c>
    </row>
    <row r="482" spans="1:5" ht="15">
      <c r="A482" s="119" t="s">
        <v>39</v>
      </c>
      <c r="B482" s="119" t="s">
        <v>1616</v>
      </c>
      <c r="C482" s="120">
        <v>1650000</v>
      </c>
      <c r="D482" s="121">
        <v>44216</v>
      </c>
      <c r="E482" s="119" t="s">
        <v>83</v>
      </c>
    </row>
    <row r="483" spans="1:5" ht="15">
      <c r="A483" s="119" t="s">
        <v>39</v>
      </c>
      <c r="B483" s="119" t="s">
        <v>1616</v>
      </c>
      <c r="C483" s="120">
        <v>2065000</v>
      </c>
      <c r="D483" s="121">
        <v>44216</v>
      </c>
      <c r="E483" s="119" t="s">
        <v>83</v>
      </c>
    </row>
    <row r="484" spans="1:5" ht="15">
      <c r="A484" s="119" t="s">
        <v>39</v>
      </c>
      <c r="B484" s="119" t="s">
        <v>1616</v>
      </c>
      <c r="C484" s="120">
        <v>215000</v>
      </c>
      <c r="D484" s="121">
        <v>44218</v>
      </c>
      <c r="E484" s="119" t="s">
        <v>83</v>
      </c>
    </row>
    <row r="485" spans="1:5" ht="15">
      <c r="A485" s="119" t="s">
        <v>39</v>
      </c>
      <c r="B485" s="119" t="s">
        <v>1616</v>
      </c>
      <c r="C485" s="120">
        <v>507241</v>
      </c>
      <c r="D485" s="121">
        <v>44211</v>
      </c>
      <c r="E485" s="119" t="s">
        <v>83</v>
      </c>
    </row>
    <row r="486" spans="1:5" ht="15">
      <c r="A486" s="119" t="s">
        <v>39</v>
      </c>
      <c r="B486" s="119" t="s">
        <v>1616</v>
      </c>
      <c r="C486" s="120">
        <v>327500</v>
      </c>
      <c r="D486" s="121">
        <v>44211</v>
      </c>
      <c r="E486" s="119" t="s">
        <v>83</v>
      </c>
    </row>
    <row r="487" spans="1:5" ht="15">
      <c r="A487" s="119" t="s">
        <v>39</v>
      </c>
      <c r="B487" s="119" t="s">
        <v>1616</v>
      </c>
      <c r="C487" s="120">
        <v>220000</v>
      </c>
      <c r="D487" s="121">
        <v>44211</v>
      </c>
      <c r="E487" s="119" t="s">
        <v>83</v>
      </c>
    </row>
    <row r="488" spans="1:5" ht="15">
      <c r="A488" s="119" t="s">
        <v>39</v>
      </c>
      <c r="B488" s="119" t="s">
        <v>1616</v>
      </c>
      <c r="C488" s="120">
        <v>195000</v>
      </c>
      <c r="D488" s="121">
        <v>44217</v>
      </c>
      <c r="E488" s="119" t="s">
        <v>83</v>
      </c>
    </row>
    <row r="489" spans="1:5" ht="15">
      <c r="A489" s="119" t="s">
        <v>39</v>
      </c>
      <c r="B489" s="119" t="s">
        <v>1616</v>
      </c>
      <c r="C489" s="120">
        <v>469999</v>
      </c>
      <c r="D489" s="121">
        <v>44217</v>
      </c>
      <c r="E489" s="119" t="s">
        <v>83</v>
      </c>
    </row>
    <row r="490" spans="1:5" ht="15">
      <c r="A490" s="119" t="s">
        <v>39</v>
      </c>
      <c r="B490" s="119" t="s">
        <v>1616</v>
      </c>
      <c r="C490" s="120">
        <v>90000</v>
      </c>
      <c r="D490" s="121">
        <v>44218</v>
      </c>
      <c r="E490" s="119" t="s">
        <v>83</v>
      </c>
    </row>
    <row r="491" spans="1:5" ht="15">
      <c r="A491" s="119" t="s">
        <v>39</v>
      </c>
      <c r="B491" s="119" t="s">
        <v>1616</v>
      </c>
      <c r="C491" s="120">
        <v>328617</v>
      </c>
      <c r="D491" s="121">
        <v>44222</v>
      </c>
      <c r="E491" s="119" t="s">
        <v>83</v>
      </c>
    </row>
    <row r="492" spans="1:5" ht="15">
      <c r="A492" s="119" t="s">
        <v>39</v>
      </c>
      <c r="B492" s="119" t="s">
        <v>1616</v>
      </c>
      <c r="C492" s="120">
        <v>825000</v>
      </c>
      <c r="D492" s="121">
        <v>44211</v>
      </c>
      <c r="E492" s="119" t="s">
        <v>83</v>
      </c>
    </row>
    <row r="493" spans="1:5" ht="15">
      <c r="A493" s="119" t="s">
        <v>39</v>
      </c>
      <c r="B493" s="119" t="s">
        <v>1616</v>
      </c>
      <c r="C493" s="120">
        <v>395000</v>
      </c>
      <c r="D493" s="121">
        <v>44218</v>
      </c>
      <c r="E493" s="119" t="s">
        <v>83</v>
      </c>
    </row>
    <row r="494" spans="1:5" ht="15">
      <c r="A494" s="119" t="s">
        <v>39</v>
      </c>
      <c r="B494" s="119" t="s">
        <v>1616</v>
      </c>
      <c r="C494" s="120">
        <v>499900</v>
      </c>
      <c r="D494" s="121">
        <v>44215</v>
      </c>
      <c r="E494" s="119" t="s">
        <v>83</v>
      </c>
    </row>
    <row r="495" spans="1:5" ht="15">
      <c r="A495" s="119" t="s">
        <v>39</v>
      </c>
      <c r="B495" s="119" t="s">
        <v>1616</v>
      </c>
      <c r="C495" s="120">
        <v>330000</v>
      </c>
      <c r="D495" s="121">
        <v>44218</v>
      </c>
      <c r="E495" s="119" t="s">
        <v>83</v>
      </c>
    </row>
    <row r="496" spans="1:5" ht="15">
      <c r="A496" s="119" t="s">
        <v>39</v>
      </c>
      <c r="B496" s="119" t="s">
        <v>1616</v>
      </c>
      <c r="C496" s="120">
        <v>190000</v>
      </c>
      <c r="D496" s="121">
        <v>44218</v>
      </c>
      <c r="E496" s="119" t="s">
        <v>83</v>
      </c>
    </row>
    <row r="497" spans="1:5" ht="15">
      <c r="A497" s="119" t="s">
        <v>39</v>
      </c>
      <c r="B497" s="119" t="s">
        <v>1616</v>
      </c>
      <c r="C497" s="120">
        <v>350000</v>
      </c>
      <c r="D497" s="121">
        <v>44221</v>
      </c>
      <c r="E497" s="119" t="s">
        <v>83</v>
      </c>
    </row>
    <row r="498" spans="1:5" ht="15">
      <c r="A498" s="119" t="s">
        <v>39</v>
      </c>
      <c r="B498" s="119" t="s">
        <v>1616</v>
      </c>
      <c r="C498" s="120">
        <v>113500</v>
      </c>
      <c r="D498" s="121">
        <v>44218</v>
      </c>
      <c r="E498" s="119" t="s">
        <v>83</v>
      </c>
    </row>
    <row r="499" spans="1:5" ht="15">
      <c r="A499" s="119" t="s">
        <v>39</v>
      </c>
      <c r="B499" s="119" t="s">
        <v>1616</v>
      </c>
      <c r="C499" s="120">
        <v>242500</v>
      </c>
      <c r="D499" s="121">
        <v>44211</v>
      </c>
      <c r="E499" s="119" t="s">
        <v>83</v>
      </c>
    </row>
    <row r="500" spans="1:5" ht="15">
      <c r="A500" s="119" t="s">
        <v>39</v>
      </c>
      <c r="B500" s="119" t="s">
        <v>1616</v>
      </c>
      <c r="C500" s="120">
        <v>125000</v>
      </c>
      <c r="D500" s="121">
        <v>44222</v>
      </c>
      <c r="E500" s="119" t="s">
        <v>83</v>
      </c>
    </row>
    <row r="501" spans="1:5" ht="15">
      <c r="A501" s="119" t="s">
        <v>39</v>
      </c>
      <c r="B501" s="119" t="s">
        <v>1616</v>
      </c>
      <c r="C501" s="120">
        <v>150000</v>
      </c>
      <c r="D501" s="121">
        <v>44211</v>
      </c>
      <c r="E501" s="119" t="s">
        <v>83</v>
      </c>
    </row>
    <row r="502" spans="1:5" ht="15">
      <c r="A502" s="119" t="s">
        <v>39</v>
      </c>
      <c r="B502" s="119" t="s">
        <v>1616</v>
      </c>
      <c r="C502" s="120">
        <v>4275000</v>
      </c>
      <c r="D502" s="121">
        <v>44211</v>
      </c>
      <c r="E502" s="119" t="s">
        <v>83</v>
      </c>
    </row>
    <row r="503" spans="1:5" ht="15">
      <c r="A503" s="119" t="s">
        <v>39</v>
      </c>
      <c r="B503" s="119" t="s">
        <v>1616</v>
      </c>
      <c r="C503" s="120">
        <v>499000</v>
      </c>
      <c r="D503" s="121">
        <v>44216</v>
      </c>
      <c r="E503" s="119" t="s">
        <v>83</v>
      </c>
    </row>
    <row r="504" spans="1:5" ht="15">
      <c r="A504" s="119" t="s">
        <v>39</v>
      </c>
      <c r="B504" s="119" t="s">
        <v>1616</v>
      </c>
      <c r="C504" s="120">
        <v>630000</v>
      </c>
      <c r="D504" s="121">
        <v>44216</v>
      </c>
      <c r="E504" s="119" t="s">
        <v>83</v>
      </c>
    </row>
    <row r="505" spans="1:5" ht="15">
      <c r="A505" s="119" t="s">
        <v>39</v>
      </c>
      <c r="B505" s="119" t="s">
        <v>1616</v>
      </c>
      <c r="C505" s="120">
        <v>1650000</v>
      </c>
      <c r="D505" s="121">
        <v>44218</v>
      </c>
      <c r="E505" s="119" t="s">
        <v>83</v>
      </c>
    </row>
    <row r="506" spans="1:5" ht="15">
      <c r="A506" s="119" t="s">
        <v>39</v>
      </c>
      <c r="B506" s="119" t="s">
        <v>1616</v>
      </c>
      <c r="C506" s="120">
        <v>525096</v>
      </c>
      <c r="D506" s="121">
        <v>44211</v>
      </c>
      <c r="E506" s="119" t="s">
        <v>83</v>
      </c>
    </row>
    <row r="507" spans="1:5" ht="15">
      <c r="A507" s="119" t="s">
        <v>39</v>
      </c>
      <c r="B507" s="119" t="s">
        <v>1616</v>
      </c>
      <c r="C507" s="120">
        <v>2100000</v>
      </c>
      <c r="D507" s="121">
        <v>44216</v>
      </c>
      <c r="E507" s="119" t="s">
        <v>83</v>
      </c>
    </row>
    <row r="508" spans="1:5" ht="15">
      <c r="A508" s="119" t="s">
        <v>39</v>
      </c>
      <c r="B508" s="119" t="s">
        <v>1616</v>
      </c>
      <c r="C508" s="120">
        <v>487832</v>
      </c>
      <c r="D508" s="121">
        <v>44211</v>
      </c>
      <c r="E508" s="119" t="s">
        <v>83</v>
      </c>
    </row>
    <row r="509" spans="1:5" ht="15">
      <c r="A509" s="119" t="s">
        <v>39</v>
      </c>
      <c r="B509" s="119" t="s">
        <v>1616</v>
      </c>
      <c r="C509" s="120">
        <v>428000</v>
      </c>
      <c r="D509" s="121">
        <v>44218</v>
      </c>
      <c r="E509" s="119" t="s">
        <v>83</v>
      </c>
    </row>
    <row r="510" spans="1:5" ht="15">
      <c r="A510" s="119" t="s">
        <v>39</v>
      </c>
      <c r="B510" s="119" t="s">
        <v>1616</v>
      </c>
      <c r="C510" s="120">
        <v>426000</v>
      </c>
      <c r="D510" s="121">
        <v>44211</v>
      </c>
      <c r="E510" s="119" t="s">
        <v>83</v>
      </c>
    </row>
    <row r="511" spans="1:5" ht="15">
      <c r="A511" s="119" t="s">
        <v>39</v>
      </c>
      <c r="B511" s="119" t="s">
        <v>1616</v>
      </c>
      <c r="C511" s="120">
        <v>200000</v>
      </c>
      <c r="D511" s="121">
        <v>44222</v>
      </c>
      <c r="E511" s="119" t="s">
        <v>83</v>
      </c>
    </row>
    <row r="512" spans="1:5" ht="15">
      <c r="A512" s="119" t="s">
        <v>39</v>
      </c>
      <c r="B512" s="119" t="s">
        <v>1616</v>
      </c>
      <c r="C512" s="120">
        <v>476985</v>
      </c>
      <c r="D512" s="121">
        <v>44215</v>
      </c>
      <c r="E512" s="119" t="s">
        <v>83</v>
      </c>
    </row>
    <row r="513" spans="1:5" ht="15">
      <c r="A513" s="119" t="s">
        <v>39</v>
      </c>
      <c r="B513" s="119" t="s">
        <v>1616</v>
      </c>
      <c r="C513" s="120">
        <v>812419</v>
      </c>
      <c r="D513" s="121">
        <v>44221</v>
      </c>
      <c r="E513" s="119" t="s">
        <v>83</v>
      </c>
    </row>
    <row r="514" spans="1:5" ht="15">
      <c r="A514" s="119" t="s">
        <v>39</v>
      </c>
      <c r="B514" s="119" t="s">
        <v>1616</v>
      </c>
      <c r="C514" s="120">
        <v>182000</v>
      </c>
      <c r="D514" s="121">
        <v>44221</v>
      </c>
      <c r="E514" s="119" t="s">
        <v>83</v>
      </c>
    </row>
    <row r="515" spans="1:5" ht="15">
      <c r="A515" s="119" t="s">
        <v>39</v>
      </c>
      <c r="B515" s="119" t="s">
        <v>1616</v>
      </c>
      <c r="C515" s="120">
        <v>120000</v>
      </c>
      <c r="D515" s="121">
        <v>44215</v>
      </c>
      <c r="E515" s="119" t="s">
        <v>83</v>
      </c>
    </row>
    <row r="516" spans="1:5" ht="15">
      <c r="A516" s="119" t="s">
        <v>39</v>
      </c>
      <c r="B516" s="119" t="s">
        <v>1616</v>
      </c>
      <c r="C516" s="120">
        <v>340563</v>
      </c>
      <c r="D516" s="121">
        <v>44221</v>
      </c>
      <c r="E516" s="119" t="s">
        <v>83</v>
      </c>
    </row>
    <row r="517" spans="1:5" ht="15">
      <c r="A517" s="119" t="s">
        <v>39</v>
      </c>
      <c r="B517" s="119" t="s">
        <v>1616</v>
      </c>
      <c r="C517" s="120">
        <v>379000</v>
      </c>
      <c r="D517" s="121">
        <v>44211</v>
      </c>
      <c r="E517" s="119" t="s">
        <v>83</v>
      </c>
    </row>
    <row r="518" spans="1:5" ht="15">
      <c r="A518" s="119" t="s">
        <v>39</v>
      </c>
      <c r="B518" s="119" t="s">
        <v>1616</v>
      </c>
      <c r="C518" s="120">
        <v>355000</v>
      </c>
      <c r="D518" s="121">
        <v>44215</v>
      </c>
      <c r="E518" s="119" t="s">
        <v>83</v>
      </c>
    </row>
    <row r="519" spans="1:5" ht="15">
      <c r="A519" s="119" t="s">
        <v>39</v>
      </c>
      <c r="B519" s="119" t="s">
        <v>1616</v>
      </c>
      <c r="C519" s="120">
        <v>380000</v>
      </c>
      <c r="D519" s="121">
        <v>44215</v>
      </c>
      <c r="E519" s="119" t="s">
        <v>83</v>
      </c>
    </row>
    <row r="520" spans="1:5" ht="15">
      <c r="A520" s="119" t="s">
        <v>39</v>
      </c>
      <c r="B520" s="119" t="s">
        <v>1616</v>
      </c>
      <c r="C520" s="120">
        <v>750000</v>
      </c>
      <c r="D520" s="121">
        <v>44216</v>
      </c>
      <c r="E520" s="119" t="s">
        <v>83</v>
      </c>
    </row>
    <row r="521" spans="1:5" ht="15">
      <c r="A521" s="119" t="s">
        <v>39</v>
      </c>
      <c r="B521" s="119" t="s">
        <v>1616</v>
      </c>
      <c r="C521" s="120">
        <v>335000</v>
      </c>
      <c r="D521" s="121">
        <v>44215</v>
      </c>
      <c r="E521" s="119" t="s">
        <v>83</v>
      </c>
    </row>
    <row r="522" spans="1:5" ht="15">
      <c r="A522" s="119" t="s">
        <v>39</v>
      </c>
      <c r="B522" s="119" t="s">
        <v>1616</v>
      </c>
      <c r="C522" s="120">
        <v>625000</v>
      </c>
      <c r="D522" s="121">
        <v>44211</v>
      </c>
      <c r="E522" s="119" t="s">
        <v>83</v>
      </c>
    </row>
    <row r="523" spans="1:5" ht="15">
      <c r="A523" s="119" t="s">
        <v>39</v>
      </c>
      <c r="B523" s="119" t="s">
        <v>1616</v>
      </c>
      <c r="C523" s="120">
        <v>370000</v>
      </c>
      <c r="D523" s="121">
        <v>44216</v>
      </c>
      <c r="E523" s="119" t="s">
        <v>83</v>
      </c>
    </row>
    <row r="524" spans="1:5" ht="15">
      <c r="A524" s="119" t="s">
        <v>39</v>
      </c>
      <c r="B524" s="119" t="s">
        <v>1616</v>
      </c>
      <c r="C524" s="120">
        <v>585000</v>
      </c>
      <c r="D524" s="121">
        <v>44211</v>
      </c>
      <c r="E524" s="119" t="s">
        <v>83</v>
      </c>
    </row>
    <row r="525" spans="1:5" ht="15">
      <c r="A525" s="119" t="s">
        <v>39</v>
      </c>
      <c r="B525" s="119" t="s">
        <v>1616</v>
      </c>
      <c r="C525" s="120">
        <v>681923</v>
      </c>
      <c r="D525" s="121">
        <v>44218</v>
      </c>
      <c r="E525" s="119" t="s">
        <v>83</v>
      </c>
    </row>
    <row r="526" spans="1:5" ht="15">
      <c r="A526" s="119" t="s">
        <v>39</v>
      </c>
      <c r="B526" s="119" t="s">
        <v>1616</v>
      </c>
      <c r="C526" s="120">
        <v>364500</v>
      </c>
      <c r="D526" s="121">
        <v>44218</v>
      </c>
      <c r="E526" s="119" t="s">
        <v>83</v>
      </c>
    </row>
    <row r="527" spans="1:5" ht="15">
      <c r="A527" s="119" t="s">
        <v>39</v>
      </c>
      <c r="B527" s="119" t="s">
        <v>1616</v>
      </c>
      <c r="C527" s="120">
        <v>410000</v>
      </c>
      <c r="D527" s="121">
        <v>44216</v>
      </c>
      <c r="E527" s="119" t="s">
        <v>83</v>
      </c>
    </row>
    <row r="528" spans="1:5" ht="15">
      <c r="A528" s="119" t="s">
        <v>39</v>
      </c>
      <c r="B528" s="119" t="s">
        <v>1616</v>
      </c>
      <c r="C528" s="120">
        <v>380000</v>
      </c>
      <c r="D528" s="121">
        <v>44221</v>
      </c>
      <c r="E528" s="119" t="s">
        <v>83</v>
      </c>
    </row>
    <row r="529" spans="1:5" ht="15">
      <c r="A529" s="119" t="s">
        <v>39</v>
      </c>
      <c r="B529" s="119" t="s">
        <v>1616</v>
      </c>
      <c r="C529" s="120">
        <v>145000</v>
      </c>
      <c r="D529" s="121">
        <v>44222</v>
      </c>
      <c r="E529" s="119" t="s">
        <v>83</v>
      </c>
    </row>
    <row r="530" spans="1:5" ht="15">
      <c r="A530" s="119" t="s">
        <v>39</v>
      </c>
      <c r="B530" s="119" t="s">
        <v>1616</v>
      </c>
      <c r="C530" s="120">
        <v>263000</v>
      </c>
      <c r="D530" s="121">
        <v>44211</v>
      </c>
      <c r="E530" s="119" t="s">
        <v>83</v>
      </c>
    </row>
    <row r="531" spans="1:5" ht="15">
      <c r="A531" s="119" t="s">
        <v>39</v>
      </c>
      <c r="B531" s="119" t="s">
        <v>1616</v>
      </c>
      <c r="C531" s="120">
        <v>189000</v>
      </c>
      <c r="D531" s="121">
        <v>44215</v>
      </c>
      <c r="E531" s="119" t="s">
        <v>83</v>
      </c>
    </row>
    <row r="532" spans="1:5" ht="15">
      <c r="A532" s="119" t="s">
        <v>39</v>
      </c>
      <c r="B532" s="119" t="s">
        <v>1616</v>
      </c>
      <c r="C532" s="120">
        <v>449900</v>
      </c>
      <c r="D532" s="121">
        <v>44211</v>
      </c>
      <c r="E532" s="119" t="s">
        <v>83</v>
      </c>
    </row>
    <row r="533" spans="1:5" ht="15">
      <c r="A533" s="119" t="s">
        <v>39</v>
      </c>
      <c r="B533" s="119" t="s">
        <v>1616</v>
      </c>
      <c r="C533" s="120">
        <v>1050000</v>
      </c>
      <c r="D533" s="121">
        <v>44215</v>
      </c>
      <c r="E533" s="119" t="s">
        <v>83</v>
      </c>
    </row>
    <row r="534" spans="1:5" ht="15">
      <c r="A534" s="119" t="s">
        <v>39</v>
      </c>
      <c r="B534" s="119" t="s">
        <v>1616</v>
      </c>
      <c r="C534" s="120">
        <v>225000</v>
      </c>
      <c r="D534" s="121">
        <v>44217</v>
      </c>
      <c r="E534" s="119" t="s">
        <v>83</v>
      </c>
    </row>
    <row r="535" spans="1:5" ht="15">
      <c r="A535" s="119" t="s">
        <v>39</v>
      </c>
      <c r="B535" s="119" t="s">
        <v>1616</v>
      </c>
      <c r="C535" s="120">
        <v>265000</v>
      </c>
      <c r="D535" s="121">
        <v>44215</v>
      </c>
      <c r="E535" s="119" t="s">
        <v>83</v>
      </c>
    </row>
    <row r="536" spans="1:5" ht="15">
      <c r="A536" s="119" t="s">
        <v>39</v>
      </c>
      <c r="B536" s="119" t="s">
        <v>1616</v>
      </c>
      <c r="C536" s="120">
        <v>137000</v>
      </c>
      <c r="D536" s="121">
        <v>44211</v>
      </c>
      <c r="E536" s="119" t="s">
        <v>83</v>
      </c>
    </row>
    <row r="537" spans="1:5" ht="15">
      <c r="A537" s="119" t="s">
        <v>39</v>
      </c>
      <c r="B537" s="119" t="s">
        <v>1616</v>
      </c>
      <c r="C537" s="120">
        <v>370000</v>
      </c>
      <c r="D537" s="121">
        <v>44211</v>
      </c>
      <c r="E537" s="119" t="s">
        <v>83</v>
      </c>
    </row>
    <row r="538" spans="1:5" ht="15">
      <c r="A538" s="119" t="s">
        <v>39</v>
      </c>
      <c r="B538" s="119" t="s">
        <v>1616</v>
      </c>
      <c r="C538" s="120">
        <v>1050000</v>
      </c>
      <c r="D538" s="121">
        <v>44211</v>
      </c>
      <c r="E538" s="119" t="s">
        <v>83</v>
      </c>
    </row>
    <row r="539" spans="1:5" ht="15">
      <c r="A539" s="119" t="s">
        <v>39</v>
      </c>
      <c r="B539" s="119" t="s">
        <v>1616</v>
      </c>
      <c r="C539" s="120">
        <v>415000</v>
      </c>
      <c r="D539" s="121">
        <v>44218</v>
      </c>
      <c r="E539" s="119" t="s">
        <v>83</v>
      </c>
    </row>
    <row r="540" spans="1:5" ht="15">
      <c r="A540" s="119" t="s">
        <v>39</v>
      </c>
      <c r="B540" s="119" t="s">
        <v>1616</v>
      </c>
      <c r="C540" s="120">
        <v>880000</v>
      </c>
      <c r="D540" s="121">
        <v>44215</v>
      </c>
      <c r="E540" s="119" t="s">
        <v>83</v>
      </c>
    </row>
    <row r="541" spans="1:5" ht="15">
      <c r="A541" s="119" t="s">
        <v>39</v>
      </c>
      <c r="B541" s="119" t="s">
        <v>1616</v>
      </c>
      <c r="C541" s="120">
        <v>225000</v>
      </c>
      <c r="D541" s="121">
        <v>44215</v>
      </c>
      <c r="E541" s="119" t="s">
        <v>83</v>
      </c>
    </row>
    <row r="542" spans="1:5" ht="15">
      <c r="A542" s="119" t="s">
        <v>39</v>
      </c>
      <c r="B542" s="119" t="s">
        <v>1616</v>
      </c>
      <c r="C542" s="120">
        <v>407500</v>
      </c>
      <c r="D542" s="121">
        <v>44216</v>
      </c>
      <c r="E542" s="119" t="s">
        <v>83</v>
      </c>
    </row>
    <row r="543" spans="1:5" ht="15">
      <c r="A543" s="119" t="s">
        <v>39</v>
      </c>
      <c r="B543" s="119" t="s">
        <v>1616</v>
      </c>
      <c r="C543" s="120">
        <v>477000</v>
      </c>
      <c r="D543" s="121">
        <v>44221</v>
      </c>
      <c r="E543" s="119" t="s">
        <v>83</v>
      </c>
    </row>
    <row r="544" spans="1:5" ht="15">
      <c r="A544" s="119" t="s">
        <v>39</v>
      </c>
      <c r="B544" s="119" t="s">
        <v>1616</v>
      </c>
      <c r="C544" s="120">
        <v>550000</v>
      </c>
      <c r="D544" s="121">
        <v>44208</v>
      </c>
      <c r="E544" s="119" t="s">
        <v>83</v>
      </c>
    </row>
    <row r="545" spans="1:5" ht="15">
      <c r="A545" s="119" t="s">
        <v>39</v>
      </c>
      <c r="B545" s="119" t="s">
        <v>1616</v>
      </c>
      <c r="C545" s="120">
        <v>359221</v>
      </c>
      <c r="D545" s="121">
        <v>44221</v>
      </c>
      <c r="E545" s="119" t="s">
        <v>83</v>
      </c>
    </row>
    <row r="546" spans="1:5" ht="15">
      <c r="A546" s="119" t="s">
        <v>39</v>
      </c>
      <c r="B546" s="119" t="s">
        <v>1616</v>
      </c>
      <c r="C546" s="120">
        <v>596000</v>
      </c>
      <c r="D546" s="121">
        <v>44217</v>
      </c>
      <c r="E546" s="119" t="s">
        <v>83</v>
      </c>
    </row>
    <row r="547" spans="1:5" ht="15">
      <c r="A547" s="119" t="s">
        <v>39</v>
      </c>
      <c r="B547" s="119" t="s">
        <v>1616</v>
      </c>
      <c r="C547" s="120">
        <v>560000</v>
      </c>
      <c r="D547" s="121">
        <v>44217</v>
      </c>
      <c r="E547" s="119" t="s">
        <v>83</v>
      </c>
    </row>
    <row r="548" spans="1:5" ht="15">
      <c r="A548" s="119" t="s">
        <v>39</v>
      </c>
      <c r="B548" s="119" t="s">
        <v>1616</v>
      </c>
      <c r="C548" s="120">
        <v>420000</v>
      </c>
      <c r="D548" s="121">
        <v>44211</v>
      </c>
      <c r="E548" s="119" t="s">
        <v>83</v>
      </c>
    </row>
    <row r="549" spans="1:5" ht="15">
      <c r="A549" s="119" t="s">
        <v>39</v>
      </c>
      <c r="B549" s="119" t="s">
        <v>1616</v>
      </c>
      <c r="C549" s="120">
        <v>325000</v>
      </c>
      <c r="D549" s="121">
        <v>44211</v>
      </c>
      <c r="E549" s="119" t="s">
        <v>83</v>
      </c>
    </row>
    <row r="550" spans="1:5" ht="15">
      <c r="A550" s="119" t="s">
        <v>39</v>
      </c>
      <c r="B550" s="119" t="s">
        <v>1616</v>
      </c>
      <c r="C550" s="120">
        <v>349000</v>
      </c>
      <c r="D550" s="121">
        <v>44216</v>
      </c>
      <c r="E550" s="119" t="s">
        <v>83</v>
      </c>
    </row>
    <row r="551" spans="1:5" ht="15">
      <c r="A551" s="119" t="s">
        <v>39</v>
      </c>
      <c r="B551" s="119" t="s">
        <v>1616</v>
      </c>
      <c r="C551" s="120">
        <v>3000000</v>
      </c>
      <c r="D551" s="121">
        <v>44218</v>
      </c>
      <c r="E551" s="119" t="s">
        <v>83</v>
      </c>
    </row>
    <row r="552" spans="1:5" ht="15">
      <c r="A552" s="119" t="s">
        <v>39</v>
      </c>
      <c r="B552" s="119" t="s">
        <v>1616</v>
      </c>
      <c r="C552" s="120">
        <v>440000</v>
      </c>
      <c r="D552" s="121">
        <v>44218</v>
      </c>
      <c r="E552" s="119" t="s">
        <v>83</v>
      </c>
    </row>
    <row r="553" spans="1:5" ht="15">
      <c r="A553" s="119" t="s">
        <v>39</v>
      </c>
      <c r="B553" s="119" t="s">
        <v>1616</v>
      </c>
      <c r="C553" s="120">
        <v>1201500</v>
      </c>
      <c r="D553" s="121">
        <v>44216</v>
      </c>
      <c r="E553" s="119" t="s">
        <v>83</v>
      </c>
    </row>
    <row r="554" spans="1:5" ht="15">
      <c r="A554" s="119" t="s">
        <v>39</v>
      </c>
      <c r="B554" s="119" t="s">
        <v>1616</v>
      </c>
      <c r="C554" s="120">
        <v>115000</v>
      </c>
      <c r="D554" s="121">
        <v>44211</v>
      </c>
      <c r="E554" s="119" t="s">
        <v>83</v>
      </c>
    </row>
    <row r="555" spans="1:5" ht="15">
      <c r="A555" s="119" t="s">
        <v>39</v>
      </c>
      <c r="B555" s="119" t="s">
        <v>1616</v>
      </c>
      <c r="C555" s="120">
        <v>360000</v>
      </c>
      <c r="D555" s="121">
        <v>44215</v>
      </c>
      <c r="E555" s="119" t="s">
        <v>83</v>
      </c>
    </row>
    <row r="556" spans="1:5" ht="15">
      <c r="A556" s="119" t="s">
        <v>39</v>
      </c>
      <c r="B556" s="119" t="s">
        <v>1616</v>
      </c>
      <c r="C556" s="120">
        <v>149000</v>
      </c>
      <c r="D556" s="121">
        <v>44221</v>
      </c>
      <c r="E556" s="119" t="s">
        <v>83</v>
      </c>
    </row>
    <row r="557" spans="1:5" ht="15">
      <c r="A557" s="119" t="s">
        <v>39</v>
      </c>
      <c r="B557" s="119" t="s">
        <v>1616</v>
      </c>
      <c r="C557" s="120">
        <v>250000</v>
      </c>
      <c r="D557" s="121">
        <v>44216</v>
      </c>
      <c r="E557" s="119" t="s">
        <v>83</v>
      </c>
    </row>
    <row r="558" spans="1:5" ht="15">
      <c r="A558" s="119" t="s">
        <v>39</v>
      </c>
      <c r="B558" s="119" t="s">
        <v>1616</v>
      </c>
      <c r="C558" s="120">
        <v>675000</v>
      </c>
      <c r="D558" s="121">
        <v>44217</v>
      </c>
      <c r="E558" s="119" t="s">
        <v>83</v>
      </c>
    </row>
    <row r="559" spans="1:5" ht="15">
      <c r="A559" s="119" t="s">
        <v>39</v>
      </c>
      <c r="B559" s="119" t="s">
        <v>1616</v>
      </c>
      <c r="C559" s="120">
        <v>224400</v>
      </c>
      <c r="D559" s="121">
        <v>44225</v>
      </c>
      <c r="E559" s="119" t="s">
        <v>83</v>
      </c>
    </row>
    <row r="560" spans="1:5" ht="15">
      <c r="A560" s="119" t="s">
        <v>39</v>
      </c>
      <c r="B560" s="119" t="s">
        <v>1616</v>
      </c>
      <c r="C560" s="120">
        <v>274500</v>
      </c>
      <c r="D560" s="121">
        <v>44224</v>
      </c>
      <c r="E560" s="119" t="s">
        <v>83</v>
      </c>
    </row>
    <row r="561" spans="1:5" ht="15">
      <c r="A561" s="119" t="s">
        <v>39</v>
      </c>
      <c r="B561" s="119" t="s">
        <v>1616</v>
      </c>
      <c r="C561" s="120">
        <v>675000</v>
      </c>
      <c r="D561" s="121">
        <v>44225</v>
      </c>
      <c r="E561" s="119" t="s">
        <v>83</v>
      </c>
    </row>
    <row r="562" spans="1:5" ht="15">
      <c r="A562" s="119" t="s">
        <v>39</v>
      </c>
      <c r="B562" s="119" t="s">
        <v>1616</v>
      </c>
      <c r="C562" s="120">
        <v>547000</v>
      </c>
      <c r="D562" s="121">
        <v>44203</v>
      </c>
      <c r="E562" s="119" t="s">
        <v>83</v>
      </c>
    </row>
    <row r="563" spans="1:5" ht="15">
      <c r="A563" s="119" t="s">
        <v>39</v>
      </c>
      <c r="B563" s="119" t="s">
        <v>1616</v>
      </c>
      <c r="C563" s="120">
        <v>537000</v>
      </c>
      <c r="D563" s="121">
        <v>44225</v>
      </c>
      <c r="E563" s="119" t="s">
        <v>83</v>
      </c>
    </row>
    <row r="564" spans="1:5" ht="15">
      <c r="A564" s="119" t="s">
        <v>39</v>
      </c>
      <c r="B564" s="119" t="s">
        <v>1616</v>
      </c>
      <c r="C564" s="120">
        <v>360000</v>
      </c>
      <c r="D564" s="121">
        <v>44225</v>
      </c>
      <c r="E564" s="119" t="s">
        <v>83</v>
      </c>
    </row>
    <row r="565" spans="1:5" ht="15">
      <c r="A565" s="119" t="s">
        <v>39</v>
      </c>
      <c r="B565" s="119" t="s">
        <v>1616</v>
      </c>
      <c r="C565" s="120">
        <v>9300000</v>
      </c>
      <c r="D565" s="121">
        <v>44225</v>
      </c>
      <c r="E565" s="119" t="s">
        <v>83</v>
      </c>
    </row>
    <row r="566" spans="1:5" ht="15">
      <c r="A566" s="119" t="s">
        <v>39</v>
      </c>
      <c r="B566" s="119" t="s">
        <v>1616</v>
      </c>
      <c r="C566" s="120">
        <v>238000</v>
      </c>
      <c r="D566" s="121">
        <v>44225</v>
      </c>
      <c r="E566" s="119" t="s">
        <v>83</v>
      </c>
    </row>
    <row r="567" spans="1:5" ht="15">
      <c r="A567" s="119" t="s">
        <v>39</v>
      </c>
      <c r="B567" s="119" t="s">
        <v>1616</v>
      </c>
      <c r="C567" s="120">
        <v>350000</v>
      </c>
      <c r="D567" s="121">
        <v>44225</v>
      </c>
      <c r="E567" s="119" t="s">
        <v>83</v>
      </c>
    </row>
    <row r="568" spans="1:5" ht="15">
      <c r="A568" s="119" t="s">
        <v>39</v>
      </c>
      <c r="B568" s="119" t="s">
        <v>1616</v>
      </c>
      <c r="C568" s="120">
        <v>395000</v>
      </c>
      <c r="D568" s="121">
        <v>44225</v>
      </c>
      <c r="E568" s="119" t="s">
        <v>83</v>
      </c>
    </row>
    <row r="569" spans="1:5" ht="15">
      <c r="A569" s="119" t="s">
        <v>39</v>
      </c>
      <c r="B569" s="119" t="s">
        <v>1616</v>
      </c>
      <c r="C569" s="120">
        <v>123000</v>
      </c>
      <c r="D569" s="121">
        <v>44203</v>
      </c>
      <c r="E569" s="119" t="s">
        <v>83</v>
      </c>
    </row>
    <row r="570" spans="1:5" ht="15">
      <c r="A570" s="119" t="s">
        <v>39</v>
      </c>
      <c r="B570" s="119" t="s">
        <v>1616</v>
      </c>
      <c r="C570" s="120">
        <v>655000</v>
      </c>
      <c r="D570" s="121">
        <v>44225</v>
      </c>
      <c r="E570" s="119" t="s">
        <v>83</v>
      </c>
    </row>
    <row r="571" spans="1:5" ht="15">
      <c r="A571" s="119" t="s">
        <v>39</v>
      </c>
      <c r="B571" s="119" t="s">
        <v>1616</v>
      </c>
      <c r="C571" s="120">
        <v>398700</v>
      </c>
      <c r="D571" s="121">
        <v>44203</v>
      </c>
      <c r="E571" s="119" t="s">
        <v>83</v>
      </c>
    </row>
    <row r="572" spans="1:5" ht="15">
      <c r="A572" s="119" t="s">
        <v>39</v>
      </c>
      <c r="B572" s="119" t="s">
        <v>1616</v>
      </c>
      <c r="C572" s="120">
        <v>1275000</v>
      </c>
      <c r="D572" s="121">
        <v>44225</v>
      </c>
      <c r="E572" s="119" t="s">
        <v>83</v>
      </c>
    </row>
    <row r="573" spans="1:5" ht="15">
      <c r="A573" s="119" t="s">
        <v>39</v>
      </c>
      <c r="B573" s="119" t="s">
        <v>1616</v>
      </c>
      <c r="C573" s="120">
        <v>470000</v>
      </c>
      <c r="D573" s="121">
        <v>44225</v>
      </c>
      <c r="E573" s="119" t="s">
        <v>83</v>
      </c>
    </row>
    <row r="574" spans="1:5" ht="15">
      <c r="A574" s="119" t="s">
        <v>39</v>
      </c>
      <c r="B574" s="119" t="s">
        <v>1616</v>
      </c>
      <c r="C574" s="120">
        <v>139000</v>
      </c>
      <c r="D574" s="121">
        <v>44225</v>
      </c>
      <c r="E574" s="119" t="s">
        <v>83</v>
      </c>
    </row>
    <row r="575" spans="1:5" ht="15">
      <c r="A575" s="119" t="s">
        <v>39</v>
      </c>
      <c r="B575" s="119" t="s">
        <v>1616</v>
      </c>
      <c r="C575" s="120">
        <v>485000</v>
      </c>
      <c r="D575" s="121">
        <v>44225</v>
      </c>
      <c r="E575" s="119" t="s">
        <v>83</v>
      </c>
    </row>
    <row r="576" spans="1:5" ht="15">
      <c r="A576" s="119" t="s">
        <v>39</v>
      </c>
      <c r="B576" s="119" t="s">
        <v>1616</v>
      </c>
      <c r="C576" s="120">
        <v>406746</v>
      </c>
      <c r="D576" s="121">
        <v>44225</v>
      </c>
      <c r="E576" s="119" t="s">
        <v>83</v>
      </c>
    </row>
    <row r="577" spans="1:5" ht="15">
      <c r="A577" s="119" t="s">
        <v>39</v>
      </c>
      <c r="B577" s="119" t="s">
        <v>1616</v>
      </c>
      <c r="C577" s="120">
        <v>435000</v>
      </c>
      <c r="D577" s="121">
        <v>44225</v>
      </c>
      <c r="E577" s="119" t="s">
        <v>83</v>
      </c>
    </row>
    <row r="578" spans="1:5" ht="15">
      <c r="A578" s="119" t="s">
        <v>39</v>
      </c>
      <c r="B578" s="119" t="s">
        <v>1616</v>
      </c>
      <c r="C578" s="120">
        <v>310000</v>
      </c>
      <c r="D578" s="121">
        <v>44225</v>
      </c>
      <c r="E578" s="119" t="s">
        <v>83</v>
      </c>
    </row>
    <row r="579" spans="1:5" ht="15">
      <c r="A579" s="119" t="s">
        <v>39</v>
      </c>
      <c r="B579" s="119" t="s">
        <v>1616</v>
      </c>
      <c r="C579" s="120">
        <v>1257912</v>
      </c>
      <c r="D579" s="121">
        <v>44225</v>
      </c>
      <c r="E579" s="119" t="s">
        <v>83</v>
      </c>
    </row>
    <row r="580" spans="1:5" ht="15">
      <c r="A580" s="119" t="s">
        <v>39</v>
      </c>
      <c r="B580" s="119" t="s">
        <v>1616</v>
      </c>
      <c r="C580" s="120">
        <v>1250000</v>
      </c>
      <c r="D580" s="121">
        <v>44224</v>
      </c>
      <c r="E580" s="119" t="s">
        <v>83</v>
      </c>
    </row>
    <row r="581" spans="1:5" ht="15">
      <c r="A581" s="119" t="s">
        <v>39</v>
      </c>
      <c r="B581" s="119" t="s">
        <v>1616</v>
      </c>
      <c r="C581" s="120">
        <v>225000</v>
      </c>
      <c r="D581" s="121">
        <v>44204</v>
      </c>
      <c r="E581" s="119" t="s">
        <v>83</v>
      </c>
    </row>
    <row r="582" spans="1:5" ht="15">
      <c r="A582" s="119" t="s">
        <v>39</v>
      </c>
      <c r="B582" s="119" t="s">
        <v>1616</v>
      </c>
      <c r="C582" s="120">
        <v>296000</v>
      </c>
      <c r="D582" s="121">
        <v>44225</v>
      </c>
      <c r="E582" s="119" t="s">
        <v>83</v>
      </c>
    </row>
    <row r="583" spans="1:5" ht="15">
      <c r="A583" s="119" t="s">
        <v>39</v>
      </c>
      <c r="B583" s="119" t="s">
        <v>1616</v>
      </c>
      <c r="C583" s="120">
        <v>355000</v>
      </c>
      <c r="D583" s="121">
        <v>44204</v>
      </c>
      <c r="E583" s="119" t="s">
        <v>83</v>
      </c>
    </row>
    <row r="584" spans="1:5" ht="15">
      <c r="A584" s="119" t="s">
        <v>39</v>
      </c>
      <c r="B584" s="119" t="s">
        <v>1616</v>
      </c>
      <c r="C584" s="120">
        <v>1115000</v>
      </c>
      <c r="D584" s="121">
        <v>44204</v>
      </c>
      <c r="E584" s="119" t="s">
        <v>83</v>
      </c>
    </row>
    <row r="585" spans="1:5" ht="15">
      <c r="A585" s="119" t="s">
        <v>39</v>
      </c>
      <c r="B585" s="119" t="s">
        <v>1616</v>
      </c>
      <c r="C585" s="120">
        <v>653906</v>
      </c>
      <c r="D585" s="121">
        <v>44204</v>
      </c>
      <c r="E585" s="119" t="s">
        <v>83</v>
      </c>
    </row>
    <row r="586" spans="1:5" ht="15">
      <c r="A586" s="119" t="s">
        <v>39</v>
      </c>
      <c r="B586" s="119" t="s">
        <v>1616</v>
      </c>
      <c r="C586" s="120">
        <v>316221</v>
      </c>
      <c r="D586" s="121">
        <v>44204</v>
      </c>
      <c r="E586" s="119" t="s">
        <v>83</v>
      </c>
    </row>
    <row r="587" spans="1:5" ht="15">
      <c r="A587" s="119" t="s">
        <v>39</v>
      </c>
      <c r="B587" s="119" t="s">
        <v>1616</v>
      </c>
      <c r="C587" s="120">
        <v>308473</v>
      </c>
      <c r="D587" s="121">
        <v>44204</v>
      </c>
      <c r="E587" s="119" t="s">
        <v>83</v>
      </c>
    </row>
    <row r="588" spans="1:5" ht="15">
      <c r="A588" s="119" t="s">
        <v>39</v>
      </c>
      <c r="B588" s="119" t="s">
        <v>1616</v>
      </c>
      <c r="C588" s="120">
        <v>444000</v>
      </c>
      <c r="D588" s="121">
        <v>44204</v>
      </c>
      <c r="E588" s="119" t="s">
        <v>83</v>
      </c>
    </row>
    <row r="589" spans="1:5" ht="15">
      <c r="A589" s="119" t="s">
        <v>39</v>
      </c>
      <c r="B589" s="119" t="s">
        <v>1616</v>
      </c>
      <c r="C589" s="120">
        <v>300000</v>
      </c>
      <c r="D589" s="121">
        <v>44225</v>
      </c>
      <c r="E589" s="119" t="s">
        <v>83</v>
      </c>
    </row>
    <row r="590" spans="1:5" ht="15">
      <c r="A590" s="119" t="s">
        <v>39</v>
      </c>
      <c r="B590" s="119" t="s">
        <v>1616</v>
      </c>
      <c r="C590" s="120">
        <v>630000</v>
      </c>
      <c r="D590" s="121">
        <v>44204</v>
      </c>
      <c r="E590" s="119" t="s">
        <v>83</v>
      </c>
    </row>
    <row r="591" spans="1:5" ht="15">
      <c r="A591" s="119" t="s">
        <v>39</v>
      </c>
      <c r="B591" s="119" t="s">
        <v>1616</v>
      </c>
      <c r="C591" s="120">
        <v>360000</v>
      </c>
      <c r="D591" s="121">
        <v>44225</v>
      </c>
      <c r="E591" s="119" t="s">
        <v>83</v>
      </c>
    </row>
    <row r="592" spans="1:5" ht="15">
      <c r="A592" s="119" t="s">
        <v>39</v>
      </c>
      <c r="B592" s="119" t="s">
        <v>1616</v>
      </c>
      <c r="C592" s="120">
        <v>300000</v>
      </c>
      <c r="D592" s="121">
        <v>44204</v>
      </c>
      <c r="E592" s="119" t="s">
        <v>83</v>
      </c>
    </row>
    <row r="593" spans="1:5" ht="15">
      <c r="A593" s="119" t="s">
        <v>39</v>
      </c>
      <c r="B593" s="119" t="s">
        <v>1616</v>
      </c>
      <c r="C593" s="120">
        <v>405000</v>
      </c>
      <c r="D593" s="121">
        <v>44225</v>
      </c>
      <c r="E593" s="119" t="s">
        <v>83</v>
      </c>
    </row>
    <row r="594" spans="1:5" ht="15">
      <c r="A594" s="119" t="s">
        <v>39</v>
      </c>
      <c r="B594" s="119" t="s">
        <v>1616</v>
      </c>
      <c r="C594" s="120">
        <v>450000</v>
      </c>
      <c r="D594" s="121">
        <v>44204</v>
      </c>
      <c r="E594" s="119" t="s">
        <v>83</v>
      </c>
    </row>
    <row r="595" spans="1:5" ht="15">
      <c r="A595" s="119" t="s">
        <v>39</v>
      </c>
      <c r="B595" s="119" t="s">
        <v>1616</v>
      </c>
      <c r="C595" s="120">
        <v>465000</v>
      </c>
      <c r="D595" s="121">
        <v>44224</v>
      </c>
      <c r="E595" s="119" t="s">
        <v>83</v>
      </c>
    </row>
    <row r="596" spans="1:5" ht="15">
      <c r="A596" s="119" t="s">
        <v>39</v>
      </c>
      <c r="B596" s="119" t="s">
        <v>1616</v>
      </c>
      <c r="C596" s="120">
        <v>359000</v>
      </c>
      <c r="D596" s="121">
        <v>44204</v>
      </c>
      <c r="E596" s="119" t="s">
        <v>83</v>
      </c>
    </row>
    <row r="597" spans="1:5" ht="15">
      <c r="A597" s="119" t="s">
        <v>39</v>
      </c>
      <c r="B597" s="119" t="s">
        <v>1616</v>
      </c>
      <c r="C597" s="120">
        <v>725000</v>
      </c>
      <c r="D597" s="121">
        <v>44204</v>
      </c>
      <c r="E597" s="119" t="s">
        <v>83</v>
      </c>
    </row>
    <row r="598" spans="1:5" ht="15">
      <c r="A598" s="119" t="s">
        <v>39</v>
      </c>
      <c r="B598" s="119" t="s">
        <v>1616</v>
      </c>
      <c r="C598" s="120">
        <v>457500</v>
      </c>
      <c r="D598" s="121">
        <v>44204</v>
      </c>
      <c r="E598" s="119" t="s">
        <v>83</v>
      </c>
    </row>
    <row r="599" spans="1:5" ht="15">
      <c r="A599" s="119" t="s">
        <v>39</v>
      </c>
      <c r="B599" s="119" t="s">
        <v>1616</v>
      </c>
      <c r="C599" s="120">
        <v>295000</v>
      </c>
      <c r="D599" s="121">
        <v>44204</v>
      </c>
      <c r="E599" s="119" t="s">
        <v>83</v>
      </c>
    </row>
    <row r="600" spans="1:5" ht="15">
      <c r="A600" s="119" t="s">
        <v>39</v>
      </c>
      <c r="B600" s="119" t="s">
        <v>1616</v>
      </c>
      <c r="C600" s="120">
        <v>274000</v>
      </c>
      <c r="D600" s="121">
        <v>44204</v>
      </c>
      <c r="E600" s="119" t="s">
        <v>83</v>
      </c>
    </row>
    <row r="601" spans="1:5" ht="15">
      <c r="A601" s="119" t="s">
        <v>39</v>
      </c>
      <c r="B601" s="119" t="s">
        <v>1616</v>
      </c>
      <c r="C601" s="120">
        <v>560000</v>
      </c>
      <c r="D601" s="121">
        <v>44222</v>
      </c>
      <c r="E601" s="119" t="s">
        <v>83</v>
      </c>
    </row>
    <row r="602" spans="1:5" ht="15">
      <c r="A602" s="119" t="s">
        <v>39</v>
      </c>
      <c r="B602" s="119" t="s">
        <v>1616</v>
      </c>
      <c r="C602" s="120">
        <v>415000</v>
      </c>
      <c r="D602" s="121">
        <v>44204</v>
      </c>
      <c r="E602" s="119" t="s">
        <v>83</v>
      </c>
    </row>
    <row r="603" spans="1:5" ht="15">
      <c r="A603" s="119" t="s">
        <v>39</v>
      </c>
      <c r="B603" s="119" t="s">
        <v>1616</v>
      </c>
      <c r="C603" s="120">
        <v>322800</v>
      </c>
      <c r="D603" s="121">
        <v>44208</v>
      </c>
      <c r="E603" s="119" t="s">
        <v>83</v>
      </c>
    </row>
    <row r="604" spans="1:5" ht="15">
      <c r="A604" s="119" t="s">
        <v>39</v>
      </c>
      <c r="B604" s="119" t="s">
        <v>1616</v>
      </c>
      <c r="C604" s="120">
        <v>639000</v>
      </c>
      <c r="D604" s="121">
        <v>44204</v>
      </c>
      <c r="E604" s="119" t="s">
        <v>83</v>
      </c>
    </row>
    <row r="605" spans="1:5" ht="15">
      <c r="A605" s="119" t="s">
        <v>39</v>
      </c>
      <c r="B605" s="119" t="s">
        <v>1616</v>
      </c>
      <c r="C605" s="120">
        <v>83500</v>
      </c>
      <c r="D605" s="121">
        <v>44203</v>
      </c>
      <c r="E605" s="119" t="s">
        <v>83</v>
      </c>
    </row>
    <row r="606" spans="1:5" ht="15">
      <c r="A606" s="119" t="s">
        <v>39</v>
      </c>
      <c r="B606" s="119" t="s">
        <v>1616</v>
      </c>
      <c r="C606" s="120">
        <v>275000</v>
      </c>
      <c r="D606" s="121">
        <v>44204</v>
      </c>
      <c r="E606" s="119" t="s">
        <v>83</v>
      </c>
    </row>
    <row r="607" spans="1:5" ht="15">
      <c r="A607" s="119" t="s">
        <v>39</v>
      </c>
      <c r="B607" s="119" t="s">
        <v>1616</v>
      </c>
      <c r="C607" s="120">
        <v>365000</v>
      </c>
      <c r="D607" s="121">
        <v>44200</v>
      </c>
      <c r="E607" s="119" t="s">
        <v>83</v>
      </c>
    </row>
    <row r="608" spans="1:5" ht="15">
      <c r="A608" s="119" t="s">
        <v>39</v>
      </c>
      <c r="B608" s="119" t="s">
        <v>1616</v>
      </c>
      <c r="C608" s="120">
        <v>300000</v>
      </c>
      <c r="D608" s="121">
        <v>44224</v>
      </c>
      <c r="E608" s="119" t="s">
        <v>83</v>
      </c>
    </row>
    <row r="609" spans="1:5" ht="15">
      <c r="A609" s="119" t="s">
        <v>39</v>
      </c>
      <c r="B609" s="119" t="s">
        <v>1616</v>
      </c>
      <c r="C609" s="120">
        <v>451000</v>
      </c>
      <c r="D609" s="121">
        <v>44201</v>
      </c>
      <c r="E609" s="119" t="s">
        <v>83</v>
      </c>
    </row>
    <row r="610" spans="1:5" ht="15">
      <c r="A610" s="119" t="s">
        <v>39</v>
      </c>
      <c r="B610" s="119" t="s">
        <v>1616</v>
      </c>
      <c r="C610" s="120">
        <v>635000</v>
      </c>
      <c r="D610" s="121">
        <v>44201</v>
      </c>
      <c r="E610" s="119" t="s">
        <v>83</v>
      </c>
    </row>
    <row r="611" spans="1:5" ht="15">
      <c r="A611" s="119" t="s">
        <v>39</v>
      </c>
      <c r="B611" s="119" t="s">
        <v>1616</v>
      </c>
      <c r="C611" s="120">
        <v>1365000</v>
      </c>
      <c r="D611" s="121">
        <v>44201</v>
      </c>
      <c r="E611" s="119" t="s">
        <v>83</v>
      </c>
    </row>
    <row r="612" spans="1:5" ht="15">
      <c r="A612" s="119" t="s">
        <v>39</v>
      </c>
      <c r="B612" s="119" t="s">
        <v>1616</v>
      </c>
      <c r="C612" s="120">
        <v>376500</v>
      </c>
      <c r="D612" s="121">
        <v>44201</v>
      </c>
      <c r="E612" s="119" t="s">
        <v>83</v>
      </c>
    </row>
    <row r="613" spans="1:5" ht="15">
      <c r="A613" s="119" t="s">
        <v>39</v>
      </c>
      <c r="B613" s="119" t="s">
        <v>1616</v>
      </c>
      <c r="C613" s="120">
        <v>1670000</v>
      </c>
      <c r="D613" s="121">
        <v>44201</v>
      </c>
      <c r="E613" s="119" t="s">
        <v>83</v>
      </c>
    </row>
    <row r="614" spans="1:5" ht="15">
      <c r="A614" s="119" t="s">
        <v>39</v>
      </c>
      <c r="B614" s="119" t="s">
        <v>1616</v>
      </c>
      <c r="C614" s="120">
        <v>1310000</v>
      </c>
      <c r="D614" s="121">
        <v>44201</v>
      </c>
      <c r="E614" s="119" t="s">
        <v>83</v>
      </c>
    </row>
    <row r="615" spans="1:5" ht="15">
      <c r="A615" s="119" t="s">
        <v>39</v>
      </c>
      <c r="B615" s="119" t="s">
        <v>1616</v>
      </c>
      <c r="C615" s="120">
        <v>750000</v>
      </c>
      <c r="D615" s="121">
        <v>44201</v>
      </c>
      <c r="E615" s="119" t="s">
        <v>83</v>
      </c>
    </row>
    <row r="616" spans="1:5" ht="15">
      <c r="A616" s="119" t="s">
        <v>39</v>
      </c>
      <c r="B616" s="119" t="s">
        <v>1616</v>
      </c>
      <c r="C616" s="120">
        <v>675000</v>
      </c>
      <c r="D616" s="121">
        <v>44201</v>
      </c>
      <c r="E616" s="119" t="s">
        <v>83</v>
      </c>
    </row>
    <row r="617" spans="1:5" ht="15">
      <c r="A617" s="119" t="s">
        <v>39</v>
      </c>
      <c r="B617" s="119" t="s">
        <v>1616</v>
      </c>
      <c r="C617" s="120">
        <v>485000</v>
      </c>
      <c r="D617" s="121">
        <v>44201</v>
      </c>
      <c r="E617" s="119" t="s">
        <v>83</v>
      </c>
    </row>
    <row r="618" spans="1:5" ht="15">
      <c r="A618" s="119" t="s">
        <v>39</v>
      </c>
      <c r="B618" s="119" t="s">
        <v>1616</v>
      </c>
      <c r="C618" s="120">
        <v>1400000</v>
      </c>
      <c r="D618" s="121">
        <v>44200</v>
      </c>
      <c r="E618" s="119" t="s">
        <v>83</v>
      </c>
    </row>
    <row r="619" spans="1:5" ht="15">
      <c r="A619" s="119" t="s">
        <v>39</v>
      </c>
      <c r="B619" s="119" t="s">
        <v>1616</v>
      </c>
      <c r="C619" s="120">
        <v>175000</v>
      </c>
      <c r="D619" s="121">
        <v>44201</v>
      </c>
      <c r="E619" s="119" t="s">
        <v>83</v>
      </c>
    </row>
    <row r="620" spans="1:5" ht="15">
      <c r="A620" s="119" t="s">
        <v>39</v>
      </c>
      <c r="B620" s="119" t="s">
        <v>1616</v>
      </c>
      <c r="C620" s="120">
        <v>31000</v>
      </c>
      <c r="D620" s="121">
        <v>44200</v>
      </c>
      <c r="E620" s="119" t="s">
        <v>83</v>
      </c>
    </row>
    <row r="621" spans="1:5" ht="15">
      <c r="A621" s="119" t="s">
        <v>39</v>
      </c>
      <c r="B621" s="119" t="s">
        <v>1616</v>
      </c>
      <c r="C621" s="120">
        <v>430000</v>
      </c>
      <c r="D621" s="121">
        <v>44200</v>
      </c>
      <c r="E621" s="119" t="s">
        <v>83</v>
      </c>
    </row>
    <row r="622" spans="1:5" ht="15">
      <c r="A622" s="119" t="s">
        <v>39</v>
      </c>
      <c r="B622" s="119" t="s">
        <v>1616</v>
      </c>
      <c r="C622" s="120">
        <v>2800000</v>
      </c>
      <c r="D622" s="121">
        <v>44200</v>
      </c>
      <c r="E622" s="119" t="s">
        <v>83</v>
      </c>
    </row>
    <row r="623" spans="1:5" ht="15">
      <c r="A623" s="119" t="s">
        <v>39</v>
      </c>
      <c r="B623" s="119" t="s">
        <v>1616</v>
      </c>
      <c r="C623" s="120">
        <v>875000</v>
      </c>
      <c r="D623" s="121">
        <v>44200</v>
      </c>
      <c r="E623" s="119" t="s">
        <v>83</v>
      </c>
    </row>
    <row r="624" spans="1:5" ht="15">
      <c r="A624" s="119" t="s">
        <v>39</v>
      </c>
      <c r="B624" s="119" t="s">
        <v>1616</v>
      </c>
      <c r="C624" s="120">
        <v>337500</v>
      </c>
      <c r="D624" s="121">
        <v>44200</v>
      </c>
      <c r="E624" s="119" t="s">
        <v>83</v>
      </c>
    </row>
    <row r="625" spans="1:5" ht="15">
      <c r="A625" s="119" t="s">
        <v>39</v>
      </c>
      <c r="B625" s="119" t="s">
        <v>1616</v>
      </c>
      <c r="C625" s="120">
        <v>415000</v>
      </c>
      <c r="D625" s="121">
        <v>44200</v>
      </c>
      <c r="E625" s="119" t="s">
        <v>83</v>
      </c>
    </row>
    <row r="626" spans="1:5" ht="15">
      <c r="A626" s="119" t="s">
        <v>39</v>
      </c>
      <c r="B626" s="119" t="s">
        <v>1616</v>
      </c>
      <c r="C626" s="120">
        <v>880000</v>
      </c>
      <c r="D626" s="121">
        <v>44200</v>
      </c>
      <c r="E626" s="119" t="s">
        <v>83</v>
      </c>
    </row>
    <row r="627" spans="1:5" ht="15">
      <c r="A627" s="119" t="s">
        <v>39</v>
      </c>
      <c r="B627" s="119" t="s">
        <v>1616</v>
      </c>
      <c r="C627" s="120">
        <v>400000</v>
      </c>
      <c r="D627" s="121">
        <v>44200</v>
      </c>
      <c r="E627" s="119" t="s">
        <v>83</v>
      </c>
    </row>
    <row r="628" spans="1:5" ht="15">
      <c r="A628" s="119" t="s">
        <v>39</v>
      </c>
      <c r="B628" s="119" t="s">
        <v>1616</v>
      </c>
      <c r="C628" s="120">
        <v>521219</v>
      </c>
      <c r="D628" s="121">
        <v>44200</v>
      </c>
      <c r="E628" s="119" t="s">
        <v>83</v>
      </c>
    </row>
    <row r="629" spans="1:5" ht="15">
      <c r="A629" s="119" t="s">
        <v>39</v>
      </c>
      <c r="B629" s="119" t="s">
        <v>1616</v>
      </c>
      <c r="C629" s="120">
        <v>349900</v>
      </c>
      <c r="D629" s="121">
        <v>44200</v>
      </c>
      <c r="E629" s="119" t="s">
        <v>83</v>
      </c>
    </row>
    <row r="630" spans="1:5" ht="15">
      <c r="A630" s="119" t="s">
        <v>39</v>
      </c>
      <c r="B630" s="119" t="s">
        <v>1616</v>
      </c>
      <c r="C630" s="120">
        <v>1060000</v>
      </c>
      <c r="D630" s="121">
        <v>44201</v>
      </c>
      <c r="E630" s="119" t="s">
        <v>83</v>
      </c>
    </row>
    <row r="631" spans="1:5" ht="15">
      <c r="A631" s="119" t="s">
        <v>39</v>
      </c>
      <c r="B631" s="119" t="s">
        <v>1616</v>
      </c>
      <c r="C631" s="120">
        <v>450000</v>
      </c>
      <c r="D631" s="121">
        <v>44223</v>
      </c>
      <c r="E631" s="119" t="s">
        <v>83</v>
      </c>
    </row>
    <row r="632" spans="1:5" ht="15">
      <c r="A632" s="119" t="s">
        <v>39</v>
      </c>
      <c r="B632" s="119" t="s">
        <v>1616</v>
      </c>
      <c r="C632" s="120">
        <v>176000</v>
      </c>
      <c r="D632" s="121">
        <v>44224</v>
      </c>
      <c r="E632" s="119" t="s">
        <v>83</v>
      </c>
    </row>
    <row r="633" spans="1:5" ht="15">
      <c r="A633" s="119" t="s">
        <v>39</v>
      </c>
      <c r="B633" s="119" t="s">
        <v>1616</v>
      </c>
      <c r="C633" s="120">
        <v>173000</v>
      </c>
      <c r="D633" s="121">
        <v>44224</v>
      </c>
      <c r="E633" s="119" t="s">
        <v>83</v>
      </c>
    </row>
    <row r="634" spans="1:5" ht="15">
      <c r="A634" s="119" t="s">
        <v>39</v>
      </c>
      <c r="B634" s="119" t="s">
        <v>1616</v>
      </c>
      <c r="C634" s="120">
        <v>2025000</v>
      </c>
      <c r="D634" s="121">
        <v>44224</v>
      </c>
      <c r="E634" s="119" t="s">
        <v>83</v>
      </c>
    </row>
    <row r="635" spans="1:5" ht="15">
      <c r="A635" s="119" t="s">
        <v>39</v>
      </c>
      <c r="B635" s="119" t="s">
        <v>1616</v>
      </c>
      <c r="C635" s="120">
        <v>325000</v>
      </c>
      <c r="D635" s="121">
        <v>44224</v>
      </c>
      <c r="E635" s="119" t="s">
        <v>83</v>
      </c>
    </row>
    <row r="636" spans="1:5" ht="15">
      <c r="A636" s="119" t="s">
        <v>39</v>
      </c>
      <c r="B636" s="119" t="s">
        <v>1616</v>
      </c>
      <c r="C636" s="120">
        <v>125000</v>
      </c>
      <c r="D636" s="121">
        <v>44224</v>
      </c>
      <c r="E636" s="119" t="s">
        <v>83</v>
      </c>
    </row>
    <row r="637" spans="1:5" ht="15">
      <c r="A637" s="119" t="s">
        <v>39</v>
      </c>
      <c r="B637" s="119" t="s">
        <v>1616</v>
      </c>
      <c r="C637" s="120">
        <v>575000</v>
      </c>
      <c r="D637" s="121">
        <v>44224</v>
      </c>
      <c r="E637" s="119" t="s">
        <v>83</v>
      </c>
    </row>
    <row r="638" spans="1:5" ht="15">
      <c r="A638" s="119" t="s">
        <v>39</v>
      </c>
      <c r="B638" s="119" t="s">
        <v>1616</v>
      </c>
      <c r="C638" s="120">
        <v>5900000</v>
      </c>
      <c r="D638" s="121">
        <v>44224</v>
      </c>
      <c r="E638" s="119" t="s">
        <v>83</v>
      </c>
    </row>
    <row r="639" spans="1:5" ht="15">
      <c r="A639" s="119" t="s">
        <v>39</v>
      </c>
      <c r="B639" s="119" t="s">
        <v>1616</v>
      </c>
      <c r="C639" s="120">
        <v>524162</v>
      </c>
      <c r="D639" s="121">
        <v>44223</v>
      </c>
      <c r="E639" s="119" t="s">
        <v>83</v>
      </c>
    </row>
    <row r="640" spans="1:5" ht="15">
      <c r="A640" s="119" t="s">
        <v>39</v>
      </c>
      <c r="B640" s="119" t="s">
        <v>1616</v>
      </c>
      <c r="C640" s="120">
        <v>440750</v>
      </c>
      <c r="D640" s="121">
        <v>44223</v>
      </c>
      <c r="E640" s="119" t="s">
        <v>83</v>
      </c>
    </row>
    <row r="641" spans="1:5" ht="15">
      <c r="A641" s="119" t="s">
        <v>39</v>
      </c>
      <c r="B641" s="119" t="s">
        <v>1616</v>
      </c>
      <c r="C641" s="120">
        <v>5975000</v>
      </c>
      <c r="D641" s="121">
        <v>44201</v>
      </c>
      <c r="E641" s="119" t="s">
        <v>83</v>
      </c>
    </row>
    <row r="642" spans="1:5" ht="15">
      <c r="A642" s="119" t="s">
        <v>39</v>
      </c>
      <c r="B642" s="119" t="s">
        <v>1616</v>
      </c>
      <c r="C642" s="120">
        <v>362000</v>
      </c>
      <c r="D642" s="121">
        <v>44223</v>
      </c>
      <c r="E642" s="119" t="s">
        <v>83</v>
      </c>
    </row>
    <row r="643" spans="1:5" ht="15">
      <c r="A643" s="119" t="s">
        <v>39</v>
      </c>
      <c r="B643" s="119" t="s">
        <v>1616</v>
      </c>
      <c r="C643" s="120">
        <v>570000</v>
      </c>
      <c r="D643" s="121">
        <v>44204</v>
      </c>
      <c r="E643" s="119" t="s">
        <v>83</v>
      </c>
    </row>
    <row r="644" spans="1:5" ht="15">
      <c r="A644" s="119" t="s">
        <v>39</v>
      </c>
      <c r="B644" s="119" t="s">
        <v>1616</v>
      </c>
      <c r="C644" s="120">
        <v>180000</v>
      </c>
      <c r="D644" s="121">
        <v>44223</v>
      </c>
      <c r="E644" s="119" t="s">
        <v>83</v>
      </c>
    </row>
    <row r="645" spans="1:5" ht="15">
      <c r="A645" s="119" t="s">
        <v>39</v>
      </c>
      <c r="B645" s="119" t="s">
        <v>1616</v>
      </c>
      <c r="C645" s="120">
        <v>299900</v>
      </c>
      <c r="D645" s="121">
        <v>44223</v>
      </c>
      <c r="E645" s="119" t="s">
        <v>83</v>
      </c>
    </row>
    <row r="646" spans="1:5" ht="15">
      <c r="A646" s="119" t="s">
        <v>39</v>
      </c>
      <c r="B646" s="119" t="s">
        <v>1616</v>
      </c>
      <c r="C646" s="120">
        <v>725000</v>
      </c>
      <c r="D646" s="121">
        <v>44222</v>
      </c>
      <c r="E646" s="119" t="s">
        <v>83</v>
      </c>
    </row>
    <row r="647" spans="1:5" ht="15">
      <c r="A647" s="119" t="s">
        <v>39</v>
      </c>
      <c r="B647" s="119" t="s">
        <v>1616</v>
      </c>
      <c r="C647" s="120">
        <v>605000</v>
      </c>
      <c r="D647" s="121">
        <v>44222</v>
      </c>
      <c r="E647" s="119" t="s">
        <v>83</v>
      </c>
    </row>
    <row r="648" spans="1:5" ht="15">
      <c r="A648" s="119" t="s">
        <v>39</v>
      </c>
      <c r="B648" s="119" t="s">
        <v>1616</v>
      </c>
      <c r="C648" s="120">
        <v>390000</v>
      </c>
      <c r="D648" s="121">
        <v>44222</v>
      </c>
      <c r="E648" s="119" t="s">
        <v>83</v>
      </c>
    </row>
    <row r="649" spans="1:5" ht="15">
      <c r="A649" s="119" t="s">
        <v>39</v>
      </c>
      <c r="B649" s="119" t="s">
        <v>1616</v>
      </c>
      <c r="C649" s="120">
        <v>460000</v>
      </c>
      <c r="D649" s="121">
        <v>44202</v>
      </c>
      <c r="E649" s="119" t="s">
        <v>83</v>
      </c>
    </row>
    <row r="650" spans="1:5" ht="15">
      <c r="A650" s="119" t="s">
        <v>39</v>
      </c>
      <c r="B650" s="119" t="s">
        <v>1616</v>
      </c>
      <c r="C650" s="120">
        <v>295000</v>
      </c>
      <c r="D650" s="121">
        <v>44202</v>
      </c>
      <c r="E650" s="119" t="s">
        <v>83</v>
      </c>
    </row>
    <row r="651" spans="1:5" ht="15">
      <c r="A651" s="119" t="s">
        <v>39</v>
      </c>
      <c r="B651" s="119" t="s">
        <v>1616</v>
      </c>
      <c r="C651" s="120">
        <v>603000</v>
      </c>
      <c r="D651" s="121">
        <v>44202</v>
      </c>
      <c r="E651" s="119" t="s">
        <v>83</v>
      </c>
    </row>
    <row r="652" spans="1:5" ht="15">
      <c r="A652" s="119" t="s">
        <v>39</v>
      </c>
      <c r="B652" s="119" t="s">
        <v>1616</v>
      </c>
      <c r="C652" s="120">
        <v>380000</v>
      </c>
      <c r="D652" s="121">
        <v>44201</v>
      </c>
      <c r="E652" s="119" t="s">
        <v>83</v>
      </c>
    </row>
    <row r="653" spans="1:5" ht="15">
      <c r="A653" s="119" t="s">
        <v>39</v>
      </c>
      <c r="B653" s="119" t="s">
        <v>1616</v>
      </c>
      <c r="C653" s="120">
        <v>949900</v>
      </c>
      <c r="D653" s="121">
        <v>44201</v>
      </c>
      <c r="E653" s="119" t="s">
        <v>83</v>
      </c>
    </row>
    <row r="654" spans="1:5" ht="15">
      <c r="A654" s="119" t="s">
        <v>39</v>
      </c>
      <c r="B654" s="119" t="s">
        <v>1616</v>
      </c>
      <c r="C654" s="120">
        <v>686000</v>
      </c>
      <c r="D654" s="121">
        <v>44223</v>
      </c>
      <c r="E654" s="119" t="s">
        <v>83</v>
      </c>
    </row>
    <row r="655" spans="1:5" ht="15">
      <c r="A655" s="119" t="s">
        <v>39</v>
      </c>
      <c r="B655" s="119" t="s">
        <v>1616</v>
      </c>
      <c r="C655" s="120">
        <v>853000</v>
      </c>
      <c r="D655" s="121">
        <v>44211</v>
      </c>
      <c r="E655" s="119" t="s">
        <v>83</v>
      </c>
    </row>
    <row r="656" spans="1:5" ht="15">
      <c r="A656" s="119" t="s">
        <v>39</v>
      </c>
      <c r="B656" s="119" t="s">
        <v>1616</v>
      </c>
      <c r="C656" s="120">
        <v>365000</v>
      </c>
      <c r="D656" s="121">
        <v>44225</v>
      </c>
      <c r="E656" s="119" t="s">
        <v>83</v>
      </c>
    </row>
    <row r="657" spans="1:5" ht="15">
      <c r="A657" s="119" t="s">
        <v>39</v>
      </c>
      <c r="B657" s="119" t="s">
        <v>1616</v>
      </c>
      <c r="C657" s="120">
        <v>271225</v>
      </c>
      <c r="D657" s="121">
        <v>44209</v>
      </c>
      <c r="E657" s="119" t="s">
        <v>83</v>
      </c>
    </row>
    <row r="658" spans="1:5" ht="15">
      <c r="A658" s="119" t="s">
        <v>39</v>
      </c>
      <c r="B658" s="119" t="s">
        <v>1616</v>
      </c>
      <c r="C658" s="120">
        <v>825000</v>
      </c>
      <c r="D658" s="121">
        <v>44225</v>
      </c>
      <c r="E658" s="119" t="s">
        <v>83</v>
      </c>
    </row>
    <row r="659" spans="1:5" ht="15">
      <c r="A659" s="119" t="s">
        <v>39</v>
      </c>
      <c r="B659" s="119" t="s">
        <v>1616</v>
      </c>
      <c r="C659" s="120">
        <v>537043</v>
      </c>
      <c r="D659" s="121">
        <v>44225</v>
      </c>
      <c r="E659" s="119" t="s">
        <v>83</v>
      </c>
    </row>
    <row r="660" spans="1:5" ht="15">
      <c r="A660" s="119" t="s">
        <v>39</v>
      </c>
      <c r="B660" s="119" t="s">
        <v>1616</v>
      </c>
      <c r="C660" s="120">
        <v>248000</v>
      </c>
      <c r="D660" s="121">
        <v>44211</v>
      </c>
      <c r="E660" s="119" t="s">
        <v>83</v>
      </c>
    </row>
    <row r="661" spans="1:5" ht="15">
      <c r="A661" s="119" t="s">
        <v>39</v>
      </c>
      <c r="B661" s="119" t="s">
        <v>1616</v>
      </c>
      <c r="C661" s="120">
        <v>8300000</v>
      </c>
      <c r="D661" s="121">
        <v>44209</v>
      </c>
      <c r="E661" s="119" t="s">
        <v>83</v>
      </c>
    </row>
    <row r="662" spans="1:5" ht="15">
      <c r="A662" s="119" t="s">
        <v>39</v>
      </c>
      <c r="B662" s="119" t="s">
        <v>1616</v>
      </c>
      <c r="C662" s="120">
        <v>380000</v>
      </c>
      <c r="D662" s="121">
        <v>44211</v>
      </c>
      <c r="E662" s="119" t="s">
        <v>83</v>
      </c>
    </row>
    <row r="663" spans="1:5" ht="15">
      <c r="A663" s="119" t="s">
        <v>39</v>
      </c>
      <c r="B663" s="119" t="s">
        <v>1616</v>
      </c>
      <c r="C663" s="120">
        <v>825000</v>
      </c>
      <c r="D663" s="121">
        <v>44225</v>
      </c>
      <c r="E663" s="119" t="s">
        <v>83</v>
      </c>
    </row>
    <row r="664" spans="1:5" ht="15">
      <c r="A664" s="119" t="s">
        <v>39</v>
      </c>
      <c r="B664" s="119" t="s">
        <v>1616</v>
      </c>
      <c r="C664" s="120">
        <v>1125000</v>
      </c>
      <c r="D664" s="121">
        <v>44209</v>
      </c>
      <c r="E664" s="119" t="s">
        <v>83</v>
      </c>
    </row>
    <row r="665" spans="1:5" ht="15">
      <c r="A665" s="119" t="s">
        <v>39</v>
      </c>
      <c r="B665" s="119" t="s">
        <v>1616</v>
      </c>
      <c r="C665" s="120">
        <v>312890</v>
      </c>
      <c r="D665" s="121">
        <v>44209</v>
      </c>
      <c r="E665" s="119" t="s">
        <v>83</v>
      </c>
    </row>
    <row r="666" spans="1:5" ht="15">
      <c r="A666" s="119" t="s">
        <v>39</v>
      </c>
      <c r="B666" s="119" t="s">
        <v>1616</v>
      </c>
      <c r="C666" s="120">
        <v>346750</v>
      </c>
      <c r="D666" s="121">
        <v>44209</v>
      </c>
      <c r="E666" s="119" t="s">
        <v>83</v>
      </c>
    </row>
    <row r="667" spans="1:5" ht="15">
      <c r="A667" s="119" t="s">
        <v>39</v>
      </c>
      <c r="B667" s="119" t="s">
        <v>1616</v>
      </c>
      <c r="C667" s="120">
        <v>649000</v>
      </c>
      <c r="D667" s="121">
        <v>44225</v>
      </c>
      <c r="E667" s="119" t="s">
        <v>83</v>
      </c>
    </row>
    <row r="668" spans="1:5" ht="15">
      <c r="A668" s="119" t="s">
        <v>39</v>
      </c>
      <c r="B668" s="119" t="s">
        <v>1616</v>
      </c>
      <c r="C668" s="120">
        <v>39000</v>
      </c>
      <c r="D668" s="121">
        <v>44209</v>
      </c>
      <c r="E668" s="119" t="s">
        <v>83</v>
      </c>
    </row>
    <row r="669" spans="1:5" ht="15">
      <c r="A669" s="119" t="s">
        <v>39</v>
      </c>
      <c r="B669" s="119" t="s">
        <v>1616</v>
      </c>
      <c r="C669" s="120">
        <v>509743</v>
      </c>
      <c r="D669" s="121">
        <v>44225</v>
      </c>
      <c r="E669" s="119" t="s">
        <v>83</v>
      </c>
    </row>
    <row r="670" spans="1:5" ht="15">
      <c r="A670" s="119" t="s">
        <v>39</v>
      </c>
      <c r="B670" s="119" t="s">
        <v>1616</v>
      </c>
      <c r="C670" s="120">
        <v>5250000</v>
      </c>
      <c r="D670" s="121">
        <v>44210</v>
      </c>
      <c r="E670" s="119" t="s">
        <v>83</v>
      </c>
    </row>
    <row r="671" spans="1:5" ht="15">
      <c r="A671" s="119" t="s">
        <v>39</v>
      </c>
      <c r="B671" s="119" t="s">
        <v>1616</v>
      </c>
      <c r="C671" s="120">
        <v>410000</v>
      </c>
      <c r="D671" s="121">
        <v>44211</v>
      </c>
      <c r="E671" s="119" t="s">
        <v>83</v>
      </c>
    </row>
    <row r="672" spans="1:5" ht="15">
      <c r="A672" s="119" t="s">
        <v>39</v>
      </c>
      <c r="B672" s="119" t="s">
        <v>1616</v>
      </c>
      <c r="C672" s="120">
        <v>445000</v>
      </c>
      <c r="D672" s="121">
        <v>44209</v>
      </c>
      <c r="E672" s="119" t="s">
        <v>83</v>
      </c>
    </row>
    <row r="673" spans="1:5" ht="15">
      <c r="A673" s="119" t="s">
        <v>39</v>
      </c>
      <c r="B673" s="119" t="s">
        <v>1616</v>
      </c>
      <c r="C673" s="120">
        <v>115000</v>
      </c>
      <c r="D673" s="121">
        <v>44211</v>
      </c>
      <c r="E673" s="119" t="s">
        <v>83</v>
      </c>
    </row>
    <row r="674" spans="1:5" ht="15">
      <c r="A674" s="119" t="s">
        <v>39</v>
      </c>
      <c r="B674" s="119" t="s">
        <v>1616</v>
      </c>
      <c r="C674" s="120">
        <v>603413</v>
      </c>
      <c r="D674" s="121">
        <v>44211</v>
      </c>
      <c r="E674" s="119" t="s">
        <v>83</v>
      </c>
    </row>
    <row r="675" spans="1:5" ht="15">
      <c r="A675" s="119" t="s">
        <v>39</v>
      </c>
      <c r="B675" s="119" t="s">
        <v>1616</v>
      </c>
      <c r="C675" s="120">
        <v>465000</v>
      </c>
      <c r="D675" s="121">
        <v>44209</v>
      </c>
      <c r="E675" s="119" t="s">
        <v>83</v>
      </c>
    </row>
    <row r="676" spans="1:5" ht="15">
      <c r="A676" s="119" t="s">
        <v>39</v>
      </c>
      <c r="B676" s="119" t="s">
        <v>1616</v>
      </c>
      <c r="C676" s="120">
        <v>347000</v>
      </c>
      <c r="D676" s="121">
        <v>44210</v>
      </c>
      <c r="E676" s="119" t="s">
        <v>83</v>
      </c>
    </row>
    <row r="677" spans="1:5" ht="15">
      <c r="A677" s="119" t="s">
        <v>39</v>
      </c>
      <c r="B677" s="119" t="s">
        <v>1616</v>
      </c>
      <c r="C677" s="120">
        <v>270000</v>
      </c>
      <c r="D677" s="121">
        <v>44210</v>
      </c>
      <c r="E677" s="119" t="s">
        <v>83</v>
      </c>
    </row>
    <row r="678" spans="1:5" ht="15">
      <c r="A678" s="119" t="s">
        <v>39</v>
      </c>
      <c r="B678" s="119" t="s">
        <v>1616</v>
      </c>
      <c r="C678" s="120">
        <v>775000</v>
      </c>
      <c r="D678" s="121">
        <v>44210</v>
      </c>
      <c r="E678" s="119" t="s">
        <v>83</v>
      </c>
    </row>
    <row r="679" spans="1:5" ht="15">
      <c r="A679" s="119" t="s">
        <v>39</v>
      </c>
      <c r="B679" s="119" t="s">
        <v>1616</v>
      </c>
      <c r="C679" s="120">
        <v>710000</v>
      </c>
      <c r="D679" s="121">
        <v>44210</v>
      </c>
      <c r="E679" s="119" t="s">
        <v>83</v>
      </c>
    </row>
    <row r="680" spans="1:5" ht="15">
      <c r="A680" s="119" t="s">
        <v>39</v>
      </c>
      <c r="B680" s="119" t="s">
        <v>1616</v>
      </c>
      <c r="C680" s="120">
        <v>442000</v>
      </c>
      <c r="D680" s="121">
        <v>44210</v>
      </c>
      <c r="E680" s="119" t="s">
        <v>83</v>
      </c>
    </row>
    <row r="681" spans="1:5" ht="15">
      <c r="A681" s="119" t="s">
        <v>39</v>
      </c>
      <c r="B681" s="119" t="s">
        <v>1616</v>
      </c>
      <c r="C681" s="120">
        <v>583000</v>
      </c>
      <c r="D681" s="121">
        <v>44225</v>
      </c>
      <c r="E681" s="119" t="s">
        <v>83</v>
      </c>
    </row>
    <row r="682" spans="1:5" ht="15">
      <c r="A682" s="119" t="s">
        <v>39</v>
      </c>
      <c r="B682" s="119" t="s">
        <v>1616</v>
      </c>
      <c r="C682" s="120">
        <v>330000</v>
      </c>
      <c r="D682" s="121">
        <v>44225</v>
      </c>
      <c r="E682" s="119" t="s">
        <v>83</v>
      </c>
    </row>
    <row r="683" spans="1:5" ht="15">
      <c r="A683" s="119" t="s">
        <v>39</v>
      </c>
      <c r="B683" s="119" t="s">
        <v>1616</v>
      </c>
      <c r="C683" s="120">
        <v>870000</v>
      </c>
      <c r="D683" s="121">
        <v>44225</v>
      </c>
      <c r="E683" s="119" t="s">
        <v>83</v>
      </c>
    </row>
    <row r="684" spans="1:5" ht="15">
      <c r="A684" s="119" t="s">
        <v>39</v>
      </c>
      <c r="B684" s="119" t="s">
        <v>1616</v>
      </c>
      <c r="C684" s="120">
        <v>200000</v>
      </c>
      <c r="D684" s="121">
        <v>44211</v>
      </c>
      <c r="E684" s="119" t="s">
        <v>83</v>
      </c>
    </row>
    <row r="685" spans="1:5" ht="15">
      <c r="A685" s="119" t="s">
        <v>39</v>
      </c>
      <c r="B685" s="119" t="s">
        <v>1616</v>
      </c>
      <c r="C685" s="120">
        <v>1600000</v>
      </c>
      <c r="D685" s="121">
        <v>44209</v>
      </c>
      <c r="E685" s="119" t="s">
        <v>83</v>
      </c>
    </row>
    <row r="686" spans="1:5" ht="15">
      <c r="A686" s="119" t="s">
        <v>39</v>
      </c>
      <c r="B686" s="119" t="s">
        <v>1616</v>
      </c>
      <c r="C686" s="120">
        <v>150000</v>
      </c>
      <c r="D686" s="121">
        <v>44225</v>
      </c>
      <c r="E686" s="119" t="s">
        <v>83</v>
      </c>
    </row>
    <row r="687" spans="1:5" ht="15">
      <c r="A687" s="119" t="s">
        <v>39</v>
      </c>
      <c r="B687" s="119" t="s">
        <v>1616</v>
      </c>
      <c r="C687" s="120">
        <v>200000</v>
      </c>
      <c r="D687" s="121">
        <v>44211</v>
      </c>
      <c r="E687" s="119" t="s">
        <v>83</v>
      </c>
    </row>
    <row r="688" spans="1:5" ht="15">
      <c r="A688" s="119" t="s">
        <v>39</v>
      </c>
      <c r="B688" s="119" t="s">
        <v>1616</v>
      </c>
      <c r="C688" s="120">
        <v>850000</v>
      </c>
      <c r="D688" s="121">
        <v>44225</v>
      </c>
      <c r="E688" s="119" t="s">
        <v>83</v>
      </c>
    </row>
    <row r="689" spans="1:5" ht="15">
      <c r="A689" s="119" t="s">
        <v>39</v>
      </c>
      <c r="B689" s="119" t="s">
        <v>1616</v>
      </c>
      <c r="C689" s="120">
        <v>249500</v>
      </c>
      <c r="D689" s="121">
        <v>44211</v>
      </c>
      <c r="E689" s="119" t="s">
        <v>83</v>
      </c>
    </row>
    <row r="690" spans="1:5" ht="15">
      <c r="A690" s="119" t="s">
        <v>39</v>
      </c>
      <c r="B690" s="119" t="s">
        <v>1616</v>
      </c>
      <c r="C690" s="120">
        <v>230000</v>
      </c>
      <c r="D690" s="121">
        <v>44211</v>
      </c>
      <c r="E690" s="119" t="s">
        <v>83</v>
      </c>
    </row>
    <row r="691" spans="1:5" ht="15">
      <c r="A691" s="119" t="s">
        <v>39</v>
      </c>
      <c r="B691" s="119" t="s">
        <v>1616</v>
      </c>
      <c r="C691" s="120">
        <v>629900</v>
      </c>
      <c r="D691" s="121">
        <v>44207</v>
      </c>
      <c r="E691" s="119" t="s">
        <v>83</v>
      </c>
    </row>
    <row r="692" spans="1:5" ht="15">
      <c r="A692" s="119" t="s">
        <v>39</v>
      </c>
      <c r="B692" s="119" t="s">
        <v>1616</v>
      </c>
      <c r="C692" s="120">
        <v>275000</v>
      </c>
      <c r="D692" s="121">
        <v>44225</v>
      </c>
      <c r="E692" s="119" t="s">
        <v>83</v>
      </c>
    </row>
    <row r="693" spans="1:5" ht="15">
      <c r="A693" s="119" t="s">
        <v>39</v>
      </c>
      <c r="B693" s="119" t="s">
        <v>1616</v>
      </c>
      <c r="C693" s="120">
        <v>798348</v>
      </c>
      <c r="D693" s="121">
        <v>44225</v>
      </c>
      <c r="E693" s="119" t="s">
        <v>83</v>
      </c>
    </row>
    <row r="694" spans="1:5" ht="15">
      <c r="A694" s="119" t="s">
        <v>39</v>
      </c>
      <c r="B694" s="119" t="s">
        <v>1616</v>
      </c>
      <c r="C694" s="120">
        <v>110000</v>
      </c>
      <c r="D694" s="121">
        <v>44225</v>
      </c>
      <c r="E694" s="119" t="s">
        <v>83</v>
      </c>
    </row>
    <row r="695" spans="1:5" ht="15">
      <c r="A695" s="119" t="s">
        <v>39</v>
      </c>
      <c r="B695" s="119" t="s">
        <v>1616</v>
      </c>
      <c r="C695" s="120">
        <v>228000</v>
      </c>
      <c r="D695" s="121">
        <v>44211</v>
      </c>
      <c r="E695" s="119" t="s">
        <v>83</v>
      </c>
    </row>
    <row r="696" spans="1:5" ht="15">
      <c r="A696" s="119" t="s">
        <v>39</v>
      </c>
      <c r="B696" s="119" t="s">
        <v>1616</v>
      </c>
      <c r="C696" s="120">
        <v>743000</v>
      </c>
      <c r="D696" s="121">
        <v>44208</v>
      </c>
      <c r="E696" s="119" t="s">
        <v>83</v>
      </c>
    </row>
    <row r="697" spans="1:5" ht="15">
      <c r="A697" s="119" t="s">
        <v>39</v>
      </c>
      <c r="B697" s="119" t="s">
        <v>1616</v>
      </c>
      <c r="C697" s="120">
        <v>280000</v>
      </c>
      <c r="D697" s="121">
        <v>44211</v>
      </c>
      <c r="E697" s="119" t="s">
        <v>83</v>
      </c>
    </row>
    <row r="698" spans="1:5" ht="15">
      <c r="A698" s="119" t="s">
        <v>39</v>
      </c>
      <c r="B698" s="119" t="s">
        <v>1616</v>
      </c>
      <c r="C698" s="120">
        <v>624000</v>
      </c>
      <c r="D698" s="121">
        <v>44209</v>
      </c>
      <c r="E698" s="119" t="s">
        <v>83</v>
      </c>
    </row>
    <row r="699" spans="1:5" ht="15">
      <c r="A699" s="119" t="s">
        <v>39</v>
      </c>
      <c r="B699" s="119" t="s">
        <v>1616</v>
      </c>
      <c r="C699" s="120">
        <v>622000</v>
      </c>
      <c r="D699" s="121">
        <v>44208</v>
      </c>
      <c r="E699" s="119" t="s">
        <v>83</v>
      </c>
    </row>
    <row r="700" spans="1:5" ht="15">
      <c r="A700" s="119" t="s">
        <v>39</v>
      </c>
      <c r="B700" s="119" t="s">
        <v>1616</v>
      </c>
      <c r="C700" s="120">
        <v>339763</v>
      </c>
      <c r="D700" s="121">
        <v>44207</v>
      </c>
      <c r="E700" s="119" t="s">
        <v>83</v>
      </c>
    </row>
    <row r="701" spans="1:5" ht="15">
      <c r="A701" s="119" t="s">
        <v>39</v>
      </c>
      <c r="B701" s="119" t="s">
        <v>1616</v>
      </c>
      <c r="C701" s="120">
        <v>370000</v>
      </c>
      <c r="D701" s="121">
        <v>44207</v>
      </c>
      <c r="E701" s="119" t="s">
        <v>83</v>
      </c>
    </row>
    <row r="702" spans="1:5" ht="15">
      <c r="A702" s="119" t="s">
        <v>39</v>
      </c>
      <c r="B702" s="119" t="s">
        <v>1616</v>
      </c>
      <c r="C702" s="120">
        <v>360000</v>
      </c>
      <c r="D702" s="121">
        <v>44211</v>
      </c>
      <c r="E702" s="119" t="s">
        <v>83</v>
      </c>
    </row>
    <row r="703" spans="1:5" ht="15">
      <c r="A703" s="119" t="s">
        <v>39</v>
      </c>
      <c r="B703" s="119" t="s">
        <v>1616</v>
      </c>
      <c r="C703" s="120">
        <v>425000</v>
      </c>
      <c r="D703" s="121">
        <v>44207</v>
      </c>
      <c r="E703" s="119" t="s">
        <v>83</v>
      </c>
    </row>
    <row r="704" spans="1:5" ht="15">
      <c r="A704" s="119" t="s">
        <v>39</v>
      </c>
      <c r="B704" s="119" t="s">
        <v>1616</v>
      </c>
      <c r="C704" s="120">
        <v>625000</v>
      </c>
      <c r="D704" s="121">
        <v>44218</v>
      </c>
      <c r="E704" s="119" t="s">
        <v>83</v>
      </c>
    </row>
    <row r="705" spans="1:5" ht="15">
      <c r="A705" s="119" t="s">
        <v>39</v>
      </c>
      <c r="B705" s="119" t="s">
        <v>1616</v>
      </c>
      <c r="C705" s="120">
        <v>1925000</v>
      </c>
      <c r="D705" s="121">
        <v>44207</v>
      </c>
      <c r="E705" s="119" t="s">
        <v>83</v>
      </c>
    </row>
    <row r="706" spans="1:5" ht="15">
      <c r="A706" s="119" t="s">
        <v>39</v>
      </c>
      <c r="B706" s="119" t="s">
        <v>1616</v>
      </c>
      <c r="C706" s="120">
        <v>445000</v>
      </c>
      <c r="D706" s="121">
        <v>44211</v>
      </c>
      <c r="E706" s="119" t="s">
        <v>83</v>
      </c>
    </row>
    <row r="707" spans="1:5" ht="15">
      <c r="A707" s="119" t="s">
        <v>39</v>
      </c>
      <c r="B707" s="119" t="s">
        <v>1616</v>
      </c>
      <c r="C707" s="120">
        <v>948000</v>
      </c>
      <c r="D707" s="121">
        <v>44207</v>
      </c>
      <c r="E707" s="119" t="s">
        <v>83</v>
      </c>
    </row>
    <row r="708" spans="1:5" ht="15">
      <c r="A708" s="119" t="s">
        <v>39</v>
      </c>
      <c r="B708" s="119" t="s">
        <v>1616</v>
      </c>
      <c r="C708" s="120">
        <v>460000</v>
      </c>
      <c r="D708" s="121">
        <v>44225</v>
      </c>
      <c r="E708" s="119" t="s">
        <v>83</v>
      </c>
    </row>
    <row r="709" spans="1:5" ht="15">
      <c r="A709" s="119" t="s">
        <v>39</v>
      </c>
      <c r="B709" s="119" t="s">
        <v>1616</v>
      </c>
      <c r="C709" s="120">
        <v>161275</v>
      </c>
      <c r="D709" s="121">
        <v>44211</v>
      </c>
      <c r="E709" s="119" t="s">
        <v>83</v>
      </c>
    </row>
    <row r="710" spans="1:5" ht="15">
      <c r="A710" s="119" t="s">
        <v>39</v>
      </c>
      <c r="B710" s="119" t="s">
        <v>1616</v>
      </c>
      <c r="C710" s="120">
        <v>120000</v>
      </c>
      <c r="D710" s="121">
        <v>44207</v>
      </c>
      <c r="E710" s="119" t="s">
        <v>83</v>
      </c>
    </row>
    <row r="711" spans="1:5" ht="15">
      <c r="A711" s="119" t="s">
        <v>39</v>
      </c>
      <c r="B711" s="119" t="s">
        <v>1616</v>
      </c>
      <c r="C711" s="120">
        <v>1171000</v>
      </c>
      <c r="D711" s="121">
        <v>44207</v>
      </c>
      <c r="E711" s="119" t="s">
        <v>83</v>
      </c>
    </row>
    <row r="712" spans="1:5" ht="15">
      <c r="A712" s="119" t="s">
        <v>39</v>
      </c>
      <c r="B712" s="119" t="s">
        <v>1616</v>
      </c>
      <c r="C712" s="120">
        <v>238000</v>
      </c>
      <c r="D712" s="121">
        <v>44207</v>
      </c>
      <c r="E712" s="119" t="s">
        <v>83</v>
      </c>
    </row>
    <row r="713" spans="1:5" ht="15">
      <c r="A713" s="119" t="s">
        <v>39</v>
      </c>
      <c r="B713" s="119" t="s">
        <v>1616</v>
      </c>
      <c r="C713" s="120">
        <v>405000</v>
      </c>
      <c r="D713" s="121">
        <v>44207</v>
      </c>
      <c r="E713" s="119" t="s">
        <v>83</v>
      </c>
    </row>
    <row r="714" spans="1:5" ht="15">
      <c r="A714" s="119" t="s">
        <v>39</v>
      </c>
      <c r="B714" s="119" t="s">
        <v>1616</v>
      </c>
      <c r="C714" s="120">
        <v>505000</v>
      </c>
      <c r="D714" s="121">
        <v>44222</v>
      </c>
      <c r="E714" s="119" t="s">
        <v>83</v>
      </c>
    </row>
    <row r="715" spans="1:5" ht="15">
      <c r="A715" s="119" t="s">
        <v>39</v>
      </c>
      <c r="B715" s="119" t="s">
        <v>1616</v>
      </c>
      <c r="C715" s="120">
        <v>309000</v>
      </c>
      <c r="D715" s="121">
        <v>44207</v>
      </c>
      <c r="E715" s="119" t="s">
        <v>83</v>
      </c>
    </row>
    <row r="716" spans="1:5" ht="15">
      <c r="A716" s="119" t="s">
        <v>39</v>
      </c>
      <c r="B716" s="119" t="s">
        <v>1616</v>
      </c>
      <c r="C716" s="120">
        <v>269000</v>
      </c>
      <c r="D716" s="121">
        <v>44207</v>
      </c>
      <c r="E716" s="119" t="s">
        <v>83</v>
      </c>
    </row>
    <row r="717" spans="1:5" ht="15">
      <c r="A717" s="119" t="s">
        <v>39</v>
      </c>
      <c r="B717" s="119" t="s">
        <v>1616</v>
      </c>
      <c r="C717" s="120">
        <v>478000</v>
      </c>
      <c r="D717" s="121">
        <v>44225</v>
      </c>
      <c r="E717" s="119" t="s">
        <v>83</v>
      </c>
    </row>
    <row r="718" spans="1:5" ht="15">
      <c r="A718" s="119" t="s">
        <v>39</v>
      </c>
      <c r="B718" s="119" t="s">
        <v>1616</v>
      </c>
      <c r="C718" s="120">
        <v>205000</v>
      </c>
      <c r="D718" s="121">
        <v>44208</v>
      </c>
      <c r="E718" s="119" t="s">
        <v>83</v>
      </c>
    </row>
    <row r="719" spans="1:5" ht="15">
      <c r="A719" s="119" t="s">
        <v>39</v>
      </c>
      <c r="B719" s="119" t="s">
        <v>1616</v>
      </c>
      <c r="C719" s="120">
        <v>490000</v>
      </c>
      <c r="D719" s="121">
        <v>44211</v>
      </c>
      <c r="E719" s="119" t="s">
        <v>83</v>
      </c>
    </row>
    <row r="720" spans="1:5" ht="15">
      <c r="A720" s="119" t="s">
        <v>39</v>
      </c>
      <c r="B720" s="119" t="s">
        <v>1616</v>
      </c>
      <c r="C720" s="120">
        <v>172867</v>
      </c>
      <c r="D720" s="121">
        <v>44208</v>
      </c>
      <c r="E720" s="119" t="s">
        <v>83</v>
      </c>
    </row>
    <row r="721" spans="1:5" ht="15">
      <c r="A721" s="119" t="s">
        <v>39</v>
      </c>
      <c r="B721" s="119" t="s">
        <v>1616</v>
      </c>
      <c r="C721" s="120">
        <v>545000</v>
      </c>
      <c r="D721" s="121">
        <v>44211</v>
      </c>
      <c r="E721" s="119" t="s">
        <v>83</v>
      </c>
    </row>
    <row r="722" spans="1:5" ht="15">
      <c r="A722" s="119" t="s">
        <v>39</v>
      </c>
      <c r="B722" s="119" t="s">
        <v>1616</v>
      </c>
      <c r="C722" s="120">
        <v>615000</v>
      </c>
      <c r="D722" s="121">
        <v>44225</v>
      </c>
      <c r="E722" s="119" t="s">
        <v>83</v>
      </c>
    </row>
    <row r="723" spans="1:5" ht="15">
      <c r="A723" s="119" t="s">
        <v>39</v>
      </c>
      <c r="B723" s="119" t="s">
        <v>1616</v>
      </c>
      <c r="C723" s="120">
        <v>448404</v>
      </c>
      <c r="D723" s="121">
        <v>44211</v>
      </c>
      <c r="E723" s="119" t="s">
        <v>83</v>
      </c>
    </row>
    <row r="724" spans="1:5" ht="15">
      <c r="A724" s="119" t="s">
        <v>39</v>
      </c>
      <c r="B724" s="119" t="s">
        <v>1616</v>
      </c>
      <c r="C724" s="120">
        <v>290000</v>
      </c>
      <c r="D724" s="121">
        <v>44208</v>
      </c>
      <c r="E724" s="119" t="s">
        <v>83</v>
      </c>
    </row>
    <row r="725" spans="1:5" ht="15">
      <c r="A725" s="119" t="s">
        <v>39</v>
      </c>
      <c r="B725" s="119" t="s">
        <v>1616</v>
      </c>
      <c r="C725" s="120">
        <v>576000</v>
      </c>
      <c r="D725" s="121">
        <v>44225</v>
      </c>
      <c r="E725" s="119" t="s">
        <v>83</v>
      </c>
    </row>
    <row r="726" spans="1:5" ht="15">
      <c r="A726" s="119" t="s">
        <v>39</v>
      </c>
      <c r="B726" s="119" t="s">
        <v>1616</v>
      </c>
      <c r="C726" s="120">
        <v>290000</v>
      </c>
      <c r="D726" s="121">
        <v>44208</v>
      </c>
      <c r="E726" s="119" t="s">
        <v>83</v>
      </c>
    </row>
    <row r="727" spans="1:5" ht="15">
      <c r="A727" s="119" t="s">
        <v>39</v>
      </c>
      <c r="B727" s="119" t="s">
        <v>1616</v>
      </c>
      <c r="C727" s="120">
        <v>200000</v>
      </c>
      <c r="D727" s="121">
        <v>44222</v>
      </c>
      <c r="E727" s="119" t="s">
        <v>83</v>
      </c>
    </row>
    <row r="728" spans="1:5" ht="15">
      <c r="A728" s="119" t="s">
        <v>39</v>
      </c>
      <c r="B728" s="119" t="s">
        <v>1616</v>
      </c>
      <c r="C728" s="120">
        <v>90000</v>
      </c>
      <c r="D728" s="121">
        <v>44208</v>
      </c>
      <c r="E728" s="119" t="s">
        <v>83</v>
      </c>
    </row>
    <row r="729" spans="1:5" ht="15">
      <c r="A729" s="119" t="s">
        <v>39</v>
      </c>
      <c r="B729" s="119" t="s">
        <v>1616</v>
      </c>
      <c r="C729" s="120">
        <v>307900</v>
      </c>
      <c r="D729" s="121">
        <v>44208</v>
      </c>
      <c r="E729" s="119" t="s">
        <v>83</v>
      </c>
    </row>
    <row r="730" spans="1:5" ht="15">
      <c r="A730" s="119" t="s">
        <v>39</v>
      </c>
      <c r="B730" s="119" t="s">
        <v>1616</v>
      </c>
      <c r="C730" s="120">
        <v>517000</v>
      </c>
      <c r="D730" s="121">
        <v>44200</v>
      </c>
      <c r="E730" s="119" t="s">
        <v>1624</v>
      </c>
    </row>
    <row r="731" spans="1:5" ht="15">
      <c r="A731" s="119" t="s">
        <v>39</v>
      </c>
      <c r="B731" s="119" t="s">
        <v>1616</v>
      </c>
      <c r="C731" s="120">
        <v>403000</v>
      </c>
      <c r="D731" s="121">
        <v>44200</v>
      </c>
      <c r="E731" s="119" t="s">
        <v>1624</v>
      </c>
    </row>
    <row r="732" spans="1:5" ht="15">
      <c r="A732" s="119" t="s">
        <v>39</v>
      </c>
      <c r="B732" s="119" t="s">
        <v>1616</v>
      </c>
      <c r="C732" s="120">
        <v>980000</v>
      </c>
      <c r="D732" s="121">
        <v>44200</v>
      </c>
      <c r="E732" s="119" t="s">
        <v>1624</v>
      </c>
    </row>
    <row r="733" spans="1:5" ht="15">
      <c r="A733" s="119" t="s">
        <v>39</v>
      </c>
      <c r="B733" s="119" t="s">
        <v>1616</v>
      </c>
      <c r="C733" s="120">
        <v>548250</v>
      </c>
      <c r="D733" s="121">
        <v>44207</v>
      </c>
      <c r="E733" s="119" t="s">
        <v>1624</v>
      </c>
    </row>
    <row r="734" spans="1:5" ht="15">
      <c r="A734" s="119" t="s">
        <v>39</v>
      </c>
      <c r="B734" s="119" t="s">
        <v>1616</v>
      </c>
      <c r="C734" s="120">
        <v>157250</v>
      </c>
      <c r="D734" s="121">
        <v>44204</v>
      </c>
      <c r="E734" s="119" t="s">
        <v>1624</v>
      </c>
    </row>
    <row r="735" spans="1:5" ht="15">
      <c r="A735" s="119" t="s">
        <v>39</v>
      </c>
      <c r="B735" s="119" t="s">
        <v>1616</v>
      </c>
      <c r="C735" s="120">
        <v>297000</v>
      </c>
      <c r="D735" s="121">
        <v>44200</v>
      </c>
      <c r="E735" s="119" t="s">
        <v>1624</v>
      </c>
    </row>
    <row r="736" spans="1:5" ht="15">
      <c r="A736" s="119" t="s">
        <v>39</v>
      </c>
      <c r="B736" s="119" t="s">
        <v>1616</v>
      </c>
      <c r="C736" s="120">
        <v>348750</v>
      </c>
      <c r="D736" s="121">
        <v>44204</v>
      </c>
      <c r="E736" s="119" t="s">
        <v>1624</v>
      </c>
    </row>
    <row r="737" spans="1:5" ht="15">
      <c r="A737" s="119" t="s">
        <v>39</v>
      </c>
      <c r="B737" s="119" t="s">
        <v>1616</v>
      </c>
      <c r="C737" s="120">
        <v>308000</v>
      </c>
      <c r="D737" s="121">
        <v>44200</v>
      </c>
      <c r="E737" s="119" t="s">
        <v>1624</v>
      </c>
    </row>
    <row r="738" spans="1:5" ht="15">
      <c r="A738" s="119" t="s">
        <v>39</v>
      </c>
      <c r="B738" s="119" t="s">
        <v>1616</v>
      </c>
      <c r="C738" s="120">
        <v>375000</v>
      </c>
      <c r="D738" s="121">
        <v>44207</v>
      </c>
      <c r="E738" s="119" t="s">
        <v>1624</v>
      </c>
    </row>
    <row r="739" spans="1:5" ht="15">
      <c r="A739" s="119" t="s">
        <v>39</v>
      </c>
      <c r="B739" s="119" t="s">
        <v>1616</v>
      </c>
      <c r="C739" s="120">
        <v>393000</v>
      </c>
      <c r="D739" s="121">
        <v>44200</v>
      </c>
      <c r="E739" s="119" t="s">
        <v>1624</v>
      </c>
    </row>
    <row r="740" spans="1:5" ht="15">
      <c r="A740" s="119" t="s">
        <v>39</v>
      </c>
      <c r="B740" s="119" t="s">
        <v>1616</v>
      </c>
      <c r="C740" s="120">
        <v>346400</v>
      </c>
      <c r="D740" s="121">
        <v>44204</v>
      </c>
      <c r="E740" s="119" t="s">
        <v>1624</v>
      </c>
    </row>
    <row r="741" spans="1:5" ht="15">
      <c r="A741" s="119" t="s">
        <v>39</v>
      </c>
      <c r="B741" s="119" t="s">
        <v>1616</v>
      </c>
      <c r="C741" s="120">
        <v>171600</v>
      </c>
      <c r="D741" s="121">
        <v>44207</v>
      </c>
      <c r="E741" s="119" t="s">
        <v>1624</v>
      </c>
    </row>
    <row r="742" spans="1:5" ht="15">
      <c r="A742" s="119" t="s">
        <v>39</v>
      </c>
      <c r="B742" s="119" t="s">
        <v>1616</v>
      </c>
      <c r="C742" s="120">
        <v>1529830</v>
      </c>
      <c r="D742" s="121">
        <v>44204</v>
      </c>
      <c r="E742" s="119" t="s">
        <v>1624</v>
      </c>
    </row>
    <row r="743" spans="1:5" ht="15">
      <c r="A743" s="119" t="s">
        <v>39</v>
      </c>
      <c r="B743" s="119" t="s">
        <v>1616</v>
      </c>
      <c r="C743" s="120">
        <v>216000</v>
      </c>
      <c r="D743" s="121">
        <v>44200</v>
      </c>
      <c r="E743" s="119" t="s">
        <v>1624</v>
      </c>
    </row>
    <row r="744" spans="1:5" ht="15">
      <c r="A744" s="119" t="s">
        <v>39</v>
      </c>
      <c r="B744" s="119" t="s">
        <v>1616</v>
      </c>
      <c r="C744" s="120">
        <v>105000</v>
      </c>
      <c r="D744" s="121">
        <v>44207</v>
      </c>
      <c r="E744" s="119" t="s">
        <v>1624</v>
      </c>
    </row>
    <row r="745" spans="1:5" ht="15">
      <c r="A745" s="119" t="s">
        <v>39</v>
      </c>
      <c r="B745" s="119" t="s">
        <v>1616</v>
      </c>
      <c r="C745" s="120">
        <v>509000</v>
      </c>
      <c r="D745" s="121">
        <v>44200</v>
      </c>
      <c r="E745" s="119" t="s">
        <v>1624</v>
      </c>
    </row>
    <row r="746" spans="1:5" ht="15">
      <c r="A746" s="119" t="s">
        <v>39</v>
      </c>
      <c r="B746" s="119" t="s">
        <v>1616</v>
      </c>
      <c r="C746" s="120">
        <v>301650</v>
      </c>
      <c r="D746" s="121">
        <v>44200</v>
      </c>
      <c r="E746" s="119" t="s">
        <v>1624</v>
      </c>
    </row>
    <row r="747" spans="1:5" ht="15">
      <c r="A747" s="119" t="s">
        <v>39</v>
      </c>
      <c r="B747" s="119" t="s">
        <v>1616</v>
      </c>
      <c r="C747" s="120">
        <v>406500</v>
      </c>
      <c r="D747" s="121">
        <v>44200</v>
      </c>
      <c r="E747" s="119" t="s">
        <v>1624</v>
      </c>
    </row>
    <row r="748" spans="1:5" ht="15">
      <c r="A748" s="119" t="s">
        <v>39</v>
      </c>
      <c r="B748" s="119" t="s">
        <v>1616</v>
      </c>
      <c r="C748" s="120">
        <v>421300</v>
      </c>
      <c r="D748" s="121">
        <v>44204</v>
      </c>
      <c r="E748" s="119" t="s">
        <v>1624</v>
      </c>
    </row>
    <row r="749" spans="1:5" ht="15">
      <c r="A749" s="119" t="s">
        <v>39</v>
      </c>
      <c r="B749" s="119" t="s">
        <v>1616</v>
      </c>
      <c r="C749" s="120">
        <v>1750000</v>
      </c>
      <c r="D749" s="121">
        <v>44200</v>
      </c>
      <c r="E749" s="119" t="s">
        <v>1624</v>
      </c>
    </row>
    <row r="750" spans="1:5" ht="15">
      <c r="A750" s="119" t="s">
        <v>39</v>
      </c>
      <c r="B750" s="119" t="s">
        <v>1616</v>
      </c>
      <c r="C750" s="120">
        <v>337000</v>
      </c>
      <c r="D750" s="121">
        <v>44207</v>
      </c>
      <c r="E750" s="119" t="s">
        <v>1624</v>
      </c>
    </row>
    <row r="751" spans="1:5" ht="15">
      <c r="A751" s="119" t="s">
        <v>39</v>
      </c>
      <c r="B751" s="119" t="s">
        <v>1616</v>
      </c>
      <c r="C751" s="120">
        <v>487000</v>
      </c>
      <c r="D751" s="121">
        <v>44203</v>
      </c>
      <c r="E751" s="119" t="s">
        <v>1624</v>
      </c>
    </row>
    <row r="752" spans="1:5" ht="15">
      <c r="A752" s="119" t="s">
        <v>39</v>
      </c>
      <c r="B752" s="119" t="s">
        <v>1616</v>
      </c>
      <c r="C752" s="120">
        <v>460000</v>
      </c>
      <c r="D752" s="121">
        <v>44203</v>
      </c>
      <c r="E752" s="119" t="s">
        <v>1624</v>
      </c>
    </row>
    <row r="753" spans="1:5" ht="15">
      <c r="A753" s="119" t="s">
        <v>39</v>
      </c>
      <c r="B753" s="119" t="s">
        <v>1616</v>
      </c>
      <c r="C753" s="120">
        <v>154500</v>
      </c>
      <c r="D753" s="121">
        <v>44203</v>
      </c>
      <c r="E753" s="119" t="s">
        <v>1624</v>
      </c>
    </row>
    <row r="754" spans="1:5" ht="15">
      <c r="A754" s="119" t="s">
        <v>39</v>
      </c>
      <c r="B754" s="119" t="s">
        <v>1616</v>
      </c>
      <c r="C754" s="120">
        <v>4650524</v>
      </c>
      <c r="D754" s="121">
        <v>44203</v>
      </c>
      <c r="E754" s="119" t="s">
        <v>1624</v>
      </c>
    </row>
    <row r="755" spans="1:5" ht="15">
      <c r="A755" s="119" t="s">
        <v>39</v>
      </c>
      <c r="B755" s="119" t="s">
        <v>1616</v>
      </c>
      <c r="C755" s="120">
        <v>750000</v>
      </c>
      <c r="D755" s="121">
        <v>44207</v>
      </c>
      <c r="E755" s="119" t="s">
        <v>1624</v>
      </c>
    </row>
    <row r="756" spans="1:5" ht="15">
      <c r="A756" s="119" t="s">
        <v>39</v>
      </c>
      <c r="B756" s="119" t="s">
        <v>1616</v>
      </c>
      <c r="C756" s="120">
        <v>5580811</v>
      </c>
      <c r="D756" s="121">
        <v>44203</v>
      </c>
      <c r="E756" s="119" t="s">
        <v>1624</v>
      </c>
    </row>
    <row r="757" spans="1:5" ht="15">
      <c r="A757" s="119" t="s">
        <v>39</v>
      </c>
      <c r="B757" s="119" t="s">
        <v>1616</v>
      </c>
      <c r="C757" s="120">
        <v>251805</v>
      </c>
      <c r="D757" s="121">
        <v>44207</v>
      </c>
      <c r="E757" s="119" t="s">
        <v>1624</v>
      </c>
    </row>
    <row r="758" spans="1:5" ht="15">
      <c r="A758" s="119" t="s">
        <v>39</v>
      </c>
      <c r="B758" s="119" t="s">
        <v>1616</v>
      </c>
      <c r="C758" s="120">
        <v>318000</v>
      </c>
      <c r="D758" s="121">
        <v>44207</v>
      </c>
      <c r="E758" s="119" t="s">
        <v>1624</v>
      </c>
    </row>
    <row r="759" spans="1:5" ht="15">
      <c r="A759" s="119" t="s">
        <v>39</v>
      </c>
      <c r="B759" s="119" t="s">
        <v>1616</v>
      </c>
      <c r="C759" s="120">
        <v>247000</v>
      </c>
      <c r="D759" s="121">
        <v>44207</v>
      </c>
      <c r="E759" s="119" t="s">
        <v>1624</v>
      </c>
    </row>
    <row r="760" spans="1:5" ht="15">
      <c r="A760" s="119" t="s">
        <v>39</v>
      </c>
      <c r="B760" s="119" t="s">
        <v>1616</v>
      </c>
      <c r="C760" s="120">
        <v>497700</v>
      </c>
      <c r="D760" s="121">
        <v>44204</v>
      </c>
      <c r="E760" s="119" t="s">
        <v>1624</v>
      </c>
    </row>
    <row r="761" spans="1:5" ht="15">
      <c r="A761" s="119" t="s">
        <v>39</v>
      </c>
      <c r="B761" s="119" t="s">
        <v>1616</v>
      </c>
      <c r="C761" s="120">
        <v>200000</v>
      </c>
      <c r="D761" s="121">
        <v>44200</v>
      </c>
      <c r="E761" s="119" t="s">
        <v>1624</v>
      </c>
    </row>
    <row r="762" spans="1:5" ht="15">
      <c r="A762" s="119" t="s">
        <v>39</v>
      </c>
      <c r="B762" s="119" t="s">
        <v>1616</v>
      </c>
      <c r="C762" s="120">
        <v>333000</v>
      </c>
      <c r="D762" s="121">
        <v>44204</v>
      </c>
      <c r="E762" s="119" t="s">
        <v>1624</v>
      </c>
    </row>
    <row r="763" spans="1:5" ht="15">
      <c r="A763" s="119" t="s">
        <v>39</v>
      </c>
      <c r="B763" s="119" t="s">
        <v>1616</v>
      </c>
      <c r="C763" s="120">
        <v>645000</v>
      </c>
      <c r="D763" s="121">
        <v>44202</v>
      </c>
      <c r="E763" s="119" t="s">
        <v>1624</v>
      </c>
    </row>
    <row r="764" spans="1:5" ht="15">
      <c r="A764" s="119" t="s">
        <v>39</v>
      </c>
      <c r="B764" s="119" t="s">
        <v>1616</v>
      </c>
      <c r="C764" s="120">
        <v>525000</v>
      </c>
      <c r="D764" s="121">
        <v>44204</v>
      </c>
      <c r="E764" s="119" t="s">
        <v>1624</v>
      </c>
    </row>
    <row r="765" spans="1:5" ht="15">
      <c r="A765" s="119" t="s">
        <v>39</v>
      </c>
      <c r="B765" s="119" t="s">
        <v>1616</v>
      </c>
      <c r="C765" s="120">
        <v>123370</v>
      </c>
      <c r="D765" s="121">
        <v>44204</v>
      </c>
      <c r="E765" s="119" t="s">
        <v>1624</v>
      </c>
    </row>
    <row r="766" spans="1:5" ht="15">
      <c r="A766" s="119" t="s">
        <v>39</v>
      </c>
      <c r="B766" s="119" t="s">
        <v>1616</v>
      </c>
      <c r="C766" s="120">
        <v>175000</v>
      </c>
      <c r="D766" s="121">
        <v>44207</v>
      </c>
      <c r="E766" s="119" t="s">
        <v>1624</v>
      </c>
    </row>
    <row r="767" spans="1:5" ht="15">
      <c r="A767" s="119" t="s">
        <v>39</v>
      </c>
      <c r="B767" s="119" t="s">
        <v>1616</v>
      </c>
      <c r="C767" s="120">
        <v>321089</v>
      </c>
      <c r="D767" s="121">
        <v>44204</v>
      </c>
      <c r="E767" s="119" t="s">
        <v>1624</v>
      </c>
    </row>
    <row r="768" spans="1:5" ht="15">
      <c r="A768" s="119" t="s">
        <v>39</v>
      </c>
      <c r="B768" s="119" t="s">
        <v>1616</v>
      </c>
      <c r="C768" s="120">
        <v>365317</v>
      </c>
      <c r="D768" s="121">
        <v>44207</v>
      </c>
      <c r="E768" s="119" t="s">
        <v>1624</v>
      </c>
    </row>
    <row r="769" spans="1:5" ht="15">
      <c r="A769" s="119" t="s">
        <v>39</v>
      </c>
      <c r="B769" s="119" t="s">
        <v>1616</v>
      </c>
      <c r="C769" s="120">
        <v>366500</v>
      </c>
      <c r="D769" s="121">
        <v>44204</v>
      </c>
      <c r="E769" s="119" t="s">
        <v>1624</v>
      </c>
    </row>
    <row r="770" spans="1:5" ht="15">
      <c r="A770" s="119" t="s">
        <v>39</v>
      </c>
      <c r="B770" s="119" t="s">
        <v>1616</v>
      </c>
      <c r="C770" s="120">
        <v>307800</v>
      </c>
      <c r="D770" s="121">
        <v>44204</v>
      </c>
      <c r="E770" s="119" t="s">
        <v>1624</v>
      </c>
    </row>
    <row r="771" spans="1:5" ht="15">
      <c r="A771" s="119" t="s">
        <v>39</v>
      </c>
      <c r="B771" s="119" t="s">
        <v>1616</v>
      </c>
      <c r="C771" s="120">
        <v>330000</v>
      </c>
      <c r="D771" s="121">
        <v>44204</v>
      </c>
      <c r="E771" s="119" t="s">
        <v>1624</v>
      </c>
    </row>
    <row r="772" spans="1:5" ht="15">
      <c r="A772" s="119" t="s">
        <v>39</v>
      </c>
      <c r="B772" s="119" t="s">
        <v>1616</v>
      </c>
      <c r="C772" s="120">
        <v>262500</v>
      </c>
      <c r="D772" s="121">
        <v>44207</v>
      </c>
      <c r="E772" s="119" t="s">
        <v>1624</v>
      </c>
    </row>
    <row r="773" spans="1:5" ht="15">
      <c r="A773" s="119" t="s">
        <v>39</v>
      </c>
      <c r="B773" s="119" t="s">
        <v>1616</v>
      </c>
      <c r="C773" s="120">
        <v>246340</v>
      </c>
      <c r="D773" s="121">
        <v>44207</v>
      </c>
      <c r="E773" s="119" t="s">
        <v>1624</v>
      </c>
    </row>
    <row r="774" spans="1:5" ht="15">
      <c r="A774" s="119" t="s">
        <v>39</v>
      </c>
      <c r="B774" s="119" t="s">
        <v>1616</v>
      </c>
      <c r="C774" s="120">
        <v>318300</v>
      </c>
      <c r="D774" s="121">
        <v>44207</v>
      </c>
      <c r="E774" s="119" t="s">
        <v>1624</v>
      </c>
    </row>
    <row r="775" spans="1:5" ht="15">
      <c r="A775" s="119" t="s">
        <v>39</v>
      </c>
      <c r="B775" s="119" t="s">
        <v>1616</v>
      </c>
      <c r="C775" s="120">
        <v>500549</v>
      </c>
      <c r="D775" s="121">
        <v>44200</v>
      </c>
      <c r="E775" s="119" t="s">
        <v>1624</v>
      </c>
    </row>
    <row r="776" spans="1:5" ht="15">
      <c r="A776" s="119" t="s">
        <v>39</v>
      </c>
      <c r="B776" s="119" t="s">
        <v>1616</v>
      </c>
      <c r="C776" s="120">
        <v>441000</v>
      </c>
      <c r="D776" s="121">
        <v>44207</v>
      </c>
      <c r="E776" s="119" t="s">
        <v>1624</v>
      </c>
    </row>
    <row r="777" spans="1:5" ht="15">
      <c r="A777" s="119" t="s">
        <v>39</v>
      </c>
      <c r="B777" s="119" t="s">
        <v>1616</v>
      </c>
      <c r="C777" s="120">
        <v>336000</v>
      </c>
      <c r="D777" s="121">
        <v>44201</v>
      </c>
      <c r="E777" s="119" t="s">
        <v>1624</v>
      </c>
    </row>
    <row r="778" spans="1:5" ht="15">
      <c r="A778" s="119" t="s">
        <v>39</v>
      </c>
      <c r="B778" s="119" t="s">
        <v>1616</v>
      </c>
      <c r="C778" s="120">
        <v>305800</v>
      </c>
      <c r="D778" s="121">
        <v>44200</v>
      </c>
      <c r="E778" s="119" t="s">
        <v>1624</v>
      </c>
    </row>
    <row r="779" spans="1:5" ht="15">
      <c r="A779" s="119" t="s">
        <v>39</v>
      </c>
      <c r="B779" s="119" t="s">
        <v>1616</v>
      </c>
      <c r="C779" s="120">
        <v>254000</v>
      </c>
      <c r="D779" s="121">
        <v>44200</v>
      </c>
      <c r="E779" s="119" t="s">
        <v>1624</v>
      </c>
    </row>
    <row r="780" spans="1:5" ht="15">
      <c r="A780" s="119" t="s">
        <v>39</v>
      </c>
      <c r="B780" s="119" t="s">
        <v>1616</v>
      </c>
      <c r="C780" s="120">
        <v>180000</v>
      </c>
      <c r="D780" s="121">
        <v>44207</v>
      </c>
      <c r="E780" s="119" t="s">
        <v>1624</v>
      </c>
    </row>
    <row r="781" spans="1:5" ht="15">
      <c r="A781" s="119" t="s">
        <v>39</v>
      </c>
      <c r="B781" s="119" t="s">
        <v>1616</v>
      </c>
      <c r="C781" s="120">
        <v>531500</v>
      </c>
      <c r="D781" s="121">
        <v>44207</v>
      </c>
      <c r="E781" s="119" t="s">
        <v>1624</v>
      </c>
    </row>
    <row r="782" spans="1:5" ht="15">
      <c r="A782" s="119" t="s">
        <v>39</v>
      </c>
      <c r="B782" s="119" t="s">
        <v>1616</v>
      </c>
      <c r="C782" s="120">
        <v>161000</v>
      </c>
      <c r="D782" s="121">
        <v>44204</v>
      </c>
      <c r="E782" s="119" t="s">
        <v>1624</v>
      </c>
    </row>
    <row r="783" spans="1:5" ht="15">
      <c r="A783" s="119" t="s">
        <v>39</v>
      </c>
      <c r="B783" s="119" t="s">
        <v>1616</v>
      </c>
      <c r="C783" s="120">
        <v>253500</v>
      </c>
      <c r="D783" s="121">
        <v>44200</v>
      </c>
      <c r="E783" s="119" t="s">
        <v>1624</v>
      </c>
    </row>
    <row r="784" spans="1:5" ht="15">
      <c r="A784" s="119" t="s">
        <v>39</v>
      </c>
      <c r="B784" s="119" t="s">
        <v>1616</v>
      </c>
      <c r="C784" s="120">
        <v>688500</v>
      </c>
      <c r="D784" s="121">
        <v>44201</v>
      </c>
      <c r="E784" s="119" t="s">
        <v>1624</v>
      </c>
    </row>
    <row r="785" spans="1:5" ht="15">
      <c r="A785" s="119" t="s">
        <v>39</v>
      </c>
      <c r="B785" s="119" t="s">
        <v>1616</v>
      </c>
      <c r="C785" s="120">
        <v>282000</v>
      </c>
      <c r="D785" s="121">
        <v>44204</v>
      </c>
      <c r="E785" s="119" t="s">
        <v>1624</v>
      </c>
    </row>
    <row r="786" spans="1:5" ht="15">
      <c r="A786" s="119" t="s">
        <v>39</v>
      </c>
      <c r="B786" s="119" t="s">
        <v>1616</v>
      </c>
      <c r="C786" s="120">
        <v>692450</v>
      </c>
      <c r="D786" s="121">
        <v>44203</v>
      </c>
      <c r="E786" s="119" t="s">
        <v>1624</v>
      </c>
    </row>
    <row r="787" spans="1:5" ht="15">
      <c r="A787" s="119" t="s">
        <v>39</v>
      </c>
      <c r="B787" s="119" t="s">
        <v>1616</v>
      </c>
      <c r="C787" s="120">
        <v>614000</v>
      </c>
      <c r="D787" s="121">
        <v>44207</v>
      </c>
      <c r="E787" s="119" t="s">
        <v>1624</v>
      </c>
    </row>
    <row r="788" spans="1:5" ht="15">
      <c r="A788" s="119" t="s">
        <v>39</v>
      </c>
      <c r="B788" s="119" t="s">
        <v>1616</v>
      </c>
      <c r="C788" s="120">
        <v>395000</v>
      </c>
      <c r="D788" s="121">
        <v>44204</v>
      </c>
      <c r="E788" s="119" t="s">
        <v>1624</v>
      </c>
    </row>
    <row r="789" spans="1:5" ht="15">
      <c r="A789" s="119" t="s">
        <v>39</v>
      </c>
      <c r="B789" s="119" t="s">
        <v>1616</v>
      </c>
      <c r="C789" s="120">
        <v>540000</v>
      </c>
      <c r="D789" s="121">
        <v>44204</v>
      </c>
      <c r="E789" s="119" t="s">
        <v>1624</v>
      </c>
    </row>
    <row r="790" spans="1:5" ht="15">
      <c r="A790" s="119" t="s">
        <v>39</v>
      </c>
      <c r="B790" s="119" t="s">
        <v>1616</v>
      </c>
      <c r="C790" s="120">
        <v>759200</v>
      </c>
      <c r="D790" s="121">
        <v>44201</v>
      </c>
      <c r="E790" s="119" t="s">
        <v>1624</v>
      </c>
    </row>
    <row r="791" spans="1:5" ht="15">
      <c r="A791" s="119" t="s">
        <v>39</v>
      </c>
      <c r="B791" s="119" t="s">
        <v>1616</v>
      </c>
      <c r="C791" s="120">
        <v>282000</v>
      </c>
      <c r="D791" s="121">
        <v>44200</v>
      </c>
      <c r="E791" s="119" t="s">
        <v>1624</v>
      </c>
    </row>
    <row r="792" spans="1:5" ht="15">
      <c r="A792" s="119" t="s">
        <v>39</v>
      </c>
      <c r="B792" s="119" t="s">
        <v>1616</v>
      </c>
      <c r="C792" s="120">
        <v>276000</v>
      </c>
      <c r="D792" s="121">
        <v>44202</v>
      </c>
      <c r="E792" s="119" t="s">
        <v>1624</v>
      </c>
    </row>
    <row r="793" spans="1:5" ht="15">
      <c r="A793" s="119" t="s">
        <v>39</v>
      </c>
      <c r="B793" s="119" t="s">
        <v>1616</v>
      </c>
      <c r="C793" s="120">
        <v>308555</v>
      </c>
      <c r="D793" s="121">
        <v>44204</v>
      </c>
      <c r="E793" s="119" t="s">
        <v>1624</v>
      </c>
    </row>
    <row r="794" spans="1:5" ht="15">
      <c r="A794" s="119" t="s">
        <v>39</v>
      </c>
      <c r="B794" s="119" t="s">
        <v>1616</v>
      </c>
      <c r="C794" s="120">
        <v>341000</v>
      </c>
      <c r="D794" s="121">
        <v>44207</v>
      </c>
      <c r="E794" s="119" t="s">
        <v>1624</v>
      </c>
    </row>
    <row r="795" spans="1:5" ht="15">
      <c r="A795" s="119" t="s">
        <v>39</v>
      </c>
      <c r="B795" s="119" t="s">
        <v>1616</v>
      </c>
      <c r="C795" s="120">
        <v>420000</v>
      </c>
      <c r="D795" s="121">
        <v>44202</v>
      </c>
      <c r="E795" s="119" t="s">
        <v>1624</v>
      </c>
    </row>
    <row r="796" spans="1:5" ht="15">
      <c r="A796" s="119" t="s">
        <v>39</v>
      </c>
      <c r="B796" s="119" t="s">
        <v>1616</v>
      </c>
      <c r="C796" s="120">
        <v>241000</v>
      </c>
      <c r="D796" s="121">
        <v>44202</v>
      </c>
      <c r="E796" s="119" t="s">
        <v>1624</v>
      </c>
    </row>
    <row r="797" spans="1:5" ht="15">
      <c r="A797" s="119" t="s">
        <v>39</v>
      </c>
      <c r="B797" s="119" t="s">
        <v>1616</v>
      </c>
      <c r="C797" s="120">
        <v>157000</v>
      </c>
      <c r="D797" s="121">
        <v>44202</v>
      </c>
      <c r="E797" s="119" t="s">
        <v>1624</v>
      </c>
    </row>
    <row r="798" spans="1:5" ht="15">
      <c r="A798" s="119" t="s">
        <v>39</v>
      </c>
      <c r="B798" s="119" t="s">
        <v>1616</v>
      </c>
      <c r="C798" s="120">
        <v>50000</v>
      </c>
      <c r="D798" s="121">
        <v>44204</v>
      </c>
      <c r="E798" s="119" t="s">
        <v>1624</v>
      </c>
    </row>
    <row r="799" spans="1:5" ht="15">
      <c r="A799" s="119" t="s">
        <v>39</v>
      </c>
      <c r="B799" s="119" t="s">
        <v>1616</v>
      </c>
      <c r="C799" s="120">
        <v>237500</v>
      </c>
      <c r="D799" s="121">
        <v>44200</v>
      </c>
      <c r="E799" s="119" t="s">
        <v>1624</v>
      </c>
    </row>
    <row r="800" spans="1:5" ht="15">
      <c r="A800" s="119" t="s">
        <v>39</v>
      </c>
      <c r="B800" s="119" t="s">
        <v>1616</v>
      </c>
      <c r="C800" s="120">
        <v>765000</v>
      </c>
      <c r="D800" s="121">
        <v>44200</v>
      </c>
      <c r="E800" s="119" t="s">
        <v>1624</v>
      </c>
    </row>
    <row r="801" spans="1:5" ht="15">
      <c r="A801" s="119" t="s">
        <v>39</v>
      </c>
      <c r="B801" s="119" t="s">
        <v>1616</v>
      </c>
      <c r="C801" s="120">
        <v>612441</v>
      </c>
      <c r="D801" s="121">
        <v>44223</v>
      </c>
      <c r="E801" s="119" t="s">
        <v>1624</v>
      </c>
    </row>
    <row r="802" spans="1:5" ht="15">
      <c r="A802" s="119" t="s">
        <v>39</v>
      </c>
      <c r="B802" s="119" t="s">
        <v>1616</v>
      </c>
      <c r="C802" s="120">
        <v>146000</v>
      </c>
      <c r="D802" s="121">
        <v>44221</v>
      </c>
      <c r="E802" s="119" t="s">
        <v>1624</v>
      </c>
    </row>
    <row r="803" spans="1:5" ht="15">
      <c r="A803" s="119" t="s">
        <v>39</v>
      </c>
      <c r="B803" s="119" t="s">
        <v>1616</v>
      </c>
      <c r="C803" s="120">
        <v>250000</v>
      </c>
      <c r="D803" s="121">
        <v>44221</v>
      </c>
      <c r="E803" s="119" t="s">
        <v>1624</v>
      </c>
    </row>
    <row r="804" spans="1:5" ht="15">
      <c r="A804" s="119" t="s">
        <v>39</v>
      </c>
      <c r="B804" s="119" t="s">
        <v>1616</v>
      </c>
      <c r="C804" s="120">
        <v>253000</v>
      </c>
      <c r="D804" s="121">
        <v>44222</v>
      </c>
      <c r="E804" s="119" t="s">
        <v>1624</v>
      </c>
    </row>
    <row r="805" spans="1:5" ht="15">
      <c r="A805" s="119" t="s">
        <v>39</v>
      </c>
      <c r="B805" s="119" t="s">
        <v>1616</v>
      </c>
      <c r="C805" s="120">
        <v>141000</v>
      </c>
      <c r="D805" s="121">
        <v>44222</v>
      </c>
      <c r="E805" s="119" t="s">
        <v>1624</v>
      </c>
    </row>
    <row r="806" spans="1:5" ht="15">
      <c r="A806" s="119" t="s">
        <v>39</v>
      </c>
      <c r="B806" s="119" t="s">
        <v>1616</v>
      </c>
      <c r="C806" s="120">
        <v>265900</v>
      </c>
      <c r="D806" s="121">
        <v>44222</v>
      </c>
      <c r="E806" s="119" t="s">
        <v>1624</v>
      </c>
    </row>
    <row r="807" spans="1:5" ht="15">
      <c r="A807" s="119" t="s">
        <v>39</v>
      </c>
      <c r="B807" s="119" t="s">
        <v>1616</v>
      </c>
      <c r="C807" s="120">
        <v>270000</v>
      </c>
      <c r="D807" s="121">
        <v>44222</v>
      </c>
      <c r="E807" s="119" t="s">
        <v>1624</v>
      </c>
    </row>
    <row r="808" spans="1:5" ht="15">
      <c r="A808" s="119" t="s">
        <v>39</v>
      </c>
      <c r="B808" s="119" t="s">
        <v>1616</v>
      </c>
      <c r="C808" s="120">
        <v>425000</v>
      </c>
      <c r="D808" s="121">
        <v>44222</v>
      </c>
      <c r="E808" s="119" t="s">
        <v>1624</v>
      </c>
    </row>
    <row r="809" spans="1:5" ht="15">
      <c r="A809" s="119" t="s">
        <v>39</v>
      </c>
      <c r="B809" s="119" t="s">
        <v>1616</v>
      </c>
      <c r="C809" s="120">
        <v>140000</v>
      </c>
      <c r="D809" s="121">
        <v>44222</v>
      </c>
      <c r="E809" s="119" t="s">
        <v>1624</v>
      </c>
    </row>
    <row r="810" spans="1:5" ht="15">
      <c r="A810" s="119" t="s">
        <v>39</v>
      </c>
      <c r="B810" s="119" t="s">
        <v>1616</v>
      </c>
      <c r="C810" s="120">
        <v>409000</v>
      </c>
      <c r="D810" s="121">
        <v>44223</v>
      </c>
      <c r="E810" s="119" t="s">
        <v>1624</v>
      </c>
    </row>
    <row r="811" spans="1:5" ht="15">
      <c r="A811" s="119" t="s">
        <v>39</v>
      </c>
      <c r="B811" s="119" t="s">
        <v>1616</v>
      </c>
      <c r="C811" s="120">
        <v>286000</v>
      </c>
      <c r="D811" s="121">
        <v>44223</v>
      </c>
      <c r="E811" s="119" t="s">
        <v>1624</v>
      </c>
    </row>
    <row r="812" spans="1:5" ht="15">
      <c r="A812" s="119" t="s">
        <v>39</v>
      </c>
      <c r="B812" s="119" t="s">
        <v>1616</v>
      </c>
      <c r="C812" s="120">
        <v>369000</v>
      </c>
      <c r="D812" s="121">
        <v>44223</v>
      </c>
      <c r="E812" s="119" t="s">
        <v>1624</v>
      </c>
    </row>
    <row r="813" spans="1:5" ht="15">
      <c r="A813" s="119" t="s">
        <v>39</v>
      </c>
      <c r="B813" s="119" t="s">
        <v>1616</v>
      </c>
      <c r="C813" s="120">
        <v>239900</v>
      </c>
      <c r="D813" s="121">
        <v>44223</v>
      </c>
      <c r="E813" s="119" t="s">
        <v>1624</v>
      </c>
    </row>
    <row r="814" spans="1:5" ht="15">
      <c r="A814" s="119" t="s">
        <v>39</v>
      </c>
      <c r="B814" s="119" t="s">
        <v>1616</v>
      </c>
      <c r="C814" s="120">
        <v>226000</v>
      </c>
      <c r="D814" s="121">
        <v>44223</v>
      </c>
      <c r="E814" s="119" t="s">
        <v>1624</v>
      </c>
    </row>
    <row r="815" spans="1:5" ht="15">
      <c r="A815" s="119" t="s">
        <v>39</v>
      </c>
      <c r="B815" s="119" t="s">
        <v>1616</v>
      </c>
      <c r="C815" s="120">
        <v>440000</v>
      </c>
      <c r="D815" s="121">
        <v>44223</v>
      </c>
      <c r="E815" s="119" t="s">
        <v>1624</v>
      </c>
    </row>
    <row r="816" spans="1:5" ht="15">
      <c r="A816" s="119" t="s">
        <v>39</v>
      </c>
      <c r="B816" s="119" t="s">
        <v>1616</v>
      </c>
      <c r="C816" s="120">
        <v>258200</v>
      </c>
      <c r="D816" s="121">
        <v>44218</v>
      </c>
      <c r="E816" s="119" t="s">
        <v>1624</v>
      </c>
    </row>
    <row r="817" spans="1:5" ht="15">
      <c r="A817" s="119" t="s">
        <v>39</v>
      </c>
      <c r="B817" s="119" t="s">
        <v>1616</v>
      </c>
      <c r="C817" s="120">
        <v>477285</v>
      </c>
      <c r="D817" s="121">
        <v>44223</v>
      </c>
      <c r="E817" s="119" t="s">
        <v>1624</v>
      </c>
    </row>
    <row r="818" spans="1:5" ht="15">
      <c r="A818" s="119" t="s">
        <v>39</v>
      </c>
      <c r="B818" s="119" t="s">
        <v>1616</v>
      </c>
      <c r="C818" s="120">
        <v>284000</v>
      </c>
      <c r="D818" s="121">
        <v>44223</v>
      </c>
      <c r="E818" s="119" t="s">
        <v>1624</v>
      </c>
    </row>
    <row r="819" spans="1:5" ht="15">
      <c r="A819" s="119" t="s">
        <v>39</v>
      </c>
      <c r="B819" s="119" t="s">
        <v>1616</v>
      </c>
      <c r="C819" s="120">
        <v>125000</v>
      </c>
      <c r="D819" s="121">
        <v>44221</v>
      </c>
      <c r="E819" s="119" t="s">
        <v>1624</v>
      </c>
    </row>
    <row r="820" spans="1:5" ht="15">
      <c r="A820" s="119" t="s">
        <v>39</v>
      </c>
      <c r="B820" s="119" t="s">
        <v>1616</v>
      </c>
      <c r="C820" s="120">
        <v>105000</v>
      </c>
      <c r="D820" s="121">
        <v>44223</v>
      </c>
      <c r="E820" s="119" t="s">
        <v>1624</v>
      </c>
    </row>
    <row r="821" spans="1:5" ht="15">
      <c r="A821" s="119" t="s">
        <v>39</v>
      </c>
      <c r="B821" s="119" t="s">
        <v>1616</v>
      </c>
      <c r="C821" s="120">
        <v>120000</v>
      </c>
      <c r="D821" s="121">
        <v>44221</v>
      </c>
      <c r="E821" s="119" t="s">
        <v>1624</v>
      </c>
    </row>
    <row r="822" spans="1:5" ht="15">
      <c r="A822" s="119" t="s">
        <v>39</v>
      </c>
      <c r="B822" s="119" t="s">
        <v>1616</v>
      </c>
      <c r="C822" s="120">
        <v>128100</v>
      </c>
      <c r="D822" s="121">
        <v>44221</v>
      </c>
      <c r="E822" s="119" t="s">
        <v>1624</v>
      </c>
    </row>
    <row r="823" spans="1:5" ht="15">
      <c r="A823" s="119" t="s">
        <v>39</v>
      </c>
      <c r="B823" s="119" t="s">
        <v>1616</v>
      </c>
      <c r="C823" s="120">
        <v>1620500</v>
      </c>
      <c r="D823" s="121">
        <v>44223</v>
      </c>
      <c r="E823" s="119" t="s">
        <v>1624</v>
      </c>
    </row>
    <row r="824" spans="1:5" ht="15">
      <c r="A824" s="119" t="s">
        <v>39</v>
      </c>
      <c r="B824" s="119" t="s">
        <v>1616</v>
      </c>
      <c r="C824" s="120">
        <v>337000</v>
      </c>
      <c r="D824" s="121">
        <v>44221</v>
      </c>
      <c r="E824" s="119" t="s">
        <v>1624</v>
      </c>
    </row>
    <row r="825" spans="1:5" ht="15">
      <c r="A825" s="119" t="s">
        <v>39</v>
      </c>
      <c r="B825" s="119" t="s">
        <v>1616</v>
      </c>
      <c r="C825" s="120">
        <v>170000</v>
      </c>
      <c r="D825" s="121">
        <v>44221</v>
      </c>
      <c r="E825" s="119" t="s">
        <v>1624</v>
      </c>
    </row>
    <row r="826" spans="1:5" ht="15">
      <c r="A826" s="119" t="s">
        <v>39</v>
      </c>
      <c r="B826" s="119" t="s">
        <v>1616</v>
      </c>
      <c r="C826" s="120">
        <v>571750</v>
      </c>
      <c r="D826" s="121">
        <v>44221</v>
      </c>
      <c r="E826" s="119" t="s">
        <v>1624</v>
      </c>
    </row>
    <row r="827" spans="1:5" ht="15">
      <c r="A827" s="119" t="s">
        <v>39</v>
      </c>
      <c r="B827" s="119" t="s">
        <v>1616</v>
      </c>
      <c r="C827" s="120">
        <v>282000</v>
      </c>
      <c r="D827" s="121">
        <v>44221</v>
      </c>
      <c r="E827" s="119" t="s">
        <v>1624</v>
      </c>
    </row>
    <row r="828" spans="1:5" ht="15">
      <c r="A828" s="119" t="s">
        <v>39</v>
      </c>
      <c r="B828" s="119" t="s">
        <v>1616</v>
      </c>
      <c r="C828" s="120">
        <v>512996</v>
      </c>
      <c r="D828" s="121">
        <v>44215</v>
      </c>
      <c r="E828" s="119" t="s">
        <v>1624</v>
      </c>
    </row>
    <row r="829" spans="1:5" ht="15">
      <c r="A829" s="119" t="s">
        <v>39</v>
      </c>
      <c r="B829" s="119" t="s">
        <v>1616</v>
      </c>
      <c r="C829" s="120">
        <v>191000</v>
      </c>
      <c r="D829" s="121">
        <v>44223</v>
      </c>
      <c r="E829" s="119" t="s">
        <v>1624</v>
      </c>
    </row>
    <row r="830" spans="1:5" ht="15">
      <c r="A830" s="119" t="s">
        <v>39</v>
      </c>
      <c r="B830" s="119" t="s">
        <v>1616</v>
      </c>
      <c r="C830" s="120">
        <v>332500</v>
      </c>
      <c r="D830" s="121">
        <v>44217</v>
      </c>
      <c r="E830" s="119" t="s">
        <v>1624</v>
      </c>
    </row>
    <row r="831" spans="1:5" ht="15">
      <c r="A831" s="119" t="s">
        <v>39</v>
      </c>
      <c r="B831" s="119" t="s">
        <v>1616</v>
      </c>
      <c r="C831" s="120">
        <v>199000</v>
      </c>
      <c r="D831" s="121">
        <v>44215</v>
      </c>
      <c r="E831" s="119" t="s">
        <v>1624</v>
      </c>
    </row>
    <row r="832" spans="1:5" ht="15">
      <c r="A832" s="119" t="s">
        <v>39</v>
      </c>
      <c r="B832" s="119" t="s">
        <v>1616</v>
      </c>
      <c r="C832" s="120">
        <v>307062</v>
      </c>
      <c r="D832" s="121">
        <v>44216</v>
      </c>
      <c r="E832" s="119" t="s">
        <v>1624</v>
      </c>
    </row>
    <row r="833" spans="1:5" ht="15">
      <c r="A833" s="119" t="s">
        <v>39</v>
      </c>
      <c r="B833" s="119" t="s">
        <v>1616</v>
      </c>
      <c r="C833" s="120">
        <v>283000</v>
      </c>
      <c r="D833" s="121">
        <v>44216</v>
      </c>
      <c r="E833" s="119" t="s">
        <v>1624</v>
      </c>
    </row>
    <row r="834" spans="1:5" ht="15">
      <c r="A834" s="119" t="s">
        <v>39</v>
      </c>
      <c r="B834" s="119" t="s">
        <v>1616</v>
      </c>
      <c r="C834" s="120">
        <v>206000</v>
      </c>
      <c r="D834" s="121">
        <v>44216</v>
      </c>
      <c r="E834" s="119" t="s">
        <v>1624</v>
      </c>
    </row>
    <row r="835" spans="1:5" ht="15">
      <c r="A835" s="119" t="s">
        <v>39</v>
      </c>
      <c r="B835" s="119" t="s">
        <v>1616</v>
      </c>
      <c r="C835" s="120">
        <v>359940</v>
      </c>
      <c r="D835" s="121">
        <v>44216</v>
      </c>
      <c r="E835" s="119" t="s">
        <v>1624</v>
      </c>
    </row>
    <row r="836" spans="1:5" ht="15">
      <c r="A836" s="119" t="s">
        <v>39</v>
      </c>
      <c r="B836" s="119" t="s">
        <v>1616</v>
      </c>
      <c r="C836" s="120">
        <v>512996</v>
      </c>
      <c r="D836" s="121">
        <v>44216</v>
      </c>
      <c r="E836" s="119" t="s">
        <v>1624</v>
      </c>
    </row>
    <row r="837" spans="1:5" ht="15">
      <c r="A837" s="119" t="s">
        <v>39</v>
      </c>
      <c r="B837" s="119" t="s">
        <v>1616</v>
      </c>
      <c r="C837" s="120">
        <v>284700</v>
      </c>
      <c r="D837" s="121">
        <v>44216</v>
      </c>
      <c r="E837" s="119" t="s">
        <v>1624</v>
      </c>
    </row>
    <row r="838" spans="1:5" ht="15">
      <c r="A838" s="119" t="s">
        <v>39</v>
      </c>
      <c r="B838" s="119" t="s">
        <v>1616</v>
      </c>
      <c r="C838" s="120">
        <v>133500</v>
      </c>
      <c r="D838" s="121">
        <v>44216</v>
      </c>
      <c r="E838" s="119" t="s">
        <v>1624</v>
      </c>
    </row>
    <row r="839" spans="1:5" ht="15">
      <c r="A839" s="119" t="s">
        <v>39</v>
      </c>
      <c r="B839" s="119" t="s">
        <v>1616</v>
      </c>
      <c r="C839" s="120">
        <v>200000</v>
      </c>
      <c r="D839" s="121">
        <v>44216</v>
      </c>
      <c r="E839" s="119" t="s">
        <v>1624</v>
      </c>
    </row>
    <row r="840" spans="1:5" ht="15">
      <c r="A840" s="119" t="s">
        <v>39</v>
      </c>
      <c r="B840" s="119" t="s">
        <v>1616</v>
      </c>
      <c r="C840" s="120">
        <v>1320000</v>
      </c>
      <c r="D840" s="121">
        <v>44216</v>
      </c>
      <c r="E840" s="119" t="s">
        <v>1624</v>
      </c>
    </row>
    <row r="841" spans="1:5" ht="15">
      <c r="A841" s="119" t="s">
        <v>39</v>
      </c>
      <c r="B841" s="119" t="s">
        <v>1616</v>
      </c>
      <c r="C841" s="120">
        <v>500000</v>
      </c>
      <c r="D841" s="121">
        <v>44216</v>
      </c>
      <c r="E841" s="119" t="s">
        <v>1624</v>
      </c>
    </row>
    <row r="842" spans="1:5" ht="15">
      <c r="A842" s="119" t="s">
        <v>39</v>
      </c>
      <c r="B842" s="119" t="s">
        <v>1616</v>
      </c>
      <c r="C842" s="120">
        <v>452953</v>
      </c>
      <c r="D842" s="121">
        <v>44208</v>
      </c>
      <c r="E842" s="119" t="s">
        <v>1624</v>
      </c>
    </row>
    <row r="843" spans="1:5" ht="15">
      <c r="A843" s="119" t="s">
        <v>39</v>
      </c>
      <c r="B843" s="119" t="s">
        <v>1616</v>
      </c>
      <c r="C843" s="120">
        <v>282400</v>
      </c>
      <c r="D843" s="121">
        <v>44218</v>
      </c>
      <c r="E843" s="119" t="s">
        <v>1624</v>
      </c>
    </row>
    <row r="844" spans="1:5" ht="15">
      <c r="A844" s="119" t="s">
        <v>39</v>
      </c>
      <c r="B844" s="119" t="s">
        <v>1616</v>
      </c>
      <c r="C844" s="120">
        <v>382000</v>
      </c>
      <c r="D844" s="121">
        <v>44215</v>
      </c>
      <c r="E844" s="119" t="s">
        <v>1624</v>
      </c>
    </row>
    <row r="845" spans="1:5" ht="15">
      <c r="A845" s="119" t="s">
        <v>39</v>
      </c>
      <c r="B845" s="119" t="s">
        <v>1616</v>
      </c>
      <c r="C845" s="120">
        <v>2460000</v>
      </c>
      <c r="D845" s="121">
        <v>44218</v>
      </c>
      <c r="E845" s="119" t="s">
        <v>1624</v>
      </c>
    </row>
    <row r="846" spans="1:5" ht="15">
      <c r="A846" s="119" t="s">
        <v>39</v>
      </c>
      <c r="B846" s="119" t="s">
        <v>1616</v>
      </c>
      <c r="C846" s="120">
        <v>435500</v>
      </c>
      <c r="D846" s="121">
        <v>44217</v>
      </c>
      <c r="E846" s="119" t="s">
        <v>1624</v>
      </c>
    </row>
    <row r="847" spans="1:5" ht="15">
      <c r="A847" s="119" t="s">
        <v>39</v>
      </c>
      <c r="B847" s="119" t="s">
        <v>1616</v>
      </c>
      <c r="C847" s="120">
        <v>282600</v>
      </c>
      <c r="D847" s="121">
        <v>44217</v>
      </c>
      <c r="E847" s="119" t="s">
        <v>1624</v>
      </c>
    </row>
    <row r="848" spans="1:5" ht="15">
      <c r="A848" s="119" t="s">
        <v>39</v>
      </c>
      <c r="B848" s="119" t="s">
        <v>1616</v>
      </c>
      <c r="C848" s="120">
        <v>381300</v>
      </c>
      <c r="D848" s="121">
        <v>44217</v>
      </c>
      <c r="E848" s="119" t="s">
        <v>1624</v>
      </c>
    </row>
    <row r="849" spans="1:5" ht="15">
      <c r="A849" s="119" t="s">
        <v>39</v>
      </c>
      <c r="B849" s="119" t="s">
        <v>1616</v>
      </c>
      <c r="C849" s="120">
        <v>161000</v>
      </c>
      <c r="D849" s="121">
        <v>44217</v>
      </c>
      <c r="E849" s="119" t="s">
        <v>1624</v>
      </c>
    </row>
    <row r="850" spans="1:5" ht="15">
      <c r="A850" s="119" t="s">
        <v>39</v>
      </c>
      <c r="B850" s="119" t="s">
        <v>1616</v>
      </c>
      <c r="C850" s="120">
        <v>750000</v>
      </c>
      <c r="D850" s="121">
        <v>44217</v>
      </c>
      <c r="E850" s="119" t="s">
        <v>1624</v>
      </c>
    </row>
    <row r="851" spans="1:5" ht="15">
      <c r="A851" s="119" t="s">
        <v>39</v>
      </c>
      <c r="B851" s="119" t="s">
        <v>1616</v>
      </c>
      <c r="C851" s="120">
        <v>283500</v>
      </c>
      <c r="D851" s="121">
        <v>44217</v>
      </c>
      <c r="E851" s="119" t="s">
        <v>1624</v>
      </c>
    </row>
    <row r="852" spans="1:5" ht="15">
      <c r="A852" s="119" t="s">
        <v>39</v>
      </c>
      <c r="B852" s="119" t="s">
        <v>1616</v>
      </c>
      <c r="C852" s="120">
        <v>297400</v>
      </c>
      <c r="D852" s="121">
        <v>44217</v>
      </c>
      <c r="E852" s="119" t="s">
        <v>1624</v>
      </c>
    </row>
    <row r="853" spans="1:5" ht="15">
      <c r="A853" s="119" t="s">
        <v>39</v>
      </c>
      <c r="B853" s="119" t="s">
        <v>1616</v>
      </c>
      <c r="C853" s="120">
        <v>265000</v>
      </c>
      <c r="D853" s="121">
        <v>44217</v>
      </c>
      <c r="E853" s="119" t="s">
        <v>1624</v>
      </c>
    </row>
    <row r="854" spans="1:5" ht="15">
      <c r="A854" s="119" t="s">
        <v>39</v>
      </c>
      <c r="B854" s="119" t="s">
        <v>1616</v>
      </c>
      <c r="C854" s="120">
        <v>305000</v>
      </c>
      <c r="D854" s="121">
        <v>44217</v>
      </c>
      <c r="E854" s="119" t="s">
        <v>1624</v>
      </c>
    </row>
    <row r="855" spans="1:5" ht="15">
      <c r="A855" s="119" t="s">
        <v>39</v>
      </c>
      <c r="B855" s="119" t="s">
        <v>1616</v>
      </c>
      <c r="C855" s="120">
        <v>830500</v>
      </c>
      <c r="D855" s="121">
        <v>44218</v>
      </c>
      <c r="E855" s="119" t="s">
        <v>1624</v>
      </c>
    </row>
    <row r="856" spans="1:5" ht="15">
      <c r="A856" s="119" t="s">
        <v>39</v>
      </c>
      <c r="B856" s="119" t="s">
        <v>1616</v>
      </c>
      <c r="C856" s="120">
        <v>250340</v>
      </c>
      <c r="D856" s="121">
        <v>44218</v>
      </c>
      <c r="E856" s="119" t="s">
        <v>1624</v>
      </c>
    </row>
    <row r="857" spans="1:5" ht="15">
      <c r="A857" s="119" t="s">
        <v>39</v>
      </c>
      <c r="B857" s="119" t="s">
        <v>1616</v>
      </c>
      <c r="C857" s="120">
        <v>805000</v>
      </c>
      <c r="D857" s="121">
        <v>44218</v>
      </c>
      <c r="E857" s="119" t="s">
        <v>1624</v>
      </c>
    </row>
    <row r="858" spans="1:5" ht="15">
      <c r="A858" s="119" t="s">
        <v>39</v>
      </c>
      <c r="B858" s="119" t="s">
        <v>1616</v>
      </c>
      <c r="C858" s="120">
        <v>132000</v>
      </c>
      <c r="D858" s="121">
        <v>44223</v>
      </c>
      <c r="E858" s="119" t="s">
        <v>1624</v>
      </c>
    </row>
    <row r="859" spans="1:5" ht="15">
      <c r="A859" s="119" t="s">
        <v>39</v>
      </c>
      <c r="B859" s="119" t="s">
        <v>1616</v>
      </c>
      <c r="C859" s="120">
        <v>202400</v>
      </c>
      <c r="D859" s="121">
        <v>44217</v>
      </c>
      <c r="E859" s="119" t="s">
        <v>1624</v>
      </c>
    </row>
    <row r="860" spans="1:5" ht="15">
      <c r="A860" s="119" t="s">
        <v>39</v>
      </c>
      <c r="B860" s="119" t="s">
        <v>1616</v>
      </c>
      <c r="C860" s="120">
        <v>214300</v>
      </c>
      <c r="D860" s="121">
        <v>44225</v>
      </c>
      <c r="E860" s="119" t="s">
        <v>1624</v>
      </c>
    </row>
    <row r="861" spans="1:5" ht="15">
      <c r="A861" s="119" t="s">
        <v>39</v>
      </c>
      <c r="B861" s="119" t="s">
        <v>1616</v>
      </c>
      <c r="C861" s="120">
        <v>474614</v>
      </c>
      <c r="D861" s="121">
        <v>44225</v>
      </c>
      <c r="E861" s="119" t="s">
        <v>1624</v>
      </c>
    </row>
    <row r="862" spans="1:5" ht="15">
      <c r="A862" s="119" t="s">
        <v>39</v>
      </c>
      <c r="B862" s="119" t="s">
        <v>1616</v>
      </c>
      <c r="C862" s="120">
        <v>302000</v>
      </c>
      <c r="D862" s="121">
        <v>44225</v>
      </c>
      <c r="E862" s="119" t="s">
        <v>1624</v>
      </c>
    </row>
    <row r="863" spans="1:5" ht="15">
      <c r="A863" s="119" t="s">
        <v>39</v>
      </c>
      <c r="B863" s="119" t="s">
        <v>1616</v>
      </c>
      <c r="C863" s="120">
        <v>990000</v>
      </c>
      <c r="D863" s="121">
        <v>44225</v>
      </c>
      <c r="E863" s="119" t="s">
        <v>1624</v>
      </c>
    </row>
    <row r="864" spans="1:5" ht="15">
      <c r="A864" s="119" t="s">
        <v>39</v>
      </c>
      <c r="B864" s="119" t="s">
        <v>1616</v>
      </c>
      <c r="C864" s="120">
        <v>228500</v>
      </c>
      <c r="D864" s="121">
        <v>44225</v>
      </c>
      <c r="E864" s="119" t="s">
        <v>1624</v>
      </c>
    </row>
    <row r="865" spans="1:5" ht="15">
      <c r="A865" s="119" t="s">
        <v>39</v>
      </c>
      <c r="B865" s="119" t="s">
        <v>1616</v>
      </c>
      <c r="C865" s="120">
        <v>321000</v>
      </c>
      <c r="D865" s="121">
        <v>44225</v>
      </c>
      <c r="E865" s="119" t="s">
        <v>1624</v>
      </c>
    </row>
    <row r="866" spans="1:5" ht="15">
      <c r="A866" s="119" t="s">
        <v>39</v>
      </c>
      <c r="B866" s="119" t="s">
        <v>1616</v>
      </c>
      <c r="C866" s="120">
        <v>395000</v>
      </c>
      <c r="D866" s="121">
        <v>44225</v>
      </c>
      <c r="E866" s="119" t="s">
        <v>1624</v>
      </c>
    </row>
    <row r="867" spans="1:5" ht="15">
      <c r="A867" s="119" t="s">
        <v>39</v>
      </c>
      <c r="B867" s="119" t="s">
        <v>1616</v>
      </c>
      <c r="C867" s="120">
        <v>273496</v>
      </c>
      <c r="D867" s="121">
        <v>44225</v>
      </c>
      <c r="E867" s="119" t="s">
        <v>1624</v>
      </c>
    </row>
    <row r="868" spans="1:5" ht="15">
      <c r="A868" s="119" t="s">
        <v>39</v>
      </c>
      <c r="B868" s="119" t="s">
        <v>1616</v>
      </c>
      <c r="C868" s="120">
        <v>250000</v>
      </c>
      <c r="D868" s="121">
        <v>44225</v>
      </c>
      <c r="E868" s="119" t="s">
        <v>1624</v>
      </c>
    </row>
    <row r="869" spans="1:5" ht="15">
      <c r="A869" s="119" t="s">
        <v>39</v>
      </c>
      <c r="B869" s="119" t="s">
        <v>1616</v>
      </c>
      <c r="C869" s="120">
        <v>293600</v>
      </c>
      <c r="D869" s="121">
        <v>44225</v>
      </c>
      <c r="E869" s="119" t="s">
        <v>1624</v>
      </c>
    </row>
    <row r="870" spans="1:5" ht="15">
      <c r="A870" s="119" t="s">
        <v>39</v>
      </c>
      <c r="B870" s="119" t="s">
        <v>1616</v>
      </c>
      <c r="C870" s="120">
        <v>186000</v>
      </c>
      <c r="D870" s="121">
        <v>44225</v>
      </c>
      <c r="E870" s="119" t="s">
        <v>1624</v>
      </c>
    </row>
    <row r="871" spans="1:5" ht="15">
      <c r="A871" s="119" t="s">
        <v>39</v>
      </c>
      <c r="B871" s="119" t="s">
        <v>1616</v>
      </c>
      <c r="C871" s="120">
        <v>235000</v>
      </c>
      <c r="D871" s="121">
        <v>44225</v>
      </c>
      <c r="E871" s="119" t="s">
        <v>1624</v>
      </c>
    </row>
    <row r="872" spans="1:5" ht="15">
      <c r="A872" s="119" t="s">
        <v>39</v>
      </c>
      <c r="B872" s="119" t="s">
        <v>1616</v>
      </c>
      <c r="C872" s="120">
        <v>283200</v>
      </c>
      <c r="D872" s="121">
        <v>44225</v>
      </c>
      <c r="E872" s="119" t="s">
        <v>1624</v>
      </c>
    </row>
    <row r="873" spans="1:5" ht="15">
      <c r="A873" s="119" t="s">
        <v>39</v>
      </c>
      <c r="B873" s="119" t="s">
        <v>1616</v>
      </c>
      <c r="C873" s="120">
        <v>223000</v>
      </c>
      <c r="D873" s="121">
        <v>44223</v>
      </c>
      <c r="E873" s="119" t="s">
        <v>1624</v>
      </c>
    </row>
    <row r="874" spans="1:5" ht="15">
      <c r="A874" s="119" t="s">
        <v>39</v>
      </c>
      <c r="B874" s="119" t="s">
        <v>1616</v>
      </c>
      <c r="C874" s="120">
        <v>300000</v>
      </c>
      <c r="D874" s="121">
        <v>44225</v>
      </c>
      <c r="E874" s="119" t="s">
        <v>1624</v>
      </c>
    </row>
    <row r="875" spans="1:5" ht="15">
      <c r="A875" s="119" t="s">
        <v>39</v>
      </c>
      <c r="B875" s="119" t="s">
        <v>1616</v>
      </c>
      <c r="C875" s="120">
        <v>136000</v>
      </c>
      <c r="D875" s="121">
        <v>44224</v>
      </c>
      <c r="E875" s="119" t="s">
        <v>1624</v>
      </c>
    </row>
    <row r="876" spans="1:5" ht="15">
      <c r="A876" s="119" t="s">
        <v>39</v>
      </c>
      <c r="B876" s="119" t="s">
        <v>1616</v>
      </c>
      <c r="C876" s="120">
        <v>324000</v>
      </c>
      <c r="D876" s="121">
        <v>44225</v>
      </c>
      <c r="E876" s="119" t="s">
        <v>1624</v>
      </c>
    </row>
    <row r="877" spans="1:5" ht="15">
      <c r="A877" s="119" t="s">
        <v>39</v>
      </c>
      <c r="B877" s="119" t="s">
        <v>1616</v>
      </c>
      <c r="C877" s="120">
        <v>239500</v>
      </c>
      <c r="D877" s="121">
        <v>44225</v>
      </c>
      <c r="E877" s="119" t="s">
        <v>1624</v>
      </c>
    </row>
    <row r="878" spans="1:5" ht="15">
      <c r="A878" s="119" t="s">
        <v>39</v>
      </c>
      <c r="B878" s="119" t="s">
        <v>1616</v>
      </c>
      <c r="C878" s="120">
        <v>352750</v>
      </c>
      <c r="D878" s="121">
        <v>44225</v>
      </c>
      <c r="E878" s="119" t="s">
        <v>1624</v>
      </c>
    </row>
    <row r="879" spans="1:5" ht="15">
      <c r="A879" s="119" t="s">
        <v>39</v>
      </c>
      <c r="B879" s="119" t="s">
        <v>1616</v>
      </c>
      <c r="C879" s="120">
        <v>150000</v>
      </c>
      <c r="D879" s="121">
        <v>44225</v>
      </c>
      <c r="E879" s="119" t="s">
        <v>1624</v>
      </c>
    </row>
    <row r="880" spans="1:5" ht="15">
      <c r="A880" s="119" t="s">
        <v>39</v>
      </c>
      <c r="B880" s="119" t="s">
        <v>1616</v>
      </c>
      <c r="C880" s="120">
        <v>192000</v>
      </c>
      <c r="D880" s="121">
        <v>44225</v>
      </c>
      <c r="E880" s="119" t="s">
        <v>1624</v>
      </c>
    </row>
    <row r="881" spans="1:5" ht="15">
      <c r="A881" s="119" t="s">
        <v>39</v>
      </c>
      <c r="B881" s="119" t="s">
        <v>1616</v>
      </c>
      <c r="C881" s="120">
        <v>271000</v>
      </c>
      <c r="D881" s="121">
        <v>44225</v>
      </c>
      <c r="E881" s="119" t="s">
        <v>1624</v>
      </c>
    </row>
    <row r="882" spans="1:5" ht="15">
      <c r="A882" s="119" t="s">
        <v>39</v>
      </c>
      <c r="B882" s="119" t="s">
        <v>1616</v>
      </c>
      <c r="C882" s="120">
        <v>295000</v>
      </c>
      <c r="D882" s="121">
        <v>44225</v>
      </c>
      <c r="E882" s="119" t="s">
        <v>1624</v>
      </c>
    </row>
    <row r="883" spans="1:5" ht="15">
      <c r="A883" s="119" t="s">
        <v>39</v>
      </c>
      <c r="B883" s="119" t="s">
        <v>1616</v>
      </c>
      <c r="C883" s="120">
        <v>316000</v>
      </c>
      <c r="D883" s="121">
        <v>44225</v>
      </c>
      <c r="E883" s="119" t="s">
        <v>1624</v>
      </c>
    </row>
    <row r="884" spans="1:5" ht="15">
      <c r="A884" s="119" t="s">
        <v>39</v>
      </c>
      <c r="B884" s="119" t="s">
        <v>1616</v>
      </c>
      <c r="C884" s="120">
        <v>441800</v>
      </c>
      <c r="D884" s="121">
        <v>44225</v>
      </c>
      <c r="E884" s="119" t="s">
        <v>1624</v>
      </c>
    </row>
    <row r="885" spans="1:5" ht="15">
      <c r="A885" s="119" t="s">
        <v>39</v>
      </c>
      <c r="B885" s="119" t="s">
        <v>1616</v>
      </c>
      <c r="C885" s="120">
        <v>852000</v>
      </c>
      <c r="D885" s="121">
        <v>44225</v>
      </c>
      <c r="E885" s="119" t="s">
        <v>1624</v>
      </c>
    </row>
    <row r="886" spans="1:5" ht="15">
      <c r="A886" s="119" t="s">
        <v>39</v>
      </c>
      <c r="B886" s="119" t="s">
        <v>1616</v>
      </c>
      <c r="C886" s="120">
        <v>378000</v>
      </c>
      <c r="D886" s="121">
        <v>44225</v>
      </c>
      <c r="E886" s="119" t="s">
        <v>1624</v>
      </c>
    </row>
    <row r="887" spans="1:5" ht="15">
      <c r="A887" s="119" t="s">
        <v>39</v>
      </c>
      <c r="B887" s="119" t="s">
        <v>1616</v>
      </c>
      <c r="C887" s="120">
        <v>195000</v>
      </c>
      <c r="D887" s="121">
        <v>44225</v>
      </c>
      <c r="E887" s="119" t="s">
        <v>1624</v>
      </c>
    </row>
    <row r="888" spans="1:5" ht="15">
      <c r="A888" s="119" t="s">
        <v>39</v>
      </c>
      <c r="B888" s="119" t="s">
        <v>1616</v>
      </c>
      <c r="C888" s="120">
        <v>548250</v>
      </c>
      <c r="D888" s="121">
        <v>44225</v>
      </c>
      <c r="E888" s="119" t="s">
        <v>1624</v>
      </c>
    </row>
    <row r="889" spans="1:5" ht="15">
      <c r="A889" s="119" t="s">
        <v>39</v>
      </c>
      <c r="B889" s="119" t="s">
        <v>1616</v>
      </c>
      <c r="C889" s="120">
        <v>95000</v>
      </c>
      <c r="D889" s="121">
        <v>44221</v>
      </c>
      <c r="E889" s="119" t="s">
        <v>1624</v>
      </c>
    </row>
    <row r="890" spans="1:5" ht="15">
      <c r="A890" s="119" t="s">
        <v>39</v>
      </c>
      <c r="B890" s="119" t="s">
        <v>1616</v>
      </c>
      <c r="C890" s="120">
        <v>438000</v>
      </c>
      <c r="D890" s="121">
        <v>44221</v>
      </c>
      <c r="E890" s="119" t="s">
        <v>1624</v>
      </c>
    </row>
    <row r="891" spans="1:5" ht="15">
      <c r="A891" s="119" t="s">
        <v>39</v>
      </c>
      <c r="B891" s="119" t="s">
        <v>1616</v>
      </c>
      <c r="C891" s="120">
        <v>166000</v>
      </c>
      <c r="D891" s="121">
        <v>44221</v>
      </c>
      <c r="E891" s="119" t="s">
        <v>1624</v>
      </c>
    </row>
    <row r="892" spans="1:5" ht="15">
      <c r="A892" s="119" t="s">
        <v>39</v>
      </c>
      <c r="B892" s="119" t="s">
        <v>1616</v>
      </c>
      <c r="C892" s="120">
        <v>428000</v>
      </c>
      <c r="D892" s="121">
        <v>44221</v>
      </c>
      <c r="E892" s="119" t="s">
        <v>1624</v>
      </c>
    </row>
    <row r="893" spans="1:5" ht="15">
      <c r="A893" s="119" t="s">
        <v>39</v>
      </c>
      <c r="B893" s="119" t="s">
        <v>1616</v>
      </c>
      <c r="C893" s="120">
        <v>412500</v>
      </c>
      <c r="D893" s="121">
        <v>44221</v>
      </c>
      <c r="E893" s="119" t="s">
        <v>1624</v>
      </c>
    </row>
    <row r="894" spans="1:5" ht="15">
      <c r="A894" s="119" t="s">
        <v>39</v>
      </c>
      <c r="B894" s="119" t="s">
        <v>1616</v>
      </c>
      <c r="C894" s="120">
        <v>382500</v>
      </c>
      <c r="D894" s="121">
        <v>44221</v>
      </c>
      <c r="E894" s="119" t="s">
        <v>1624</v>
      </c>
    </row>
    <row r="895" spans="1:5" ht="15">
      <c r="A895" s="119" t="s">
        <v>39</v>
      </c>
      <c r="B895" s="119" t="s">
        <v>1616</v>
      </c>
      <c r="C895" s="120">
        <v>548000</v>
      </c>
      <c r="D895" s="121">
        <v>44223</v>
      </c>
      <c r="E895" s="119" t="s">
        <v>1624</v>
      </c>
    </row>
    <row r="896" spans="1:5" ht="15">
      <c r="A896" s="119" t="s">
        <v>39</v>
      </c>
      <c r="B896" s="119" t="s">
        <v>1616</v>
      </c>
      <c r="C896" s="120">
        <v>319500</v>
      </c>
      <c r="D896" s="121">
        <v>44221</v>
      </c>
      <c r="E896" s="119" t="s">
        <v>1624</v>
      </c>
    </row>
    <row r="897" spans="1:5" ht="15">
      <c r="A897" s="119" t="s">
        <v>39</v>
      </c>
      <c r="B897" s="119" t="s">
        <v>1616</v>
      </c>
      <c r="C897" s="120">
        <v>249999</v>
      </c>
      <c r="D897" s="121">
        <v>44221</v>
      </c>
      <c r="E897" s="119" t="s">
        <v>1624</v>
      </c>
    </row>
    <row r="898" spans="1:5" ht="15">
      <c r="A898" s="119" t="s">
        <v>39</v>
      </c>
      <c r="B898" s="119" t="s">
        <v>1616</v>
      </c>
      <c r="C898" s="120">
        <v>548250</v>
      </c>
      <c r="D898" s="121">
        <v>44221</v>
      </c>
      <c r="E898" s="119" t="s">
        <v>1624</v>
      </c>
    </row>
    <row r="899" spans="1:5" ht="15">
      <c r="A899" s="119" t="s">
        <v>39</v>
      </c>
      <c r="B899" s="119" t="s">
        <v>1616</v>
      </c>
      <c r="C899" s="120">
        <v>255000</v>
      </c>
      <c r="D899" s="121">
        <v>44221</v>
      </c>
      <c r="E899" s="119" t="s">
        <v>1624</v>
      </c>
    </row>
    <row r="900" spans="1:5" ht="15">
      <c r="A900" s="119" t="s">
        <v>39</v>
      </c>
      <c r="B900" s="119" t="s">
        <v>1616</v>
      </c>
      <c r="C900" s="120">
        <v>206100</v>
      </c>
      <c r="D900" s="121">
        <v>44221</v>
      </c>
      <c r="E900" s="119" t="s">
        <v>1624</v>
      </c>
    </row>
    <row r="901" spans="1:5" ht="15">
      <c r="A901" s="119" t="s">
        <v>39</v>
      </c>
      <c r="B901" s="119" t="s">
        <v>1616</v>
      </c>
      <c r="C901" s="120">
        <v>222000</v>
      </c>
      <c r="D901" s="121">
        <v>44221</v>
      </c>
      <c r="E901" s="119" t="s">
        <v>1624</v>
      </c>
    </row>
    <row r="902" spans="1:5" ht="15">
      <c r="A902" s="119" t="s">
        <v>39</v>
      </c>
      <c r="B902" s="119" t="s">
        <v>1616</v>
      </c>
      <c r="C902" s="120">
        <v>260000</v>
      </c>
      <c r="D902" s="121">
        <v>44225</v>
      </c>
      <c r="E902" s="119" t="s">
        <v>1624</v>
      </c>
    </row>
    <row r="903" spans="1:5" ht="15">
      <c r="A903" s="119" t="s">
        <v>39</v>
      </c>
      <c r="B903" s="119" t="s">
        <v>1616</v>
      </c>
      <c r="C903" s="120">
        <v>267000</v>
      </c>
      <c r="D903" s="121">
        <v>44224</v>
      </c>
      <c r="E903" s="119" t="s">
        <v>1624</v>
      </c>
    </row>
    <row r="904" spans="1:5" ht="15">
      <c r="A904" s="119" t="s">
        <v>39</v>
      </c>
      <c r="B904" s="119" t="s">
        <v>1616</v>
      </c>
      <c r="C904" s="120">
        <v>210000</v>
      </c>
      <c r="D904" s="121">
        <v>44225</v>
      </c>
      <c r="E904" s="119" t="s">
        <v>1624</v>
      </c>
    </row>
    <row r="905" spans="1:5" ht="15">
      <c r="A905" s="119" t="s">
        <v>39</v>
      </c>
      <c r="B905" s="119" t="s">
        <v>1616</v>
      </c>
      <c r="C905" s="120">
        <v>228000</v>
      </c>
      <c r="D905" s="121">
        <v>44224</v>
      </c>
      <c r="E905" s="119" t="s">
        <v>1624</v>
      </c>
    </row>
    <row r="906" spans="1:5" ht="15">
      <c r="A906" s="119" t="s">
        <v>39</v>
      </c>
      <c r="B906" s="119" t="s">
        <v>1616</v>
      </c>
      <c r="C906" s="120">
        <v>353350</v>
      </c>
      <c r="D906" s="121">
        <v>44224</v>
      </c>
      <c r="E906" s="119" t="s">
        <v>1624</v>
      </c>
    </row>
    <row r="907" spans="1:5" ht="15">
      <c r="A907" s="119" t="s">
        <v>39</v>
      </c>
      <c r="B907" s="119" t="s">
        <v>1616</v>
      </c>
      <c r="C907" s="120">
        <v>256200</v>
      </c>
      <c r="D907" s="121">
        <v>44224</v>
      </c>
      <c r="E907" s="119" t="s">
        <v>1624</v>
      </c>
    </row>
    <row r="908" spans="1:5" ht="15">
      <c r="A908" s="119" t="s">
        <v>39</v>
      </c>
      <c r="B908" s="119" t="s">
        <v>1616</v>
      </c>
      <c r="C908" s="120">
        <v>300000</v>
      </c>
      <c r="D908" s="121">
        <v>44221</v>
      </c>
      <c r="E908" s="119" t="s">
        <v>1624</v>
      </c>
    </row>
    <row r="909" spans="1:5" ht="15">
      <c r="A909" s="119" t="s">
        <v>39</v>
      </c>
      <c r="B909" s="119" t="s">
        <v>1616</v>
      </c>
      <c r="C909" s="120">
        <v>227250</v>
      </c>
      <c r="D909" s="121">
        <v>44224</v>
      </c>
      <c r="E909" s="119" t="s">
        <v>1624</v>
      </c>
    </row>
    <row r="910" spans="1:5" ht="15">
      <c r="A910" s="119" t="s">
        <v>39</v>
      </c>
      <c r="B910" s="119" t="s">
        <v>1616</v>
      </c>
      <c r="C910" s="120">
        <v>366000</v>
      </c>
      <c r="D910" s="121">
        <v>44221</v>
      </c>
      <c r="E910" s="119" t="s">
        <v>1624</v>
      </c>
    </row>
    <row r="911" spans="1:5" ht="15">
      <c r="A911" s="119" t="s">
        <v>39</v>
      </c>
      <c r="B911" s="119" t="s">
        <v>1616</v>
      </c>
      <c r="C911" s="120">
        <v>323000</v>
      </c>
      <c r="D911" s="121">
        <v>44221</v>
      </c>
      <c r="E911" s="119" t="s">
        <v>1624</v>
      </c>
    </row>
    <row r="912" spans="1:5" ht="15">
      <c r="A912" s="119" t="s">
        <v>39</v>
      </c>
      <c r="B912" s="119" t="s">
        <v>1616</v>
      </c>
      <c r="C912" s="120">
        <v>160000</v>
      </c>
      <c r="D912" s="121">
        <v>44224</v>
      </c>
      <c r="E912" s="119" t="s">
        <v>1624</v>
      </c>
    </row>
    <row r="913" spans="1:5" ht="15">
      <c r="A913" s="119" t="s">
        <v>39</v>
      </c>
      <c r="B913" s="119" t="s">
        <v>1616</v>
      </c>
      <c r="C913" s="120">
        <v>152000</v>
      </c>
      <c r="D913" s="121">
        <v>44221</v>
      </c>
      <c r="E913" s="119" t="s">
        <v>1624</v>
      </c>
    </row>
    <row r="914" spans="1:5" ht="15">
      <c r="A914" s="119" t="s">
        <v>39</v>
      </c>
      <c r="B914" s="119" t="s">
        <v>1616</v>
      </c>
      <c r="C914" s="120">
        <v>283000</v>
      </c>
      <c r="D914" s="121">
        <v>44221</v>
      </c>
      <c r="E914" s="119" t="s">
        <v>1624</v>
      </c>
    </row>
    <row r="915" spans="1:5" ht="15">
      <c r="A915" s="119" t="s">
        <v>39</v>
      </c>
      <c r="B915" s="119" t="s">
        <v>1616</v>
      </c>
      <c r="C915" s="120">
        <v>231500</v>
      </c>
      <c r="D915" s="121">
        <v>44221</v>
      </c>
      <c r="E915" s="119" t="s">
        <v>1624</v>
      </c>
    </row>
    <row r="916" spans="1:5" ht="15">
      <c r="A916" s="119" t="s">
        <v>39</v>
      </c>
      <c r="B916" s="119" t="s">
        <v>1616</v>
      </c>
      <c r="C916" s="120">
        <v>165397</v>
      </c>
      <c r="D916" s="121">
        <v>44224</v>
      </c>
      <c r="E916" s="119" t="s">
        <v>1624</v>
      </c>
    </row>
    <row r="917" spans="1:5" ht="15">
      <c r="A917" s="119" t="s">
        <v>39</v>
      </c>
      <c r="B917" s="119" t="s">
        <v>1616</v>
      </c>
      <c r="C917" s="120">
        <v>577500</v>
      </c>
      <c r="D917" s="121">
        <v>44217</v>
      </c>
      <c r="E917" s="119" t="s">
        <v>1624</v>
      </c>
    </row>
    <row r="918" spans="1:5" ht="15">
      <c r="A918" s="119" t="s">
        <v>39</v>
      </c>
      <c r="B918" s="119" t="s">
        <v>1616</v>
      </c>
      <c r="C918" s="120">
        <v>411000</v>
      </c>
      <c r="D918" s="121">
        <v>44224</v>
      </c>
      <c r="E918" s="119" t="s">
        <v>1624</v>
      </c>
    </row>
    <row r="919" spans="1:5" ht="15">
      <c r="A919" s="119" t="s">
        <v>39</v>
      </c>
      <c r="B919" s="119" t="s">
        <v>1616</v>
      </c>
      <c r="C919" s="120">
        <v>315000</v>
      </c>
      <c r="D919" s="121">
        <v>44209</v>
      </c>
      <c r="E919" s="119" t="s">
        <v>1624</v>
      </c>
    </row>
    <row r="920" spans="1:5" ht="15">
      <c r="A920" s="119" t="s">
        <v>39</v>
      </c>
      <c r="B920" s="119" t="s">
        <v>1616</v>
      </c>
      <c r="C920" s="120">
        <v>380000</v>
      </c>
      <c r="D920" s="121">
        <v>44209</v>
      </c>
      <c r="E920" s="119" t="s">
        <v>1624</v>
      </c>
    </row>
    <row r="921" spans="1:5" ht="15">
      <c r="A921" s="119" t="s">
        <v>39</v>
      </c>
      <c r="B921" s="119" t="s">
        <v>1616</v>
      </c>
      <c r="C921" s="120">
        <v>319000</v>
      </c>
      <c r="D921" s="121">
        <v>44211</v>
      </c>
      <c r="E921" s="119" t="s">
        <v>1624</v>
      </c>
    </row>
    <row r="922" spans="1:5" ht="15">
      <c r="A922" s="119" t="s">
        <v>39</v>
      </c>
      <c r="B922" s="119" t="s">
        <v>1616</v>
      </c>
      <c r="C922" s="120">
        <v>251000</v>
      </c>
      <c r="D922" s="121">
        <v>44209</v>
      </c>
      <c r="E922" s="119" t="s">
        <v>1624</v>
      </c>
    </row>
    <row r="923" spans="1:5" ht="15">
      <c r="A923" s="119" t="s">
        <v>39</v>
      </c>
      <c r="B923" s="119" t="s">
        <v>1616</v>
      </c>
      <c r="C923" s="120">
        <v>182500</v>
      </c>
      <c r="D923" s="121">
        <v>44209</v>
      </c>
      <c r="E923" s="119" t="s">
        <v>1624</v>
      </c>
    </row>
    <row r="924" spans="1:5" ht="15">
      <c r="A924" s="119" t="s">
        <v>39</v>
      </c>
      <c r="B924" s="119" t="s">
        <v>1616</v>
      </c>
      <c r="C924" s="120">
        <v>273000</v>
      </c>
      <c r="D924" s="121">
        <v>44211</v>
      </c>
      <c r="E924" s="119" t="s">
        <v>1624</v>
      </c>
    </row>
    <row r="925" spans="1:5" ht="15">
      <c r="A925" s="119" t="s">
        <v>39</v>
      </c>
      <c r="B925" s="119" t="s">
        <v>1616</v>
      </c>
      <c r="C925" s="120">
        <v>272500</v>
      </c>
      <c r="D925" s="121">
        <v>44209</v>
      </c>
      <c r="E925" s="119" t="s">
        <v>1624</v>
      </c>
    </row>
    <row r="926" spans="1:5" ht="15">
      <c r="A926" s="119" t="s">
        <v>39</v>
      </c>
      <c r="B926" s="119" t="s">
        <v>1616</v>
      </c>
      <c r="C926" s="120">
        <v>340000</v>
      </c>
      <c r="D926" s="121">
        <v>44209</v>
      </c>
      <c r="E926" s="119" t="s">
        <v>1624</v>
      </c>
    </row>
    <row r="927" spans="1:5" ht="15">
      <c r="A927" s="119" t="s">
        <v>39</v>
      </c>
      <c r="B927" s="119" t="s">
        <v>1616</v>
      </c>
      <c r="C927" s="120">
        <v>348392</v>
      </c>
      <c r="D927" s="121">
        <v>44211</v>
      </c>
      <c r="E927" s="119" t="s">
        <v>1624</v>
      </c>
    </row>
    <row r="928" spans="1:5" ht="15">
      <c r="A928" s="119" t="s">
        <v>39</v>
      </c>
      <c r="B928" s="119" t="s">
        <v>1616</v>
      </c>
      <c r="C928" s="120">
        <v>15000000</v>
      </c>
      <c r="D928" s="121">
        <v>44211</v>
      </c>
      <c r="E928" s="119" t="s">
        <v>1624</v>
      </c>
    </row>
    <row r="929" spans="1:5" ht="15">
      <c r="A929" s="119" t="s">
        <v>39</v>
      </c>
      <c r="B929" s="119" t="s">
        <v>1616</v>
      </c>
      <c r="C929" s="120">
        <v>228225</v>
      </c>
      <c r="D929" s="121">
        <v>44211</v>
      </c>
      <c r="E929" s="119" t="s">
        <v>1624</v>
      </c>
    </row>
    <row r="930" spans="1:5" ht="15">
      <c r="A930" s="119" t="s">
        <v>39</v>
      </c>
      <c r="B930" s="119" t="s">
        <v>1616</v>
      </c>
      <c r="C930" s="120">
        <v>395000</v>
      </c>
      <c r="D930" s="121">
        <v>44209</v>
      </c>
      <c r="E930" s="119" t="s">
        <v>1624</v>
      </c>
    </row>
    <row r="931" spans="1:5" ht="15">
      <c r="A931" s="119" t="s">
        <v>39</v>
      </c>
      <c r="B931" s="119" t="s">
        <v>1616</v>
      </c>
      <c r="C931" s="120">
        <v>231500</v>
      </c>
      <c r="D931" s="121">
        <v>44211</v>
      </c>
      <c r="E931" s="119" t="s">
        <v>1624</v>
      </c>
    </row>
    <row r="932" spans="1:5" ht="15">
      <c r="A932" s="119" t="s">
        <v>39</v>
      </c>
      <c r="B932" s="119" t="s">
        <v>1616</v>
      </c>
      <c r="C932" s="120">
        <v>301401</v>
      </c>
      <c r="D932" s="121">
        <v>44209</v>
      </c>
      <c r="E932" s="119" t="s">
        <v>1624</v>
      </c>
    </row>
    <row r="933" spans="1:5" ht="15">
      <c r="A933" s="119" t="s">
        <v>39</v>
      </c>
      <c r="B933" s="119" t="s">
        <v>1616</v>
      </c>
      <c r="C933" s="120">
        <v>78250</v>
      </c>
      <c r="D933" s="121">
        <v>44215</v>
      </c>
      <c r="E933" s="119" t="s">
        <v>1624</v>
      </c>
    </row>
    <row r="934" spans="1:5" ht="15">
      <c r="A934" s="119" t="s">
        <v>39</v>
      </c>
      <c r="B934" s="119" t="s">
        <v>1616</v>
      </c>
      <c r="C934" s="120">
        <v>197500</v>
      </c>
      <c r="D934" s="121">
        <v>44215</v>
      </c>
      <c r="E934" s="119" t="s">
        <v>1624</v>
      </c>
    </row>
    <row r="935" spans="1:5" ht="15">
      <c r="A935" s="119" t="s">
        <v>39</v>
      </c>
      <c r="B935" s="119" t="s">
        <v>1616</v>
      </c>
      <c r="C935" s="120">
        <v>100000</v>
      </c>
      <c r="D935" s="121">
        <v>44215</v>
      </c>
      <c r="E935" s="119" t="s">
        <v>1624</v>
      </c>
    </row>
    <row r="936" spans="1:5" ht="15">
      <c r="A936" s="119" t="s">
        <v>39</v>
      </c>
      <c r="B936" s="119" t="s">
        <v>1616</v>
      </c>
      <c r="C936" s="120">
        <v>512000</v>
      </c>
      <c r="D936" s="121">
        <v>44209</v>
      </c>
      <c r="E936" s="119" t="s">
        <v>1624</v>
      </c>
    </row>
    <row r="937" spans="1:5" ht="15">
      <c r="A937" s="119" t="s">
        <v>39</v>
      </c>
      <c r="B937" s="119" t="s">
        <v>1616</v>
      </c>
      <c r="C937" s="120">
        <v>311000</v>
      </c>
      <c r="D937" s="121">
        <v>44209</v>
      </c>
      <c r="E937" s="119" t="s">
        <v>1624</v>
      </c>
    </row>
    <row r="938" spans="1:5" ht="15">
      <c r="A938" s="119" t="s">
        <v>39</v>
      </c>
      <c r="B938" s="119" t="s">
        <v>1616</v>
      </c>
      <c r="C938" s="120">
        <v>172800</v>
      </c>
      <c r="D938" s="121">
        <v>44209</v>
      </c>
      <c r="E938" s="119" t="s">
        <v>1624</v>
      </c>
    </row>
    <row r="939" spans="1:5" ht="15">
      <c r="A939" s="119" t="s">
        <v>39</v>
      </c>
      <c r="B939" s="119" t="s">
        <v>1616</v>
      </c>
      <c r="C939" s="120">
        <v>339000</v>
      </c>
      <c r="D939" s="121">
        <v>44210</v>
      </c>
      <c r="E939" s="119" t="s">
        <v>1624</v>
      </c>
    </row>
    <row r="940" spans="1:5" ht="15">
      <c r="A940" s="119" t="s">
        <v>39</v>
      </c>
      <c r="B940" s="119" t="s">
        <v>1616</v>
      </c>
      <c r="C940" s="120">
        <v>400000</v>
      </c>
      <c r="D940" s="121">
        <v>44215</v>
      </c>
      <c r="E940" s="119" t="s">
        <v>1624</v>
      </c>
    </row>
    <row r="941" spans="1:5" ht="15">
      <c r="A941" s="119" t="s">
        <v>39</v>
      </c>
      <c r="B941" s="119" t="s">
        <v>1616</v>
      </c>
      <c r="C941" s="120">
        <v>379252</v>
      </c>
      <c r="D941" s="121">
        <v>44215</v>
      </c>
      <c r="E941" s="119" t="s">
        <v>1624</v>
      </c>
    </row>
    <row r="942" spans="1:5" ht="15">
      <c r="A942" s="119" t="s">
        <v>39</v>
      </c>
      <c r="B942" s="119" t="s">
        <v>1616</v>
      </c>
      <c r="C942" s="120">
        <v>435000</v>
      </c>
      <c r="D942" s="121">
        <v>44217</v>
      </c>
      <c r="E942" s="119" t="s">
        <v>1624</v>
      </c>
    </row>
    <row r="943" spans="1:5" ht="15">
      <c r="A943" s="119" t="s">
        <v>39</v>
      </c>
      <c r="B943" s="119" t="s">
        <v>1616</v>
      </c>
      <c r="C943" s="120">
        <v>150000</v>
      </c>
      <c r="D943" s="121">
        <v>44210</v>
      </c>
      <c r="E943" s="119" t="s">
        <v>1624</v>
      </c>
    </row>
    <row r="944" spans="1:5" ht="15">
      <c r="A944" s="119" t="s">
        <v>39</v>
      </c>
      <c r="B944" s="119" t="s">
        <v>1616</v>
      </c>
      <c r="C944" s="120">
        <v>92750</v>
      </c>
      <c r="D944" s="121">
        <v>44210</v>
      </c>
      <c r="E944" s="119" t="s">
        <v>1624</v>
      </c>
    </row>
    <row r="945" spans="1:5" ht="15">
      <c r="A945" s="119" t="s">
        <v>39</v>
      </c>
      <c r="B945" s="119" t="s">
        <v>1616</v>
      </c>
      <c r="C945" s="120">
        <v>196000</v>
      </c>
      <c r="D945" s="121">
        <v>44210</v>
      </c>
      <c r="E945" s="119" t="s">
        <v>1624</v>
      </c>
    </row>
    <row r="946" spans="1:5" ht="15">
      <c r="A946" s="119" t="s">
        <v>39</v>
      </c>
      <c r="B946" s="119" t="s">
        <v>1616</v>
      </c>
      <c r="C946" s="120">
        <v>425800</v>
      </c>
      <c r="D946" s="121">
        <v>44210</v>
      </c>
      <c r="E946" s="119" t="s">
        <v>1624</v>
      </c>
    </row>
    <row r="947" spans="1:5" ht="15">
      <c r="A947" s="119" t="s">
        <v>39</v>
      </c>
      <c r="B947" s="119" t="s">
        <v>1616</v>
      </c>
      <c r="C947" s="120">
        <v>206500</v>
      </c>
      <c r="D947" s="121">
        <v>44210</v>
      </c>
      <c r="E947" s="119" t="s">
        <v>1624</v>
      </c>
    </row>
    <row r="948" spans="1:5" ht="15">
      <c r="A948" s="119" t="s">
        <v>39</v>
      </c>
      <c r="B948" s="119" t="s">
        <v>1616</v>
      </c>
      <c r="C948" s="120">
        <v>350165</v>
      </c>
      <c r="D948" s="121">
        <v>44211</v>
      </c>
      <c r="E948" s="119" t="s">
        <v>1624</v>
      </c>
    </row>
    <row r="949" spans="1:5" ht="15">
      <c r="A949" s="119" t="s">
        <v>39</v>
      </c>
      <c r="B949" s="119" t="s">
        <v>1616</v>
      </c>
      <c r="C949" s="120">
        <v>427000</v>
      </c>
      <c r="D949" s="121">
        <v>44211</v>
      </c>
      <c r="E949" s="119" t="s">
        <v>1624</v>
      </c>
    </row>
    <row r="950" spans="1:5" ht="15">
      <c r="A950" s="119" t="s">
        <v>39</v>
      </c>
      <c r="B950" s="119" t="s">
        <v>1616</v>
      </c>
      <c r="C950" s="120">
        <v>160500</v>
      </c>
      <c r="D950" s="121">
        <v>44210</v>
      </c>
      <c r="E950" s="119" t="s">
        <v>1624</v>
      </c>
    </row>
    <row r="951" spans="1:5" ht="15">
      <c r="A951" s="119" t="s">
        <v>39</v>
      </c>
      <c r="B951" s="119" t="s">
        <v>1616</v>
      </c>
      <c r="C951" s="120">
        <v>177000</v>
      </c>
      <c r="D951" s="121">
        <v>44210</v>
      </c>
      <c r="E951" s="119" t="s">
        <v>1624</v>
      </c>
    </row>
    <row r="952" spans="1:5" ht="15">
      <c r="A952" s="119" t="s">
        <v>39</v>
      </c>
      <c r="B952" s="119" t="s">
        <v>1616</v>
      </c>
      <c r="C952" s="120">
        <v>168100</v>
      </c>
      <c r="D952" s="121">
        <v>44209</v>
      </c>
      <c r="E952" s="119" t="s">
        <v>1624</v>
      </c>
    </row>
    <row r="953" spans="1:5" ht="15">
      <c r="A953" s="119" t="s">
        <v>39</v>
      </c>
      <c r="B953" s="119" t="s">
        <v>1616</v>
      </c>
      <c r="C953" s="120">
        <v>180000</v>
      </c>
      <c r="D953" s="121">
        <v>44209</v>
      </c>
      <c r="E953" s="119" t="s">
        <v>1624</v>
      </c>
    </row>
    <row r="954" spans="1:5" ht="15">
      <c r="A954" s="119" t="s">
        <v>39</v>
      </c>
      <c r="B954" s="119" t="s">
        <v>1616</v>
      </c>
      <c r="C954" s="120">
        <v>326630</v>
      </c>
      <c r="D954" s="121">
        <v>44209</v>
      </c>
      <c r="E954" s="119" t="s">
        <v>1624</v>
      </c>
    </row>
    <row r="955" spans="1:5" ht="15">
      <c r="A955" s="119" t="s">
        <v>39</v>
      </c>
      <c r="B955" s="119" t="s">
        <v>1616</v>
      </c>
      <c r="C955" s="120">
        <v>289000</v>
      </c>
      <c r="D955" s="121">
        <v>44209</v>
      </c>
      <c r="E955" s="119" t="s">
        <v>1624</v>
      </c>
    </row>
    <row r="956" spans="1:5" ht="15">
      <c r="A956" s="119" t="s">
        <v>39</v>
      </c>
      <c r="B956" s="119" t="s">
        <v>1616</v>
      </c>
      <c r="C956" s="120">
        <v>186200</v>
      </c>
      <c r="D956" s="121">
        <v>44215</v>
      </c>
      <c r="E956" s="119" t="s">
        <v>1624</v>
      </c>
    </row>
    <row r="957" spans="1:5" ht="15">
      <c r="A957" s="119" t="s">
        <v>39</v>
      </c>
      <c r="B957" s="119" t="s">
        <v>1616</v>
      </c>
      <c r="C957" s="120">
        <v>291500</v>
      </c>
      <c r="D957" s="121">
        <v>44211</v>
      </c>
      <c r="E957" s="119" t="s">
        <v>1624</v>
      </c>
    </row>
    <row r="958" spans="1:5" ht="15">
      <c r="A958" s="119" t="s">
        <v>39</v>
      </c>
      <c r="B958" s="119" t="s">
        <v>1616</v>
      </c>
      <c r="C958" s="120">
        <v>304900</v>
      </c>
      <c r="D958" s="121">
        <v>44211</v>
      </c>
      <c r="E958" s="119" t="s">
        <v>1624</v>
      </c>
    </row>
    <row r="959" spans="1:5" ht="15">
      <c r="A959" s="119" t="s">
        <v>39</v>
      </c>
      <c r="B959" s="119" t="s">
        <v>1616</v>
      </c>
      <c r="C959" s="120">
        <v>198000</v>
      </c>
      <c r="D959" s="121">
        <v>44211</v>
      </c>
      <c r="E959" s="119" t="s">
        <v>1624</v>
      </c>
    </row>
    <row r="960" spans="1:5" ht="15">
      <c r="A960" s="119" t="s">
        <v>39</v>
      </c>
      <c r="B960" s="119" t="s">
        <v>1616</v>
      </c>
      <c r="C960" s="120">
        <v>214000</v>
      </c>
      <c r="D960" s="121">
        <v>44209</v>
      </c>
      <c r="E960" s="119" t="s">
        <v>1624</v>
      </c>
    </row>
    <row r="961" spans="1:5" ht="15">
      <c r="A961" s="119" t="s">
        <v>39</v>
      </c>
      <c r="B961" s="119" t="s">
        <v>1616</v>
      </c>
      <c r="C961" s="120">
        <v>208000</v>
      </c>
      <c r="D961" s="121">
        <v>44211</v>
      </c>
      <c r="E961" s="119" t="s">
        <v>1624</v>
      </c>
    </row>
    <row r="962" spans="1:5" ht="15">
      <c r="A962" s="119" t="s">
        <v>39</v>
      </c>
      <c r="B962" s="119" t="s">
        <v>1616</v>
      </c>
      <c r="C962" s="120">
        <v>118000</v>
      </c>
      <c r="D962" s="121">
        <v>44209</v>
      </c>
      <c r="E962" s="119" t="s">
        <v>1624</v>
      </c>
    </row>
    <row r="963" spans="1:5" ht="15">
      <c r="A963" s="119" t="s">
        <v>39</v>
      </c>
      <c r="B963" s="119" t="s">
        <v>1616</v>
      </c>
      <c r="C963" s="120">
        <v>389250</v>
      </c>
      <c r="D963" s="121">
        <v>44209</v>
      </c>
      <c r="E963" s="119" t="s">
        <v>1624</v>
      </c>
    </row>
    <row r="964" spans="1:5" ht="15">
      <c r="A964" s="119" t="s">
        <v>39</v>
      </c>
      <c r="B964" s="119" t="s">
        <v>1616</v>
      </c>
      <c r="C964" s="120">
        <v>416000</v>
      </c>
      <c r="D964" s="121">
        <v>44209</v>
      </c>
      <c r="E964" s="119" t="s">
        <v>1624</v>
      </c>
    </row>
    <row r="965" spans="1:5" ht="15">
      <c r="A965" s="119" t="s">
        <v>39</v>
      </c>
      <c r="B965" s="119" t="s">
        <v>1616</v>
      </c>
      <c r="C965" s="120">
        <v>190000</v>
      </c>
      <c r="D965" s="121">
        <v>44209</v>
      </c>
      <c r="E965" s="119" t="s">
        <v>1624</v>
      </c>
    </row>
    <row r="966" spans="1:5" ht="15">
      <c r="A966" s="119" t="s">
        <v>39</v>
      </c>
      <c r="B966" s="119" t="s">
        <v>1616</v>
      </c>
      <c r="C966" s="120">
        <v>248000</v>
      </c>
      <c r="D966" s="121">
        <v>44208</v>
      </c>
      <c r="E966" s="119" t="s">
        <v>1624</v>
      </c>
    </row>
    <row r="967" spans="1:5" ht="15">
      <c r="A967" s="119" t="s">
        <v>39</v>
      </c>
      <c r="B967" s="119" t="s">
        <v>1616</v>
      </c>
      <c r="C967" s="120">
        <v>548250</v>
      </c>
      <c r="D967" s="121">
        <v>44215</v>
      </c>
      <c r="E967" s="119" t="s">
        <v>1624</v>
      </c>
    </row>
    <row r="968" spans="1:5" ht="15">
      <c r="A968" s="119" t="s">
        <v>39</v>
      </c>
      <c r="B968" s="119" t="s">
        <v>1616</v>
      </c>
      <c r="C968" s="120">
        <v>294700</v>
      </c>
      <c r="D968" s="121">
        <v>44208</v>
      </c>
      <c r="E968" s="119" t="s">
        <v>1624</v>
      </c>
    </row>
    <row r="969" spans="1:5" ht="15">
      <c r="A969" s="119" t="s">
        <v>39</v>
      </c>
      <c r="B969" s="119" t="s">
        <v>1616</v>
      </c>
      <c r="C969" s="120">
        <v>343000</v>
      </c>
      <c r="D969" s="121">
        <v>44215</v>
      </c>
      <c r="E969" s="119" t="s">
        <v>1624</v>
      </c>
    </row>
    <row r="970" spans="1:5" ht="15">
      <c r="A970" s="119" t="s">
        <v>39</v>
      </c>
      <c r="B970" s="119" t="s">
        <v>1616</v>
      </c>
      <c r="C970" s="120">
        <v>170000</v>
      </c>
      <c r="D970" s="121">
        <v>44215</v>
      </c>
      <c r="E970" s="119" t="s">
        <v>1624</v>
      </c>
    </row>
    <row r="971" spans="1:5" ht="15">
      <c r="A971" s="119" t="s">
        <v>39</v>
      </c>
      <c r="B971" s="119" t="s">
        <v>1616</v>
      </c>
      <c r="C971" s="120">
        <v>840000</v>
      </c>
      <c r="D971" s="121">
        <v>44215</v>
      </c>
      <c r="E971" s="119" t="s">
        <v>1624</v>
      </c>
    </row>
    <row r="972" spans="1:5" ht="15">
      <c r="A972" s="119" t="s">
        <v>39</v>
      </c>
      <c r="B972" s="119" t="s">
        <v>1616</v>
      </c>
      <c r="C972" s="120">
        <v>176500</v>
      </c>
      <c r="D972" s="121">
        <v>44208</v>
      </c>
      <c r="E972" s="119" t="s">
        <v>1624</v>
      </c>
    </row>
    <row r="973" spans="1:5" ht="15">
      <c r="A973" s="119" t="s">
        <v>39</v>
      </c>
      <c r="B973" s="119" t="s">
        <v>1616</v>
      </c>
      <c r="C973" s="120">
        <v>200000</v>
      </c>
      <c r="D973" s="121">
        <v>44215</v>
      </c>
      <c r="E973" s="119" t="s">
        <v>1624</v>
      </c>
    </row>
    <row r="974" spans="1:5" ht="15">
      <c r="A974" s="119" t="s">
        <v>39</v>
      </c>
      <c r="B974" s="119" t="s">
        <v>1616</v>
      </c>
      <c r="C974" s="120">
        <v>407131</v>
      </c>
      <c r="D974" s="121">
        <v>44215</v>
      </c>
      <c r="E974" s="119" t="s">
        <v>1624</v>
      </c>
    </row>
    <row r="975" spans="1:5" ht="15">
      <c r="A975" s="119" t="s">
        <v>39</v>
      </c>
      <c r="B975" s="119" t="s">
        <v>1616</v>
      </c>
      <c r="C975" s="120">
        <v>93000</v>
      </c>
      <c r="D975" s="121">
        <v>44208</v>
      </c>
      <c r="E975" s="119" t="s">
        <v>1624</v>
      </c>
    </row>
    <row r="976" spans="1:5" ht="15">
      <c r="A976" s="119" t="s">
        <v>39</v>
      </c>
      <c r="B976" s="119" t="s">
        <v>1616</v>
      </c>
      <c r="C976" s="120">
        <v>316600</v>
      </c>
      <c r="D976" s="121">
        <v>44215</v>
      </c>
      <c r="E976" s="119" t="s">
        <v>1624</v>
      </c>
    </row>
    <row r="977" spans="1:5" ht="15">
      <c r="A977" s="119" t="s">
        <v>39</v>
      </c>
      <c r="B977" s="119" t="s">
        <v>1616</v>
      </c>
      <c r="C977" s="120">
        <v>400895</v>
      </c>
      <c r="D977" s="121">
        <v>44215</v>
      </c>
      <c r="E977" s="119" t="s">
        <v>1624</v>
      </c>
    </row>
    <row r="978" spans="1:5" ht="15">
      <c r="A978" s="119" t="s">
        <v>39</v>
      </c>
      <c r="B978" s="119" t="s">
        <v>1616</v>
      </c>
      <c r="C978" s="120">
        <v>284000</v>
      </c>
      <c r="D978" s="121">
        <v>44208</v>
      </c>
      <c r="E978" s="119" t="s">
        <v>1624</v>
      </c>
    </row>
    <row r="979" spans="1:5" ht="15">
      <c r="A979" s="119" t="s">
        <v>39</v>
      </c>
      <c r="B979" s="119" t="s">
        <v>1616</v>
      </c>
      <c r="C979" s="120">
        <v>1158000</v>
      </c>
      <c r="D979" s="121">
        <v>44215</v>
      </c>
      <c r="E979" s="119" t="s">
        <v>1624</v>
      </c>
    </row>
    <row r="980" spans="1:5" ht="15">
      <c r="A980" s="119" t="s">
        <v>39</v>
      </c>
      <c r="B980" s="119" t="s">
        <v>1616</v>
      </c>
      <c r="C980" s="120">
        <v>900000</v>
      </c>
      <c r="D980" s="121">
        <v>44208</v>
      </c>
      <c r="E980" s="119" t="s">
        <v>1624</v>
      </c>
    </row>
    <row r="981" spans="1:5" ht="15">
      <c r="A981" s="119" t="s">
        <v>39</v>
      </c>
      <c r="B981" s="119" t="s">
        <v>1616</v>
      </c>
      <c r="C981" s="120">
        <v>171000</v>
      </c>
      <c r="D981" s="121">
        <v>44208</v>
      </c>
      <c r="E981" s="119" t="s">
        <v>1624</v>
      </c>
    </row>
    <row r="982" spans="1:5" ht="15">
      <c r="A982" s="119" t="s">
        <v>39</v>
      </c>
      <c r="B982" s="119" t="s">
        <v>1616</v>
      </c>
      <c r="C982" s="120">
        <v>307500</v>
      </c>
      <c r="D982" s="121">
        <v>44215</v>
      </c>
      <c r="E982" s="119" t="s">
        <v>1624</v>
      </c>
    </row>
    <row r="983" spans="1:5" ht="15">
      <c r="A983" s="119" t="s">
        <v>39</v>
      </c>
      <c r="B983" s="119" t="s">
        <v>1616</v>
      </c>
      <c r="C983" s="120">
        <v>409600</v>
      </c>
      <c r="D983" s="121">
        <v>44208</v>
      </c>
      <c r="E983" s="119" t="s">
        <v>1624</v>
      </c>
    </row>
    <row r="984" spans="1:5" ht="15">
      <c r="A984" s="119" t="s">
        <v>39</v>
      </c>
      <c r="B984" s="119" t="s">
        <v>1616</v>
      </c>
      <c r="C984" s="120">
        <v>175900</v>
      </c>
      <c r="D984" s="121">
        <v>44215</v>
      </c>
      <c r="E984" s="119" t="s">
        <v>1624</v>
      </c>
    </row>
    <row r="985" spans="1:5" ht="15">
      <c r="A985" s="119" t="s">
        <v>39</v>
      </c>
      <c r="B985" s="119" t="s">
        <v>1616</v>
      </c>
      <c r="C985" s="120">
        <v>400000</v>
      </c>
      <c r="D985" s="121">
        <v>44208</v>
      </c>
      <c r="E985" s="119" t="s">
        <v>1624</v>
      </c>
    </row>
    <row r="986" spans="1:5" ht="15">
      <c r="A986" s="119" t="s">
        <v>39</v>
      </c>
      <c r="B986" s="119" t="s">
        <v>1616</v>
      </c>
      <c r="C986" s="120">
        <v>258000</v>
      </c>
      <c r="D986" s="121">
        <v>44208</v>
      </c>
      <c r="E986" s="119" t="s">
        <v>1624</v>
      </c>
    </row>
    <row r="987" spans="1:5" ht="15">
      <c r="A987" s="119" t="s">
        <v>39</v>
      </c>
      <c r="B987" s="119" t="s">
        <v>1616</v>
      </c>
      <c r="C987" s="120">
        <v>199800</v>
      </c>
      <c r="D987" s="121">
        <v>44215</v>
      </c>
      <c r="E987" s="119" t="s">
        <v>1624</v>
      </c>
    </row>
    <row r="988" spans="1:5" ht="15">
      <c r="A988" s="119" t="s">
        <v>39</v>
      </c>
      <c r="B988" s="119" t="s">
        <v>1616</v>
      </c>
      <c r="C988" s="120">
        <v>402614</v>
      </c>
      <c r="D988" s="121">
        <v>44215</v>
      </c>
      <c r="E988" s="119" t="s">
        <v>1624</v>
      </c>
    </row>
    <row r="989" spans="1:5" ht="15">
      <c r="A989" s="119" t="s">
        <v>39</v>
      </c>
      <c r="B989" s="119" t="s">
        <v>1616</v>
      </c>
      <c r="C989" s="120">
        <v>392000</v>
      </c>
      <c r="D989" s="121">
        <v>44215</v>
      </c>
      <c r="E989" s="119" t="s">
        <v>1624</v>
      </c>
    </row>
    <row r="990" spans="1:5" ht="15">
      <c r="A990" s="119" t="s">
        <v>39</v>
      </c>
      <c r="B990" s="119" t="s">
        <v>1616</v>
      </c>
      <c r="C990" s="120">
        <v>42000</v>
      </c>
      <c r="D990" s="121">
        <v>44208</v>
      </c>
      <c r="E990" s="119" t="s">
        <v>1624</v>
      </c>
    </row>
    <row r="991" spans="1:5" ht="15">
      <c r="A991" s="119" t="s">
        <v>39</v>
      </c>
      <c r="B991" s="119" t="s">
        <v>1616</v>
      </c>
      <c r="C991" s="120">
        <v>409000</v>
      </c>
      <c r="D991" s="121">
        <v>44215</v>
      </c>
      <c r="E991" s="119" t="s">
        <v>1624</v>
      </c>
    </row>
    <row r="992" spans="1:5" ht="15">
      <c r="A992" s="119" t="s">
        <v>39</v>
      </c>
      <c r="B992" s="119" t="s">
        <v>1616</v>
      </c>
      <c r="C992" s="120">
        <v>185000</v>
      </c>
      <c r="D992" s="121">
        <v>44215</v>
      </c>
      <c r="E992" s="119" t="s">
        <v>1624</v>
      </c>
    </row>
    <row r="993" spans="1:5" ht="15">
      <c r="A993" s="119" t="s">
        <v>39</v>
      </c>
      <c r="B993" s="119" t="s">
        <v>1616</v>
      </c>
      <c r="C993" s="120">
        <v>258500</v>
      </c>
      <c r="D993" s="121">
        <v>44215</v>
      </c>
      <c r="E993" s="119" t="s">
        <v>1624</v>
      </c>
    </row>
    <row r="994" spans="1:5" ht="15">
      <c r="A994" s="119" t="s">
        <v>39</v>
      </c>
      <c r="B994" s="119" t="s">
        <v>1616</v>
      </c>
      <c r="C994" s="120">
        <v>327000</v>
      </c>
      <c r="D994" s="121">
        <v>44208</v>
      </c>
      <c r="E994" s="119" t="s">
        <v>1624</v>
      </c>
    </row>
    <row r="995" spans="1:5" ht="15">
      <c r="A995" s="119" t="s">
        <v>39</v>
      </c>
      <c r="B995" s="119" t="s">
        <v>1616</v>
      </c>
      <c r="C995" s="120">
        <v>328000</v>
      </c>
      <c r="D995" s="121">
        <v>44215</v>
      </c>
      <c r="E995" s="119" t="s">
        <v>1624</v>
      </c>
    </row>
    <row r="996" spans="1:5" ht="15">
      <c r="A996" s="119" t="s">
        <v>39</v>
      </c>
      <c r="B996" s="119" t="s">
        <v>1616</v>
      </c>
      <c r="C996" s="120">
        <v>314600</v>
      </c>
      <c r="D996" s="121">
        <v>44215</v>
      </c>
      <c r="E996" s="119" t="s">
        <v>1624</v>
      </c>
    </row>
    <row r="997" spans="1:5" ht="15">
      <c r="A997" s="119" t="s">
        <v>39</v>
      </c>
      <c r="B997" s="119" t="s">
        <v>1616</v>
      </c>
      <c r="C997" s="120">
        <v>310000</v>
      </c>
      <c r="D997" s="121">
        <v>44208</v>
      </c>
      <c r="E997" s="119" t="s">
        <v>1624</v>
      </c>
    </row>
    <row r="998" spans="1:5" ht="15">
      <c r="A998" s="119" t="s">
        <v>39</v>
      </c>
      <c r="B998" s="119" t="s">
        <v>1616</v>
      </c>
      <c r="C998" s="120">
        <v>189000</v>
      </c>
      <c r="D998" s="121">
        <v>44215</v>
      </c>
      <c r="E998" s="119" t="s">
        <v>1624</v>
      </c>
    </row>
    <row r="999" spans="1:5" ht="15">
      <c r="A999" s="119" t="s">
        <v>39</v>
      </c>
      <c r="B999" s="119" t="s">
        <v>1616</v>
      </c>
      <c r="C999" s="120">
        <v>324000</v>
      </c>
      <c r="D999" s="121">
        <v>44215</v>
      </c>
      <c r="E999" s="119" t="s">
        <v>1624</v>
      </c>
    </row>
    <row r="1000" spans="1:5" ht="15">
      <c r="A1000" s="119" t="s">
        <v>39</v>
      </c>
      <c r="B1000" s="119" t="s">
        <v>1616</v>
      </c>
      <c r="C1000" s="120">
        <v>281000</v>
      </c>
      <c r="D1000" s="121">
        <v>44208</v>
      </c>
      <c r="E1000" s="119" t="s">
        <v>1624</v>
      </c>
    </row>
    <row r="1001" spans="1:5" ht="15">
      <c r="A1001" s="119" t="s">
        <v>39</v>
      </c>
      <c r="B1001" s="119" t="s">
        <v>1616</v>
      </c>
      <c r="C1001" s="120">
        <v>252055</v>
      </c>
      <c r="D1001" s="121">
        <v>44208</v>
      </c>
      <c r="E1001" s="119" t="s">
        <v>1624</v>
      </c>
    </row>
    <row r="1002" spans="1:5" ht="15">
      <c r="A1002" s="119" t="s">
        <v>39</v>
      </c>
      <c r="B1002" s="119" t="s">
        <v>1616</v>
      </c>
      <c r="C1002" s="120">
        <v>1029500</v>
      </c>
      <c r="D1002" s="121">
        <v>44208</v>
      </c>
      <c r="E1002" s="119" t="s">
        <v>1624</v>
      </c>
    </row>
    <row r="1003" spans="1:5" ht="15">
      <c r="A1003" s="119" t="s">
        <v>39</v>
      </c>
      <c r="B1003" s="119" t="s">
        <v>1616</v>
      </c>
      <c r="C1003" s="120">
        <v>208386</v>
      </c>
      <c r="D1003" s="121">
        <v>44215</v>
      </c>
      <c r="E1003" s="119" t="s">
        <v>1624</v>
      </c>
    </row>
    <row r="1004" spans="1:5" ht="15">
      <c r="A1004" s="119" t="s">
        <v>39</v>
      </c>
      <c r="B1004" s="119" t="s">
        <v>1616</v>
      </c>
      <c r="C1004" s="120">
        <v>188000</v>
      </c>
      <c r="D1004" s="121">
        <v>44208</v>
      </c>
      <c r="E1004" s="119" t="s">
        <v>1624</v>
      </c>
    </row>
    <row r="1005" spans="1:5" ht="15">
      <c r="A1005" s="119" t="s">
        <v>39</v>
      </c>
      <c r="B1005" s="119" t="s">
        <v>1616</v>
      </c>
      <c r="C1005" s="120">
        <v>510400</v>
      </c>
      <c r="D1005" s="121">
        <v>44200</v>
      </c>
      <c r="E1005" s="119" t="s">
        <v>1624</v>
      </c>
    </row>
    <row r="1006" spans="1:5" ht="15">
      <c r="A1006" s="119" t="s">
        <v>39</v>
      </c>
      <c r="B1006" s="119" t="s">
        <v>1616</v>
      </c>
      <c r="C1006" s="120">
        <v>495000</v>
      </c>
      <c r="D1006" s="121">
        <v>44215</v>
      </c>
      <c r="E1006" s="119" t="s">
        <v>1624</v>
      </c>
    </row>
    <row r="1007" spans="1:5" ht="15">
      <c r="A1007" s="119" t="s">
        <v>150</v>
      </c>
      <c r="B1007" s="119" t="s">
        <v>1617</v>
      </c>
      <c r="C1007" s="120">
        <v>316000</v>
      </c>
      <c r="D1007" s="121">
        <v>44209</v>
      </c>
      <c r="E1007" s="119" t="s">
        <v>83</v>
      </c>
    </row>
    <row r="1008" spans="1:5" ht="15">
      <c r="A1008" s="119" t="s">
        <v>150</v>
      </c>
      <c r="B1008" s="119" t="s">
        <v>1617</v>
      </c>
      <c r="C1008" s="120">
        <v>537000</v>
      </c>
      <c r="D1008" s="121">
        <v>44204</v>
      </c>
      <c r="E1008" s="119" t="s">
        <v>83</v>
      </c>
    </row>
    <row r="1009" spans="1:5" ht="15">
      <c r="A1009" s="119" t="s">
        <v>150</v>
      </c>
      <c r="B1009" s="119" t="s">
        <v>1617</v>
      </c>
      <c r="C1009" s="120">
        <v>625000</v>
      </c>
      <c r="D1009" s="121">
        <v>44203</v>
      </c>
      <c r="E1009" s="119" t="s">
        <v>83</v>
      </c>
    </row>
    <row r="1010" spans="1:5" ht="15">
      <c r="A1010" s="119" t="s">
        <v>150</v>
      </c>
      <c r="B1010" s="119" t="s">
        <v>1617</v>
      </c>
      <c r="C1010" s="120">
        <v>630000</v>
      </c>
      <c r="D1010" s="121">
        <v>44209</v>
      </c>
      <c r="E1010" s="119" t="s">
        <v>83</v>
      </c>
    </row>
    <row r="1011" spans="1:5" ht="15">
      <c r="A1011" s="119" t="s">
        <v>150</v>
      </c>
      <c r="B1011" s="119" t="s">
        <v>1617</v>
      </c>
      <c r="C1011" s="120">
        <v>441000</v>
      </c>
      <c r="D1011" s="121">
        <v>44209</v>
      </c>
      <c r="E1011" s="119" t="s">
        <v>83</v>
      </c>
    </row>
    <row r="1012" spans="1:5" ht="15">
      <c r="A1012" s="119" t="s">
        <v>150</v>
      </c>
      <c r="B1012" s="119" t="s">
        <v>1617</v>
      </c>
      <c r="C1012" s="120">
        <v>235000</v>
      </c>
      <c r="D1012" s="121">
        <v>44211</v>
      </c>
      <c r="E1012" s="119" t="s">
        <v>83</v>
      </c>
    </row>
    <row r="1013" spans="1:5" ht="15">
      <c r="A1013" s="119" t="s">
        <v>150</v>
      </c>
      <c r="B1013" s="119" t="s">
        <v>1617</v>
      </c>
      <c r="C1013" s="120">
        <v>310000</v>
      </c>
      <c r="D1013" s="121">
        <v>44215</v>
      </c>
      <c r="E1013" s="119" t="s">
        <v>83</v>
      </c>
    </row>
    <row r="1014" spans="1:5" ht="15">
      <c r="A1014" s="119" t="s">
        <v>150</v>
      </c>
      <c r="B1014" s="119" t="s">
        <v>1617</v>
      </c>
      <c r="C1014" s="120">
        <v>299904</v>
      </c>
      <c r="D1014" s="121">
        <v>44209</v>
      </c>
      <c r="E1014" s="119" t="s">
        <v>1624</v>
      </c>
    </row>
    <row r="1015" spans="1:5" ht="15">
      <c r="A1015" s="119" t="s">
        <v>150</v>
      </c>
      <c r="B1015" s="119" t="s">
        <v>1617</v>
      </c>
      <c r="C1015" s="120">
        <v>316400</v>
      </c>
      <c r="D1015" s="121">
        <v>44225</v>
      </c>
      <c r="E1015" s="119" t="s">
        <v>1624</v>
      </c>
    </row>
    <row r="1016" spans="1:5" ht="15">
      <c r="A1016" s="119" t="s">
        <v>150</v>
      </c>
      <c r="B1016" s="119" t="s">
        <v>1617</v>
      </c>
      <c r="C1016" s="120">
        <v>408307</v>
      </c>
      <c r="D1016" s="121">
        <v>44225</v>
      </c>
      <c r="E1016" s="119" t="s">
        <v>1624</v>
      </c>
    </row>
    <row r="1017" spans="1:5" ht="15">
      <c r="A1017" s="119" t="s">
        <v>150</v>
      </c>
      <c r="B1017" s="119" t="s">
        <v>1617</v>
      </c>
      <c r="C1017" s="120">
        <v>298000</v>
      </c>
      <c r="D1017" s="121">
        <v>44211</v>
      </c>
      <c r="E1017" s="119" t="s">
        <v>1624</v>
      </c>
    </row>
    <row r="1018" spans="1:5" ht="15">
      <c r="A1018" s="119" t="s">
        <v>150</v>
      </c>
      <c r="B1018" s="119" t="s">
        <v>1617</v>
      </c>
      <c r="C1018" s="120">
        <v>377500</v>
      </c>
      <c r="D1018" s="121">
        <v>44202</v>
      </c>
      <c r="E1018" s="119" t="s">
        <v>1624</v>
      </c>
    </row>
    <row r="1019" spans="1:5" ht="15">
      <c r="A1019" s="119" t="s">
        <v>150</v>
      </c>
      <c r="B1019" s="119" t="s">
        <v>1617</v>
      </c>
      <c r="C1019" s="120">
        <v>230528</v>
      </c>
      <c r="D1019" s="121">
        <v>44211</v>
      </c>
      <c r="E1019" s="119" t="s">
        <v>1624</v>
      </c>
    </row>
    <row r="1020" spans="1:5" ht="15">
      <c r="A1020" s="119" t="s">
        <v>150</v>
      </c>
      <c r="B1020" s="119" t="s">
        <v>1617</v>
      </c>
      <c r="C1020" s="120">
        <v>472300</v>
      </c>
      <c r="D1020" s="121">
        <v>44203</v>
      </c>
      <c r="E1020" s="119" t="s">
        <v>1624</v>
      </c>
    </row>
    <row r="1021" spans="1:5" ht="15">
      <c r="A1021" s="119" t="s">
        <v>150</v>
      </c>
      <c r="B1021" s="119" t="s">
        <v>1617</v>
      </c>
      <c r="C1021" s="120">
        <v>267000</v>
      </c>
      <c r="D1021" s="121">
        <v>44218</v>
      </c>
      <c r="E1021" s="119" t="s">
        <v>1624</v>
      </c>
    </row>
    <row r="1022" spans="1:5" ht="15">
      <c r="A1022" s="119" t="s">
        <v>153</v>
      </c>
      <c r="B1022" s="119" t="s">
        <v>1618</v>
      </c>
      <c r="C1022" s="120">
        <v>362000</v>
      </c>
      <c r="D1022" s="121">
        <v>44204</v>
      </c>
      <c r="E1022" s="119" t="s">
        <v>83</v>
      </c>
    </row>
    <row r="1023" spans="1:5" ht="15">
      <c r="A1023" s="119" t="s">
        <v>153</v>
      </c>
      <c r="B1023" s="119" t="s">
        <v>1618</v>
      </c>
      <c r="C1023" s="120">
        <v>520000</v>
      </c>
      <c r="D1023" s="121">
        <v>44217</v>
      </c>
      <c r="E1023" s="119" t="s">
        <v>83</v>
      </c>
    </row>
    <row r="1024" spans="1:5" ht="15">
      <c r="A1024" s="119" t="s">
        <v>153</v>
      </c>
      <c r="B1024" s="119" t="s">
        <v>1618</v>
      </c>
      <c r="C1024" s="120">
        <v>750000</v>
      </c>
      <c r="D1024" s="121">
        <v>44217</v>
      </c>
      <c r="E1024" s="119" t="s">
        <v>83</v>
      </c>
    </row>
    <row r="1025" spans="1:5" ht="15">
      <c r="A1025" s="119" t="s">
        <v>153</v>
      </c>
      <c r="B1025" s="119" t="s">
        <v>1618</v>
      </c>
      <c r="C1025" s="120">
        <v>420000</v>
      </c>
      <c r="D1025" s="121">
        <v>44209</v>
      </c>
      <c r="E1025" s="119" t="s">
        <v>83</v>
      </c>
    </row>
    <row r="1026" spans="1:5" ht="15">
      <c r="A1026" s="119" t="s">
        <v>153</v>
      </c>
      <c r="B1026" s="119" t="s">
        <v>1618</v>
      </c>
      <c r="C1026" s="120">
        <v>400000</v>
      </c>
      <c r="D1026" s="121">
        <v>44217</v>
      </c>
      <c r="E1026" s="119" t="s">
        <v>83</v>
      </c>
    </row>
    <row r="1027" spans="1:5" ht="15">
      <c r="A1027" s="119" t="s">
        <v>153</v>
      </c>
      <c r="B1027" s="119" t="s">
        <v>1618</v>
      </c>
      <c r="C1027" s="120">
        <v>370000</v>
      </c>
      <c r="D1027" s="121">
        <v>44221</v>
      </c>
      <c r="E1027" s="119" t="s">
        <v>83</v>
      </c>
    </row>
    <row r="1028" spans="1:5" ht="15">
      <c r="A1028" s="119" t="s">
        <v>153</v>
      </c>
      <c r="B1028" s="119" t="s">
        <v>1618</v>
      </c>
      <c r="C1028" s="120">
        <v>287000</v>
      </c>
      <c r="D1028" s="121">
        <v>44225</v>
      </c>
      <c r="E1028" s="119" t="s">
        <v>83</v>
      </c>
    </row>
    <row r="1029" spans="1:5" ht="15">
      <c r="A1029" s="119" t="s">
        <v>153</v>
      </c>
      <c r="B1029" s="119" t="s">
        <v>1618</v>
      </c>
      <c r="C1029" s="120">
        <v>235000</v>
      </c>
      <c r="D1029" s="121">
        <v>44203</v>
      </c>
      <c r="E1029" s="119" t="s">
        <v>83</v>
      </c>
    </row>
    <row r="1030" spans="1:5" ht="15">
      <c r="A1030" s="119" t="s">
        <v>153</v>
      </c>
      <c r="B1030" s="119" t="s">
        <v>1618</v>
      </c>
      <c r="C1030" s="120">
        <v>281374</v>
      </c>
      <c r="D1030" s="121">
        <v>44225</v>
      </c>
      <c r="E1030" s="119" t="s">
        <v>83</v>
      </c>
    </row>
    <row r="1031" spans="1:5" ht="15">
      <c r="A1031" s="119" t="s">
        <v>153</v>
      </c>
      <c r="B1031" s="119" t="s">
        <v>1618</v>
      </c>
      <c r="C1031" s="120">
        <v>95000</v>
      </c>
      <c r="D1031" s="121">
        <v>44225</v>
      </c>
      <c r="E1031" s="119" t="s">
        <v>83</v>
      </c>
    </row>
    <row r="1032" spans="1:5" ht="15">
      <c r="A1032" s="119" t="s">
        <v>153</v>
      </c>
      <c r="B1032" s="119" t="s">
        <v>1618</v>
      </c>
      <c r="C1032" s="120">
        <v>405000</v>
      </c>
      <c r="D1032" s="121">
        <v>44211</v>
      </c>
      <c r="E1032" s="119" t="s">
        <v>83</v>
      </c>
    </row>
    <row r="1033" spans="1:5" ht="15">
      <c r="A1033" s="119" t="s">
        <v>153</v>
      </c>
      <c r="B1033" s="119" t="s">
        <v>1618</v>
      </c>
      <c r="C1033" s="120">
        <v>450000</v>
      </c>
      <c r="D1033" s="121">
        <v>44223</v>
      </c>
      <c r="E1033" s="119" t="s">
        <v>83</v>
      </c>
    </row>
    <row r="1034" spans="1:5" ht="15">
      <c r="A1034" s="119" t="s">
        <v>153</v>
      </c>
      <c r="B1034" s="119" t="s">
        <v>1618</v>
      </c>
      <c r="C1034" s="120">
        <v>360000</v>
      </c>
      <c r="D1034" s="121">
        <v>44204</v>
      </c>
      <c r="E1034" s="119" t="s">
        <v>83</v>
      </c>
    </row>
    <row r="1035" spans="1:5" ht="15">
      <c r="A1035" s="119" t="s">
        <v>153</v>
      </c>
      <c r="B1035" s="119" t="s">
        <v>1618</v>
      </c>
      <c r="C1035" s="120">
        <v>360000</v>
      </c>
      <c r="D1035" s="121">
        <v>44225</v>
      </c>
      <c r="E1035" s="119" t="s">
        <v>83</v>
      </c>
    </row>
    <row r="1036" spans="1:5" ht="15">
      <c r="A1036" s="119" t="s">
        <v>153</v>
      </c>
      <c r="B1036" s="119" t="s">
        <v>1618</v>
      </c>
      <c r="C1036" s="120">
        <v>775000</v>
      </c>
      <c r="D1036" s="121">
        <v>44200</v>
      </c>
      <c r="E1036" s="119" t="s">
        <v>83</v>
      </c>
    </row>
    <row r="1037" spans="1:5" ht="15">
      <c r="A1037" s="119" t="s">
        <v>153</v>
      </c>
      <c r="B1037" s="119" t="s">
        <v>1618</v>
      </c>
      <c r="C1037" s="120">
        <v>180000</v>
      </c>
      <c r="D1037" s="121">
        <v>44218</v>
      </c>
      <c r="E1037" s="119" t="s">
        <v>83</v>
      </c>
    </row>
    <row r="1038" spans="1:5" ht="15">
      <c r="A1038" s="119" t="s">
        <v>153</v>
      </c>
      <c r="B1038" s="119" t="s">
        <v>1618</v>
      </c>
      <c r="C1038" s="120">
        <v>490000</v>
      </c>
      <c r="D1038" s="121">
        <v>44225</v>
      </c>
      <c r="E1038" s="119" t="s">
        <v>83</v>
      </c>
    </row>
    <row r="1039" spans="1:5" ht="15">
      <c r="A1039" s="119" t="s">
        <v>153</v>
      </c>
      <c r="B1039" s="119" t="s">
        <v>1618</v>
      </c>
      <c r="C1039" s="120">
        <v>363000</v>
      </c>
      <c r="D1039" s="121">
        <v>44211</v>
      </c>
      <c r="E1039" s="119" t="s">
        <v>83</v>
      </c>
    </row>
    <row r="1040" spans="1:5" ht="15">
      <c r="A1040" s="119" t="s">
        <v>153</v>
      </c>
      <c r="B1040" s="119" t="s">
        <v>1618</v>
      </c>
      <c r="C1040" s="120">
        <v>280000</v>
      </c>
      <c r="D1040" s="121">
        <v>44225</v>
      </c>
      <c r="E1040" s="119" t="s">
        <v>83</v>
      </c>
    </row>
    <row r="1041" spans="1:5" ht="15">
      <c r="A1041" s="119" t="s">
        <v>153</v>
      </c>
      <c r="B1041" s="119" t="s">
        <v>1618</v>
      </c>
      <c r="C1041" s="120">
        <v>425000</v>
      </c>
      <c r="D1041" s="121">
        <v>44210</v>
      </c>
      <c r="E1041" s="119" t="s">
        <v>83</v>
      </c>
    </row>
    <row r="1042" spans="1:5" ht="15">
      <c r="A1042" s="119" t="s">
        <v>153</v>
      </c>
      <c r="B1042" s="119" t="s">
        <v>1618</v>
      </c>
      <c r="C1042" s="120">
        <v>435000</v>
      </c>
      <c r="D1042" s="121">
        <v>44211</v>
      </c>
      <c r="E1042" s="119" t="s">
        <v>83</v>
      </c>
    </row>
    <row r="1043" spans="1:5" ht="15">
      <c r="A1043" s="119" t="s">
        <v>153</v>
      </c>
      <c r="B1043" s="119" t="s">
        <v>1618</v>
      </c>
      <c r="C1043" s="120">
        <v>458000</v>
      </c>
      <c r="D1043" s="121">
        <v>44218</v>
      </c>
      <c r="E1043" s="119" t="s">
        <v>83</v>
      </c>
    </row>
    <row r="1044" spans="1:5" ht="15">
      <c r="A1044" s="119" t="s">
        <v>153</v>
      </c>
      <c r="B1044" s="119" t="s">
        <v>1618</v>
      </c>
      <c r="C1044" s="120">
        <v>259000</v>
      </c>
      <c r="D1044" s="121">
        <v>44208</v>
      </c>
      <c r="E1044" s="119" t="s">
        <v>83</v>
      </c>
    </row>
    <row r="1045" spans="1:5" ht="15">
      <c r="A1045" s="119" t="s">
        <v>153</v>
      </c>
      <c r="B1045" s="119" t="s">
        <v>1618</v>
      </c>
      <c r="C1045" s="120">
        <v>341000</v>
      </c>
      <c r="D1045" s="121">
        <v>44201</v>
      </c>
      <c r="E1045" s="119" t="s">
        <v>83</v>
      </c>
    </row>
    <row r="1046" spans="1:5" ht="15">
      <c r="A1046" s="119" t="s">
        <v>153</v>
      </c>
      <c r="B1046" s="119" t="s">
        <v>1618</v>
      </c>
      <c r="C1046" s="120">
        <v>103000</v>
      </c>
      <c r="D1046" s="121">
        <v>44225</v>
      </c>
      <c r="E1046" s="119" t="s">
        <v>83</v>
      </c>
    </row>
    <row r="1047" spans="1:5" ht="15">
      <c r="A1047" s="119" t="s">
        <v>153</v>
      </c>
      <c r="B1047" s="119" t="s">
        <v>1618</v>
      </c>
      <c r="C1047" s="120">
        <v>275000</v>
      </c>
      <c r="D1047" s="121">
        <v>44210</v>
      </c>
      <c r="E1047" s="119" t="s">
        <v>83</v>
      </c>
    </row>
    <row r="1048" spans="1:5" ht="15">
      <c r="A1048" s="119" t="s">
        <v>153</v>
      </c>
      <c r="B1048" s="119" t="s">
        <v>1618</v>
      </c>
      <c r="C1048" s="120">
        <v>177000</v>
      </c>
      <c r="D1048" s="121">
        <v>44210</v>
      </c>
      <c r="E1048" s="119" t="s">
        <v>83</v>
      </c>
    </row>
    <row r="1049" spans="1:5" ht="15">
      <c r="A1049" s="119" t="s">
        <v>153</v>
      </c>
      <c r="B1049" s="119" t="s">
        <v>1618</v>
      </c>
      <c r="C1049" s="120">
        <v>165000</v>
      </c>
      <c r="D1049" s="121">
        <v>44211</v>
      </c>
      <c r="E1049" s="119" t="s">
        <v>83</v>
      </c>
    </row>
    <row r="1050" spans="1:5" ht="15">
      <c r="A1050" s="119" t="s">
        <v>153</v>
      </c>
      <c r="B1050" s="119" t="s">
        <v>1618</v>
      </c>
      <c r="C1050" s="120">
        <v>255000</v>
      </c>
      <c r="D1050" s="121">
        <v>44202</v>
      </c>
      <c r="E1050" s="119" t="s">
        <v>83</v>
      </c>
    </row>
    <row r="1051" spans="1:5" ht="15">
      <c r="A1051" s="119" t="s">
        <v>153</v>
      </c>
      <c r="B1051" s="119" t="s">
        <v>1618</v>
      </c>
      <c r="C1051" s="120">
        <v>190000</v>
      </c>
      <c r="D1051" s="121">
        <v>44218</v>
      </c>
      <c r="E1051" s="119" t="s">
        <v>83</v>
      </c>
    </row>
    <row r="1052" spans="1:5" ht="15">
      <c r="A1052" s="119" t="s">
        <v>153</v>
      </c>
      <c r="B1052" s="119" t="s">
        <v>1618</v>
      </c>
      <c r="C1052" s="120">
        <v>340000</v>
      </c>
      <c r="D1052" s="121">
        <v>44211</v>
      </c>
      <c r="E1052" s="119" t="s">
        <v>83</v>
      </c>
    </row>
    <row r="1053" spans="1:5" ht="15">
      <c r="A1053" s="119" t="s">
        <v>153</v>
      </c>
      <c r="B1053" s="119" t="s">
        <v>1618</v>
      </c>
      <c r="C1053" s="120">
        <v>357000</v>
      </c>
      <c r="D1053" s="121">
        <v>44221</v>
      </c>
      <c r="E1053" s="119" t="s">
        <v>83</v>
      </c>
    </row>
    <row r="1054" spans="1:5" ht="15">
      <c r="A1054" s="119" t="s">
        <v>153</v>
      </c>
      <c r="B1054" s="119" t="s">
        <v>1618</v>
      </c>
      <c r="C1054" s="120">
        <v>985000</v>
      </c>
      <c r="D1054" s="121">
        <v>44215</v>
      </c>
      <c r="E1054" s="119" t="s">
        <v>83</v>
      </c>
    </row>
    <row r="1055" spans="1:5" ht="15">
      <c r="A1055" s="119" t="s">
        <v>153</v>
      </c>
      <c r="B1055" s="119" t="s">
        <v>1618</v>
      </c>
      <c r="C1055" s="120">
        <v>200000</v>
      </c>
      <c r="D1055" s="121">
        <v>44221</v>
      </c>
      <c r="E1055" s="119" t="s">
        <v>83</v>
      </c>
    </row>
    <row r="1056" spans="1:5" ht="15">
      <c r="A1056" s="119" t="s">
        <v>153</v>
      </c>
      <c r="B1056" s="119" t="s">
        <v>1618</v>
      </c>
      <c r="C1056" s="120">
        <v>360500</v>
      </c>
      <c r="D1056" s="121">
        <v>44215</v>
      </c>
      <c r="E1056" s="119" t="s">
        <v>83</v>
      </c>
    </row>
    <row r="1057" spans="1:5" ht="15">
      <c r="A1057" s="119" t="s">
        <v>153</v>
      </c>
      <c r="B1057" s="119" t="s">
        <v>1618</v>
      </c>
      <c r="C1057" s="120">
        <v>412250</v>
      </c>
      <c r="D1057" s="121">
        <v>44215</v>
      </c>
      <c r="E1057" s="119" t="s">
        <v>83</v>
      </c>
    </row>
    <row r="1058" spans="1:5" ht="15">
      <c r="A1058" s="119" t="s">
        <v>153</v>
      </c>
      <c r="B1058" s="119" t="s">
        <v>1618</v>
      </c>
      <c r="C1058" s="120">
        <v>535000</v>
      </c>
      <c r="D1058" s="121">
        <v>44215</v>
      </c>
      <c r="E1058" s="119" t="s">
        <v>83</v>
      </c>
    </row>
    <row r="1059" spans="1:5" ht="15">
      <c r="A1059" s="119" t="s">
        <v>153</v>
      </c>
      <c r="B1059" s="119" t="s">
        <v>1618</v>
      </c>
      <c r="C1059" s="120">
        <v>290000</v>
      </c>
      <c r="D1059" s="121">
        <v>44224</v>
      </c>
      <c r="E1059" s="119" t="s">
        <v>83</v>
      </c>
    </row>
    <row r="1060" spans="1:5" ht="15">
      <c r="A1060" s="119" t="s">
        <v>153</v>
      </c>
      <c r="B1060" s="119" t="s">
        <v>1618</v>
      </c>
      <c r="C1060" s="120">
        <v>676500</v>
      </c>
      <c r="D1060" s="121">
        <v>44225</v>
      </c>
      <c r="E1060" s="119" t="s">
        <v>83</v>
      </c>
    </row>
    <row r="1061" spans="1:5" ht="15">
      <c r="A1061" s="119" t="s">
        <v>153</v>
      </c>
      <c r="B1061" s="119" t="s">
        <v>1618</v>
      </c>
      <c r="C1061" s="120">
        <v>454000</v>
      </c>
      <c r="D1061" s="121">
        <v>44211</v>
      </c>
      <c r="E1061" s="119" t="s">
        <v>83</v>
      </c>
    </row>
    <row r="1062" spans="1:5" ht="15">
      <c r="A1062" s="119" t="s">
        <v>153</v>
      </c>
      <c r="B1062" s="119" t="s">
        <v>1618</v>
      </c>
      <c r="C1062" s="120">
        <v>225000</v>
      </c>
      <c r="D1062" s="121">
        <v>44211</v>
      </c>
      <c r="E1062" s="119" t="s">
        <v>83</v>
      </c>
    </row>
    <row r="1063" spans="1:5" ht="15">
      <c r="A1063" s="119" t="s">
        <v>153</v>
      </c>
      <c r="B1063" s="119" t="s">
        <v>1618</v>
      </c>
      <c r="C1063" s="120">
        <v>376000</v>
      </c>
      <c r="D1063" s="121">
        <v>44216</v>
      </c>
      <c r="E1063" s="119" t="s">
        <v>83</v>
      </c>
    </row>
    <row r="1064" spans="1:5" ht="15">
      <c r="A1064" s="119" t="s">
        <v>153</v>
      </c>
      <c r="B1064" s="119" t="s">
        <v>1618</v>
      </c>
      <c r="C1064" s="120">
        <v>297000</v>
      </c>
      <c r="D1064" s="121">
        <v>44225</v>
      </c>
      <c r="E1064" s="119" t="s">
        <v>83</v>
      </c>
    </row>
    <row r="1065" spans="1:5" ht="15">
      <c r="A1065" s="119" t="s">
        <v>153</v>
      </c>
      <c r="B1065" s="119" t="s">
        <v>1618</v>
      </c>
      <c r="C1065" s="120">
        <v>359000</v>
      </c>
      <c r="D1065" s="121">
        <v>44225</v>
      </c>
      <c r="E1065" s="119" t="s">
        <v>83</v>
      </c>
    </row>
    <row r="1066" spans="1:5" ht="15">
      <c r="A1066" s="119" t="s">
        <v>153</v>
      </c>
      <c r="B1066" s="119" t="s">
        <v>1618</v>
      </c>
      <c r="C1066" s="120">
        <v>200000</v>
      </c>
      <c r="D1066" s="121">
        <v>44222</v>
      </c>
      <c r="E1066" s="119" t="s">
        <v>83</v>
      </c>
    </row>
    <row r="1067" spans="1:5" ht="15">
      <c r="A1067" s="119" t="s">
        <v>153</v>
      </c>
      <c r="B1067" s="119" t="s">
        <v>1618</v>
      </c>
      <c r="C1067" s="120">
        <v>552500</v>
      </c>
      <c r="D1067" s="121">
        <v>44225</v>
      </c>
      <c r="E1067" s="119" t="s">
        <v>83</v>
      </c>
    </row>
    <row r="1068" spans="1:5" ht="15">
      <c r="A1068" s="119" t="s">
        <v>153</v>
      </c>
      <c r="B1068" s="119" t="s">
        <v>1618</v>
      </c>
      <c r="C1068" s="120">
        <v>440000</v>
      </c>
      <c r="D1068" s="121">
        <v>44225</v>
      </c>
      <c r="E1068" s="119" t="s">
        <v>83</v>
      </c>
    </row>
    <row r="1069" spans="1:5" ht="15">
      <c r="A1069" s="119" t="s">
        <v>153</v>
      </c>
      <c r="B1069" s="119" t="s">
        <v>1618</v>
      </c>
      <c r="C1069" s="120">
        <v>210000</v>
      </c>
      <c r="D1069" s="121">
        <v>44225</v>
      </c>
      <c r="E1069" s="119" t="s">
        <v>83</v>
      </c>
    </row>
    <row r="1070" spans="1:5" ht="15">
      <c r="A1070" s="119" t="s">
        <v>153</v>
      </c>
      <c r="B1070" s="119" t="s">
        <v>1618</v>
      </c>
      <c r="C1070" s="120">
        <v>280000</v>
      </c>
      <c r="D1070" s="121">
        <v>44218</v>
      </c>
      <c r="E1070" s="119" t="s">
        <v>83</v>
      </c>
    </row>
    <row r="1071" spans="1:5" ht="15">
      <c r="A1071" s="119" t="s">
        <v>153</v>
      </c>
      <c r="B1071" s="119" t="s">
        <v>1618</v>
      </c>
      <c r="C1071" s="120">
        <v>150200</v>
      </c>
      <c r="D1071" s="121">
        <v>44200</v>
      </c>
      <c r="E1071" s="119" t="s">
        <v>1624</v>
      </c>
    </row>
    <row r="1072" spans="1:5" ht="15">
      <c r="A1072" s="119" t="s">
        <v>153</v>
      </c>
      <c r="B1072" s="119" t="s">
        <v>1618</v>
      </c>
      <c r="C1072" s="120">
        <v>313000</v>
      </c>
      <c r="D1072" s="121">
        <v>44221</v>
      </c>
      <c r="E1072" s="119" t="s">
        <v>1624</v>
      </c>
    </row>
    <row r="1073" spans="1:5" ht="15">
      <c r="A1073" s="119" t="s">
        <v>153</v>
      </c>
      <c r="B1073" s="119" t="s">
        <v>1618</v>
      </c>
      <c r="C1073" s="120">
        <v>261000</v>
      </c>
      <c r="D1073" s="121">
        <v>44221</v>
      </c>
      <c r="E1073" s="119" t="s">
        <v>1624</v>
      </c>
    </row>
    <row r="1074" spans="1:5" ht="15">
      <c r="A1074" s="119" t="s">
        <v>153</v>
      </c>
      <c r="B1074" s="119" t="s">
        <v>1618</v>
      </c>
      <c r="C1074" s="120">
        <v>472000</v>
      </c>
      <c r="D1074" s="121">
        <v>44221</v>
      </c>
      <c r="E1074" s="119" t="s">
        <v>1624</v>
      </c>
    </row>
    <row r="1075" spans="1:5" ht="15">
      <c r="A1075" s="119" t="s">
        <v>153</v>
      </c>
      <c r="B1075" s="119" t="s">
        <v>1618</v>
      </c>
      <c r="C1075" s="120">
        <v>548250</v>
      </c>
      <c r="D1075" s="121">
        <v>44221</v>
      </c>
      <c r="E1075" s="119" t="s">
        <v>1624</v>
      </c>
    </row>
    <row r="1076" spans="1:5" ht="15">
      <c r="A1076" s="119" t="s">
        <v>153</v>
      </c>
      <c r="B1076" s="119" t="s">
        <v>1618</v>
      </c>
      <c r="C1076" s="120">
        <v>356300</v>
      </c>
      <c r="D1076" s="121">
        <v>44221</v>
      </c>
      <c r="E1076" s="119" t="s">
        <v>1624</v>
      </c>
    </row>
    <row r="1077" spans="1:5" ht="15">
      <c r="A1077" s="119" t="s">
        <v>153</v>
      </c>
      <c r="B1077" s="119" t="s">
        <v>1618</v>
      </c>
      <c r="C1077" s="120">
        <v>510000</v>
      </c>
      <c r="D1077" s="121">
        <v>44221</v>
      </c>
      <c r="E1077" s="119" t="s">
        <v>1624</v>
      </c>
    </row>
    <row r="1078" spans="1:5" ht="15">
      <c r="A1078" s="119" t="s">
        <v>153</v>
      </c>
      <c r="B1078" s="119" t="s">
        <v>1618</v>
      </c>
      <c r="C1078" s="120">
        <v>212000</v>
      </c>
      <c r="D1078" s="121">
        <v>44221</v>
      </c>
      <c r="E1078" s="119" t="s">
        <v>1624</v>
      </c>
    </row>
    <row r="1079" spans="1:5" ht="15">
      <c r="A1079" s="119" t="s">
        <v>153</v>
      </c>
      <c r="B1079" s="119" t="s">
        <v>1618</v>
      </c>
      <c r="C1079" s="120">
        <v>249500</v>
      </c>
      <c r="D1079" s="121">
        <v>44221</v>
      </c>
      <c r="E1079" s="119" t="s">
        <v>1624</v>
      </c>
    </row>
    <row r="1080" spans="1:5" ht="15">
      <c r="A1080" s="119" t="s">
        <v>153</v>
      </c>
      <c r="B1080" s="119" t="s">
        <v>1618</v>
      </c>
      <c r="C1080" s="120">
        <v>341500</v>
      </c>
      <c r="D1080" s="121">
        <v>44222</v>
      </c>
      <c r="E1080" s="119" t="s">
        <v>1624</v>
      </c>
    </row>
    <row r="1081" spans="1:5" ht="15">
      <c r="A1081" s="119" t="s">
        <v>153</v>
      </c>
      <c r="B1081" s="119" t="s">
        <v>1618</v>
      </c>
      <c r="C1081" s="120">
        <v>209300</v>
      </c>
      <c r="D1081" s="121">
        <v>44222</v>
      </c>
      <c r="E1081" s="119" t="s">
        <v>1624</v>
      </c>
    </row>
    <row r="1082" spans="1:5" ht="15">
      <c r="A1082" s="119" t="s">
        <v>153</v>
      </c>
      <c r="B1082" s="119" t="s">
        <v>1618</v>
      </c>
      <c r="C1082" s="120">
        <v>400000</v>
      </c>
      <c r="D1082" s="121">
        <v>44200</v>
      </c>
      <c r="E1082" s="119" t="s">
        <v>1624</v>
      </c>
    </row>
    <row r="1083" spans="1:5" ht="15">
      <c r="A1083" s="119" t="s">
        <v>153</v>
      </c>
      <c r="B1083" s="119" t="s">
        <v>1618</v>
      </c>
      <c r="C1083" s="120">
        <v>302500</v>
      </c>
      <c r="D1083" s="121">
        <v>44221</v>
      </c>
      <c r="E1083" s="119" t="s">
        <v>1624</v>
      </c>
    </row>
    <row r="1084" spans="1:5" ht="15">
      <c r="A1084" s="119" t="s">
        <v>153</v>
      </c>
      <c r="B1084" s="119" t="s">
        <v>1618</v>
      </c>
      <c r="C1084" s="120">
        <v>314000</v>
      </c>
      <c r="D1084" s="121">
        <v>44221</v>
      </c>
      <c r="E1084" s="119" t="s">
        <v>1624</v>
      </c>
    </row>
    <row r="1085" spans="1:5" ht="15">
      <c r="A1085" s="119" t="s">
        <v>153</v>
      </c>
      <c r="B1085" s="119" t="s">
        <v>1618</v>
      </c>
      <c r="C1085" s="120">
        <v>382500</v>
      </c>
      <c r="D1085" s="121">
        <v>44211</v>
      </c>
      <c r="E1085" s="119" t="s">
        <v>1624</v>
      </c>
    </row>
    <row r="1086" spans="1:5" ht="15">
      <c r="A1086" s="119" t="s">
        <v>153</v>
      </c>
      <c r="B1086" s="119" t="s">
        <v>1618</v>
      </c>
      <c r="C1086" s="120">
        <v>250300</v>
      </c>
      <c r="D1086" s="121">
        <v>44217</v>
      </c>
      <c r="E1086" s="119" t="s">
        <v>1624</v>
      </c>
    </row>
    <row r="1087" spans="1:5" ht="15">
      <c r="A1087" s="119" t="s">
        <v>153</v>
      </c>
      <c r="B1087" s="119" t="s">
        <v>1618</v>
      </c>
      <c r="C1087" s="120">
        <v>278400</v>
      </c>
      <c r="D1087" s="121">
        <v>44224</v>
      </c>
      <c r="E1087" s="119" t="s">
        <v>1624</v>
      </c>
    </row>
    <row r="1088" spans="1:5" ht="15">
      <c r="A1088" s="119" t="s">
        <v>153</v>
      </c>
      <c r="B1088" s="119" t="s">
        <v>1618</v>
      </c>
      <c r="C1088" s="120">
        <v>404600</v>
      </c>
      <c r="D1088" s="121">
        <v>44204</v>
      </c>
      <c r="E1088" s="119" t="s">
        <v>1624</v>
      </c>
    </row>
    <row r="1089" spans="1:5" ht="15">
      <c r="A1089" s="119" t="s">
        <v>153</v>
      </c>
      <c r="B1089" s="119" t="s">
        <v>1618</v>
      </c>
      <c r="C1089" s="120">
        <v>168250</v>
      </c>
      <c r="D1089" s="121">
        <v>44224</v>
      </c>
      <c r="E1089" s="119" t="s">
        <v>1624</v>
      </c>
    </row>
    <row r="1090" spans="1:5" ht="15">
      <c r="A1090" s="119" t="s">
        <v>153</v>
      </c>
      <c r="B1090" s="119" t="s">
        <v>1618</v>
      </c>
      <c r="C1090" s="120">
        <v>288751</v>
      </c>
      <c r="D1090" s="121">
        <v>44204</v>
      </c>
      <c r="E1090" s="119" t="s">
        <v>1624</v>
      </c>
    </row>
    <row r="1091" spans="1:5" ht="15">
      <c r="A1091" s="119" t="s">
        <v>153</v>
      </c>
      <c r="B1091" s="119" t="s">
        <v>1618</v>
      </c>
      <c r="C1091" s="120">
        <v>280500</v>
      </c>
      <c r="D1091" s="121">
        <v>44207</v>
      </c>
      <c r="E1091" s="119" t="s">
        <v>1624</v>
      </c>
    </row>
    <row r="1092" spans="1:5" ht="15">
      <c r="A1092" s="119" t="s">
        <v>153</v>
      </c>
      <c r="B1092" s="119" t="s">
        <v>1618</v>
      </c>
      <c r="C1092" s="120">
        <v>330700</v>
      </c>
      <c r="D1092" s="121">
        <v>44215</v>
      </c>
      <c r="E1092" s="119" t="s">
        <v>1624</v>
      </c>
    </row>
    <row r="1093" spans="1:5" ht="15">
      <c r="A1093" s="119" t="s">
        <v>153</v>
      </c>
      <c r="B1093" s="119" t="s">
        <v>1618</v>
      </c>
      <c r="C1093" s="120">
        <v>342600</v>
      </c>
      <c r="D1093" s="121">
        <v>44204</v>
      </c>
      <c r="E1093" s="119" t="s">
        <v>1624</v>
      </c>
    </row>
    <row r="1094" spans="1:5" ht="15">
      <c r="A1094" s="119" t="s">
        <v>153</v>
      </c>
      <c r="B1094" s="119" t="s">
        <v>1618</v>
      </c>
      <c r="C1094" s="120">
        <v>357231</v>
      </c>
      <c r="D1094" s="121">
        <v>44224</v>
      </c>
      <c r="E1094" s="119" t="s">
        <v>1624</v>
      </c>
    </row>
    <row r="1095" spans="1:5" ht="15">
      <c r="A1095" s="119" t="s">
        <v>153</v>
      </c>
      <c r="B1095" s="119" t="s">
        <v>1618</v>
      </c>
      <c r="C1095" s="120">
        <v>291200</v>
      </c>
      <c r="D1095" s="121">
        <v>44204</v>
      </c>
      <c r="E1095" s="119" t="s">
        <v>1624</v>
      </c>
    </row>
    <row r="1096" spans="1:5" ht="15">
      <c r="A1096" s="119" t="s">
        <v>153</v>
      </c>
      <c r="B1096" s="119" t="s">
        <v>1618</v>
      </c>
      <c r="C1096" s="120">
        <v>228000</v>
      </c>
      <c r="D1096" s="121">
        <v>44224</v>
      </c>
      <c r="E1096" s="119" t="s">
        <v>1624</v>
      </c>
    </row>
    <row r="1097" spans="1:5" ht="15">
      <c r="A1097" s="119" t="s">
        <v>153</v>
      </c>
      <c r="B1097" s="119" t="s">
        <v>1618</v>
      </c>
      <c r="C1097" s="120">
        <v>316000</v>
      </c>
      <c r="D1097" s="121">
        <v>44204</v>
      </c>
      <c r="E1097" s="119" t="s">
        <v>1624</v>
      </c>
    </row>
    <row r="1098" spans="1:5" ht="15">
      <c r="A1098" s="119" t="s">
        <v>153</v>
      </c>
      <c r="B1098" s="119" t="s">
        <v>1618</v>
      </c>
      <c r="C1098" s="120">
        <v>201600</v>
      </c>
      <c r="D1098" s="121">
        <v>44216</v>
      </c>
      <c r="E1098" s="119" t="s">
        <v>1624</v>
      </c>
    </row>
    <row r="1099" spans="1:5" ht="15">
      <c r="A1099" s="119" t="s">
        <v>153</v>
      </c>
      <c r="B1099" s="119" t="s">
        <v>1618</v>
      </c>
      <c r="C1099" s="120">
        <v>181000</v>
      </c>
      <c r="D1099" s="121">
        <v>44224</v>
      </c>
      <c r="E1099" s="119" t="s">
        <v>1624</v>
      </c>
    </row>
    <row r="1100" spans="1:5" ht="15">
      <c r="A1100" s="119" t="s">
        <v>153</v>
      </c>
      <c r="B1100" s="119" t="s">
        <v>1618</v>
      </c>
      <c r="C1100" s="120">
        <v>398300</v>
      </c>
      <c r="D1100" s="121">
        <v>44211</v>
      </c>
      <c r="E1100" s="119" t="s">
        <v>1624</v>
      </c>
    </row>
    <row r="1101" spans="1:5" ht="15">
      <c r="A1101" s="119" t="s">
        <v>153</v>
      </c>
      <c r="B1101" s="119" t="s">
        <v>1618</v>
      </c>
      <c r="C1101" s="120">
        <v>358000</v>
      </c>
      <c r="D1101" s="121">
        <v>44204</v>
      </c>
      <c r="E1101" s="119" t="s">
        <v>1624</v>
      </c>
    </row>
    <row r="1102" spans="1:5" ht="15">
      <c r="A1102" s="119" t="s">
        <v>153</v>
      </c>
      <c r="B1102" s="119" t="s">
        <v>1618</v>
      </c>
      <c r="C1102" s="120">
        <v>131000</v>
      </c>
      <c r="D1102" s="121">
        <v>44211</v>
      </c>
      <c r="E1102" s="119" t="s">
        <v>1624</v>
      </c>
    </row>
    <row r="1103" spans="1:5" ht="15">
      <c r="A1103" s="119" t="s">
        <v>153</v>
      </c>
      <c r="B1103" s="119" t="s">
        <v>1618</v>
      </c>
      <c r="C1103" s="120">
        <v>286000</v>
      </c>
      <c r="D1103" s="121">
        <v>44215</v>
      </c>
      <c r="E1103" s="119" t="s">
        <v>1624</v>
      </c>
    </row>
    <row r="1104" spans="1:5" ht="15">
      <c r="A1104" s="119" t="s">
        <v>153</v>
      </c>
      <c r="B1104" s="119" t="s">
        <v>1618</v>
      </c>
      <c r="C1104" s="120">
        <v>214000</v>
      </c>
      <c r="D1104" s="121">
        <v>44215</v>
      </c>
      <c r="E1104" s="119" t="s">
        <v>1624</v>
      </c>
    </row>
    <row r="1105" spans="1:5" ht="15">
      <c r="A1105" s="119" t="s">
        <v>153</v>
      </c>
      <c r="B1105" s="119" t="s">
        <v>1618</v>
      </c>
      <c r="C1105" s="120">
        <v>417000</v>
      </c>
      <c r="D1105" s="121">
        <v>44207</v>
      </c>
      <c r="E1105" s="119" t="s">
        <v>1624</v>
      </c>
    </row>
    <row r="1106" spans="1:5" ht="15">
      <c r="A1106" s="119" t="s">
        <v>153</v>
      </c>
      <c r="B1106" s="119" t="s">
        <v>1618</v>
      </c>
      <c r="C1106" s="120">
        <v>288000</v>
      </c>
      <c r="D1106" s="121">
        <v>44217</v>
      </c>
      <c r="E1106" s="119" t="s">
        <v>1624</v>
      </c>
    </row>
    <row r="1107" spans="1:5" ht="15">
      <c r="A1107" s="119" t="s">
        <v>153</v>
      </c>
      <c r="B1107" s="119" t="s">
        <v>1618</v>
      </c>
      <c r="C1107" s="120">
        <v>288000</v>
      </c>
      <c r="D1107" s="121">
        <v>44208</v>
      </c>
      <c r="E1107" s="119" t="s">
        <v>1624</v>
      </c>
    </row>
    <row r="1108" spans="1:5" ht="15">
      <c r="A1108" s="119" t="s">
        <v>153</v>
      </c>
      <c r="B1108" s="119" t="s">
        <v>1618</v>
      </c>
      <c r="C1108" s="120">
        <v>246000</v>
      </c>
      <c r="D1108" s="121">
        <v>44217</v>
      </c>
      <c r="E1108" s="119" t="s">
        <v>1624</v>
      </c>
    </row>
    <row r="1109" spans="1:5" ht="15">
      <c r="A1109" s="119" t="s">
        <v>153</v>
      </c>
      <c r="B1109" s="119" t="s">
        <v>1618</v>
      </c>
      <c r="C1109" s="120">
        <v>168000</v>
      </c>
      <c r="D1109" s="121">
        <v>44216</v>
      </c>
      <c r="E1109" s="119" t="s">
        <v>1624</v>
      </c>
    </row>
    <row r="1110" spans="1:5" ht="15">
      <c r="A1110" s="119" t="s">
        <v>153</v>
      </c>
      <c r="B1110" s="119" t="s">
        <v>1618</v>
      </c>
      <c r="C1110" s="120">
        <v>459000</v>
      </c>
      <c r="D1110" s="121">
        <v>44209</v>
      </c>
      <c r="E1110" s="119" t="s">
        <v>1624</v>
      </c>
    </row>
    <row r="1111" spans="1:5" ht="15">
      <c r="A1111" s="119" t="s">
        <v>153</v>
      </c>
      <c r="B1111" s="119" t="s">
        <v>1618</v>
      </c>
      <c r="C1111" s="120">
        <v>450000</v>
      </c>
      <c r="D1111" s="121">
        <v>44207</v>
      </c>
      <c r="E1111" s="119" t="s">
        <v>1624</v>
      </c>
    </row>
    <row r="1112" spans="1:5" ht="15">
      <c r="A1112" s="119" t="s">
        <v>153</v>
      </c>
      <c r="B1112" s="119" t="s">
        <v>1618</v>
      </c>
      <c r="C1112" s="120">
        <v>318500</v>
      </c>
      <c r="D1112" s="121">
        <v>44215</v>
      </c>
      <c r="E1112" s="119" t="s">
        <v>1624</v>
      </c>
    </row>
    <row r="1113" spans="1:5" ht="15">
      <c r="A1113" s="119" t="s">
        <v>153</v>
      </c>
      <c r="B1113" s="119" t="s">
        <v>1618</v>
      </c>
      <c r="C1113" s="120">
        <v>312500</v>
      </c>
      <c r="D1113" s="121">
        <v>44204</v>
      </c>
      <c r="E1113" s="119" t="s">
        <v>1624</v>
      </c>
    </row>
    <row r="1114" spans="1:5" ht="15">
      <c r="A1114" s="119" t="s">
        <v>153</v>
      </c>
      <c r="B1114" s="119" t="s">
        <v>1618</v>
      </c>
      <c r="C1114" s="120">
        <v>257987</v>
      </c>
      <c r="D1114" s="121">
        <v>44223</v>
      </c>
      <c r="E1114" s="119" t="s">
        <v>1624</v>
      </c>
    </row>
    <row r="1115" spans="1:5" ht="15">
      <c r="A1115" s="119" t="s">
        <v>153</v>
      </c>
      <c r="B1115" s="119" t="s">
        <v>1618</v>
      </c>
      <c r="C1115" s="120">
        <v>202000</v>
      </c>
      <c r="D1115" s="121">
        <v>44223</v>
      </c>
      <c r="E1115" s="119" t="s">
        <v>1624</v>
      </c>
    </row>
    <row r="1116" spans="1:5" ht="15">
      <c r="A1116" s="119" t="s">
        <v>153</v>
      </c>
      <c r="B1116" s="119" t="s">
        <v>1618</v>
      </c>
      <c r="C1116" s="120">
        <v>288600</v>
      </c>
      <c r="D1116" s="121">
        <v>44211</v>
      </c>
      <c r="E1116" s="119" t="s">
        <v>1624</v>
      </c>
    </row>
    <row r="1117" spans="1:5" ht="15">
      <c r="A1117" s="119" t="s">
        <v>153</v>
      </c>
      <c r="B1117" s="119" t="s">
        <v>1618</v>
      </c>
      <c r="C1117" s="120">
        <v>140000</v>
      </c>
      <c r="D1117" s="121">
        <v>44217</v>
      </c>
      <c r="E1117" s="119" t="s">
        <v>1624</v>
      </c>
    </row>
    <row r="1118" spans="1:5" ht="15">
      <c r="A1118" s="119" t="s">
        <v>153</v>
      </c>
      <c r="B1118" s="119" t="s">
        <v>1618</v>
      </c>
      <c r="C1118" s="120">
        <v>1025600</v>
      </c>
      <c r="D1118" s="121">
        <v>44204</v>
      </c>
      <c r="E1118" s="119" t="s">
        <v>1624</v>
      </c>
    </row>
    <row r="1119" spans="1:5" ht="15">
      <c r="A1119" s="119" t="s">
        <v>153</v>
      </c>
      <c r="B1119" s="119" t="s">
        <v>1618</v>
      </c>
      <c r="C1119" s="120">
        <v>429488</v>
      </c>
      <c r="D1119" s="121">
        <v>44204</v>
      </c>
      <c r="E1119" s="119" t="s">
        <v>1624</v>
      </c>
    </row>
    <row r="1120" spans="1:5" ht="15">
      <c r="A1120" s="119" t="s">
        <v>153</v>
      </c>
      <c r="B1120" s="119" t="s">
        <v>1618</v>
      </c>
      <c r="C1120" s="120">
        <v>163700</v>
      </c>
      <c r="D1120" s="121">
        <v>44204</v>
      </c>
      <c r="E1120" s="119" t="s">
        <v>1624</v>
      </c>
    </row>
    <row r="1121" spans="1:5" ht="15">
      <c r="A1121" s="119" t="s">
        <v>153</v>
      </c>
      <c r="B1121" s="119" t="s">
        <v>1618</v>
      </c>
      <c r="C1121" s="120">
        <v>492000</v>
      </c>
      <c r="D1121" s="121">
        <v>44211</v>
      </c>
      <c r="E1121" s="119" t="s">
        <v>1624</v>
      </c>
    </row>
    <row r="1122" spans="1:5" ht="15">
      <c r="A1122" s="119" t="s">
        <v>153</v>
      </c>
      <c r="B1122" s="119" t="s">
        <v>1618</v>
      </c>
      <c r="C1122" s="120">
        <v>248000</v>
      </c>
      <c r="D1122" s="121">
        <v>44224</v>
      </c>
      <c r="E1122" s="119" t="s">
        <v>1624</v>
      </c>
    </row>
    <row r="1123" spans="1:5" ht="15">
      <c r="A1123" s="119" t="s">
        <v>153</v>
      </c>
      <c r="B1123" s="119" t="s">
        <v>1618</v>
      </c>
      <c r="C1123" s="120">
        <v>143000</v>
      </c>
      <c r="D1123" s="121">
        <v>44207</v>
      </c>
      <c r="E1123" s="119" t="s">
        <v>1624</v>
      </c>
    </row>
    <row r="1124" spans="1:5" ht="15">
      <c r="A1124" s="119" t="s">
        <v>153</v>
      </c>
      <c r="B1124" s="119" t="s">
        <v>1618</v>
      </c>
      <c r="C1124" s="120">
        <v>435000</v>
      </c>
      <c r="D1124" s="121">
        <v>44225</v>
      </c>
      <c r="E1124" s="119" t="s">
        <v>1624</v>
      </c>
    </row>
    <row r="1125" spans="1:5" ht="15">
      <c r="A1125" s="119" t="s">
        <v>153</v>
      </c>
      <c r="B1125" s="119" t="s">
        <v>1618</v>
      </c>
      <c r="C1125" s="120">
        <v>91500</v>
      </c>
      <c r="D1125" s="121">
        <v>44223</v>
      </c>
      <c r="E1125" s="119" t="s">
        <v>1624</v>
      </c>
    </row>
    <row r="1126" spans="1:5" ht="15">
      <c r="A1126" s="119" t="s">
        <v>153</v>
      </c>
      <c r="B1126" s="119" t="s">
        <v>1618</v>
      </c>
      <c r="C1126" s="120">
        <v>548250</v>
      </c>
      <c r="D1126" s="121">
        <v>44215</v>
      </c>
      <c r="E1126" s="119" t="s">
        <v>1624</v>
      </c>
    </row>
    <row r="1127" spans="1:5" ht="15">
      <c r="A1127" s="119" t="s">
        <v>153</v>
      </c>
      <c r="B1127" s="119" t="s">
        <v>1618</v>
      </c>
      <c r="C1127" s="120">
        <v>179500</v>
      </c>
      <c r="D1127" s="121">
        <v>44207</v>
      </c>
      <c r="E1127" s="119" t="s">
        <v>1624</v>
      </c>
    </row>
    <row r="1128" spans="1:5" ht="15">
      <c r="A1128" s="119" t="s">
        <v>153</v>
      </c>
      <c r="B1128" s="119" t="s">
        <v>1618</v>
      </c>
      <c r="C1128" s="120">
        <v>146000</v>
      </c>
      <c r="D1128" s="121">
        <v>44215</v>
      </c>
      <c r="E1128" s="119" t="s">
        <v>1624</v>
      </c>
    </row>
    <row r="1129" spans="1:5" ht="15">
      <c r="A1129" s="119" t="s">
        <v>153</v>
      </c>
      <c r="B1129" s="119" t="s">
        <v>1618</v>
      </c>
      <c r="C1129" s="120">
        <v>50000</v>
      </c>
      <c r="D1129" s="121">
        <v>44210</v>
      </c>
      <c r="E1129" s="119" t="s">
        <v>1624</v>
      </c>
    </row>
    <row r="1130" spans="1:5" ht="15">
      <c r="A1130" s="119" t="s">
        <v>153</v>
      </c>
      <c r="B1130" s="119" t="s">
        <v>1618</v>
      </c>
      <c r="C1130" s="120">
        <v>495000</v>
      </c>
      <c r="D1130" s="121">
        <v>44221</v>
      </c>
      <c r="E1130" s="119" t="s">
        <v>1624</v>
      </c>
    </row>
    <row r="1131" spans="1:5" ht="15">
      <c r="A1131" s="119" t="s">
        <v>153</v>
      </c>
      <c r="B1131" s="119" t="s">
        <v>1618</v>
      </c>
      <c r="C1131" s="120">
        <v>548250</v>
      </c>
      <c r="D1131" s="121">
        <v>44223</v>
      </c>
      <c r="E1131" s="119" t="s">
        <v>1624</v>
      </c>
    </row>
    <row r="1132" spans="1:5" ht="15">
      <c r="A1132" s="119" t="s">
        <v>153</v>
      </c>
      <c r="B1132" s="119" t="s">
        <v>1618</v>
      </c>
      <c r="C1132" s="120">
        <v>163600</v>
      </c>
      <c r="D1132" s="121">
        <v>44221</v>
      </c>
      <c r="E1132" s="119" t="s">
        <v>1624</v>
      </c>
    </row>
    <row r="1133" spans="1:5" ht="15">
      <c r="A1133" s="119" t="s">
        <v>153</v>
      </c>
      <c r="B1133" s="119" t="s">
        <v>1618</v>
      </c>
      <c r="C1133" s="120">
        <v>672500</v>
      </c>
      <c r="D1133" s="121">
        <v>44204</v>
      </c>
      <c r="E1133" s="119" t="s">
        <v>1624</v>
      </c>
    </row>
    <row r="1134" spans="1:5" ht="15">
      <c r="A1134" s="119" t="s">
        <v>153</v>
      </c>
      <c r="B1134" s="119" t="s">
        <v>1618</v>
      </c>
      <c r="C1134" s="120">
        <v>394000</v>
      </c>
      <c r="D1134" s="121">
        <v>44223</v>
      </c>
      <c r="E1134" s="119" t="s">
        <v>1624</v>
      </c>
    </row>
    <row r="1135" spans="1:5" ht="15">
      <c r="A1135" s="119" t="s">
        <v>153</v>
      </c>
      <c r="B1135" s="119" t="s">
        <v>1618</v>
      </c>
      <c r="C1135" s="120">
        <v>250000</v>
      </c>
      <c r="D1135" s="121">
        <v>44223</v>
      </c>
      <c r="E1135" s="119" t="s">
        <v>1624</v>
      </c>
    </row>
    <row r="1136" spans="1:5" ht="15">
      <c r="A1136" s="119" t="s">
        <v>153</v>
      </c>
      <c r="B1136" s="119" t="s">
        <v>1618</v>
      </c>
      <c r="C1136" s="120">
        <v>155000</v>
      </c>
      <c r="D1136" s="121">
        <v>44223</v>
      </c>
      <c r="E1136" s="119" t="s">
        <v>1624</v>
      </c>
    </row>
    <row r="1137" spans="1:5" ht="15">
      <c r="A1137" s="119" t="s">
        <v>153</v>
      </c>
      <c r="B1137" s="119" t="s">
        <v>1618</v>
      </c>
      <c r="C1137" s="120">
        <v>187500</v>
      </c>
      <c r="D1137" s="121">
        <v>44209</v>
      </c>
      <c r="E1137" s="119" t="s">
        <v>1624</v>
      </c>
    </row>
    <row r="1138" spans="1:5" ht="15">
      <c r="A1138" s="119" t="s">
        <v>153</v>
      </c>
      <c r="B1138" s="119" t="s">
        <v>1618</v>
      </c>
      <c r="C1138" s="120">
        <v>189000</v>
      </c>
      <c r="D1138" s="121">
        <v>44223</v>
      </c>
      <c r="E1138" s="119" t="s">
        <v>1624</v>
      </c>
    </row>
    <row r="1139" spans="1:5" ht="15">
      <c r="A1139" s="119" t="s">
        <v>153</v>
      </c>
      <c r="B1139" s="119" t="s">
        <v>1618</v>
      </c>
      <c r="C1139" s="120">
        <v>260000</v>
      </c>
      <c r="D1139" s="121">
        <v>44223</v>
      </c>
      <c r="E1139" s="119" t="s">
        <v>1624</v>
      </c>
    </row>
    <row r="1140" spans="1:5" ht="15">
      <c r="A1140" s="119" t="s">
        <v>153</v>
      </c>
      <c r="B1140" s="119" t="s">
        <v>1618</v>
      </c>
      <c r="C1140" s="120">
        <v>171000</v>
      </c>
      <c r="D1140" s="121">
        <v>44222</v>
      </c>
      <c r="E1140" s="119" t="s">
        <v>1624</v>
      </c>
    </row>
    <row r="1141" spans="1:5" ht="15">
      <c r="A1141" s="119" t="s">
        <v>153</v>
      </c>
      <c r="B1141" s="119" t="s">
        <v>1618</v>
      </c>
      <c r="C1141" s="120">
        <v>230000</v>
      </c>
      <c r="D1141" s="121">
        <v>44222</v>
      </c>
      <c r="E1141" s="119" t="s">
        <v>1624</v>
      </c>
    </row>
    <row r="1142" spans="1:5" ht="15">
      <c r="A1142" s="119" t="s">
        <v>153</v>
      </c>
      <c r="B1142" s="119" t="s">
        <v>1618</v>
      </c>
      <c r="C1142" s="120">
        <v>260000</v>
      </c>
      <c r="D1142" s="121">
        <v>44222</v>
      </c>
      <c r="E1142" s="119" t="s">
        <v>1624</v>
      </c>
    </row>
    <row r="1143" spans="1:5" ht="15">
      <c r="A1143" s="119" t="s">
        <v>153</v>
      </c>
      <c r="B1143" s="119" t="s">
        <v>1618</v>
      </c>
      <c r="C1143" s="120">
        <v>202000</v>
      </c>
      <c r="D1143" s="121">
        <v>44216</v>
      </c>
      <c r="E1143" s="119" t="s">
        <v>1624</v>
      </c>
    </row>
    <row r="1144" spans="1:5" ht="15">
      <c r="A1144" s="119" t="s">
        <v>153</v>
      </c>
      <c r="B1144" s="119" t="s">
        <v>1618</v>
      </c>
      <c r="C1144" s="120">
        <v>255500</v>
      </c>
      <c r="D1144" s="121">
        <v>44215</v>
      </c>
      <c r="E1144" s="119" t="s">
        <v>1624</v>
      </c>
    </row>
    <row r="1145" spans="1:5" ht="15">
      <c r="A1145" s="119" t="s">
        <v>153</v>
      </c>
      <c r="B1145" s="119" t="s">
        <v>1618</v>
      </c>
      <c r="C1145" s="120">
        <v>375600</v>
      </c>
      <c r="D1145" s="121">
        <v>44207</v>
      </c>
      <c r="E1145" s="119" t="s">
        <v>1624</v>
      </c>
    </row>
    <row r="1146" spans="1:5" ht="15">
      <c r="A1146" s="119" t="s">
        <v>153</v>
      </c>
      <c r="B1146" s="119" t="s">
        <v>1618</v>
      </c>
      <c r="C1146" s="120">
        <v>164000</v>
      </c>
      <c r="D1146" s="121">
        <v>44225</v>
      </c>
      <c r="E1146" s="119" t="s">
        <v>1624</v>
      </c>
    </row>
    <row r="1147" spans="1:5" ht="15">
      <c r="A1147" s="119" t="s">
        <v>153</v>
      </c>
      <c r="B1147" s="119" t="s">
        <v>1618</v>
      </c>
      <c r="C1147" s="120">
        <v>100000</v>
      </c>
      <c r="D1147" s="121">
        <v>44215</v>
      </c>
      <c r="E1147" s="119" t="s">
        <v>1624</v>
      </c>
    </row>
    <row r="1148" spans="1:5" ht="15">
      <c r="A1148" s="119" t="s">
        <v>153</v>
      </c>
      <c r="B1148" s="119" t="s">
        <v>1618</v>
      </c>
      <c r="C1148" s="120">
        <v>265000</v>
      </c>
      <c r="D1148" s="121">
        <v>44211</v>
      </c>
      <c r="E1148" s="119" t="s">
        <v>1624</v>
      </c>
    </row>
    <row r="1149" spans="1:5" ht="15">
      <c r="A1149" s="119" t="s">
        <v>153</v>
      </c>
      <c r="B1149" s="119" t="s">
        <v>1618</v>
      </c>
      <c r="C1149" s="120">
        <v>192000</v>
      </c>
      <c r="D1149" s="121">
        <v>44215</v>
      </c>
      <c r="E1149" s="119" t="s">
        <v>1624</v>
      </c>
    </row>
    <row r="1150" spans="1:5" ht="15">
      <c r="A1150" s="119" t="s">
        <v>153</v>
      </c>
      <c r="B1150" s="119" t="s">
        <v>1618</v>
      </c>
      <c r="C1150" s="120">
        <v>39792</v>
      </c>
      <c r="D1150" s="121">
        <v>44223</v>
      </c>
      <c r="E1150" s="119" t="s">
        <v>1624</v>
      </c>
    </row>
    <row r="1151" spans="1:5" ht="15">
      <c r="A1151" s="119" t="s">
        <v>153</v>
      </c>
      <c r="B1151" s="119" t="s">
        <v>1618</v>
      </c>
      <c r="C1151" s="120">
        <v>281500</v>
      </c>
      <c r="D1151" s="121">
        <v>44209</v>
      </c>
      <c r="E1151" s="119" t="s">
        <v>1624</v>
      </c>
    </row>
    <row r="1152" spans="1:5" ht="15">
      <c r="A1152" s="119" t="s">
        <v>153</v>
      </c>
      <c r="B1152" s="119" t="s">
        <v>1618</v>
      </c>
      <c r="C1152" s="120">
        <v>247000</v>
      </c>
      <c r="D1152" s="121">
        <v>44223</v>
      </c>
      <c r="E1152" s="119" t="s">
        <v>1624</v>
      </c>
    </row>
    <row r="1153" spans="1:5" ht="15">
      <c r="A1153" s="119" t="s">
        <v>153</v>
      </c>
      <c r="B1153" s="119" t="s">
        <v>1618</v>
      </c>
      <c r="C1153" s="120">
        <v>198452</v>
      </c>
      <c r="D1153" s="121">
        <v>44215</v>
      </c>
      <c r="E1153" s="119" t="s">
        <v>1624</v>
      </c>
    </row>
    <row r="1154" spans="1:5" ht="15">
      <c r="A1154" s="119" t="s">
        <v>153</v>
      </c>
      <c r="B1154" s="119" t="s">
        <v>1618</v>
      </c>
      <c r="C1154" s="120">
        <v>220800</v>
      </c>
      <c r="D1154" s="121">
        <v>44223</v>
      </c>
      <c r="E1154" s="119" t="s">
        <v>1624</v>
      </c>
    </row>
    <row r="1155" spans="1:5" ht="15">
      <c r="A1155" s="119" t="s">
        <v>153</v>
      </c>
      <c r="B1155" s="119" t="s">
        <v>1618</v>
      </c>
      <c r="C1155" s="120">
        <v>211000</v>
      </c>
      <c r="D1155" s="121">
        <v>44223</v>
      </c>
      <c r="E1155" s="119" t="s">
        <v>1624</v>
      </c>
    </row>
    <row r="1156" spans="1:5" ht="15">
      <c r="A1156" s="119" t="s">
        <v>153</v>
      </c>
      <c r="B1156" s="119" t="s">
        <v>1618</v>
      </c>
      <c r="C1156" s="120">
        <v>352000</v>
      </c>
      <c r="D1156" s="121">
        <v>44218</v>
      </c>
      <c r="E1156" s="119" t="s">
        <v>1624</v>
      </c>
    </row>
    <row r="1157" spans="1:5" ht="15">
      <c r="A1157" s="119" t="s">
        <v>153</v>
      </c>
      <c r="B1157" s="119" t="s">
        <v>1618</v>
      </c>
      <c r="C1157" s="120">
        <v>392000</v>
      </c>
      <c r="D1157" s="121">
        <v>44218</v>
      </c>
      <c r="E1157" s="119" t="s">
        <v>1624</v>
      </c>
    </row>
    <row r="1158" spans="1:5" ht="15">
      <c r="A1158" s="119" t="s">
        <v>153</v>
      </c>
      <c r="B1158" s="119" t="s">
        <v>1618</v>
      </c>
      <c r="C1158" s="120">
        <v>425750</v>
      </c>
      <c r="D1158" s="121">
        <v>44207</v>
      </c>
      <c r="E1158" s="119" t="s">
        <v>1624</v>
      </c>
    </row>
    <row r="1159" spans="1:5" ht="15">
      <c r="A1159" s="119" t="s">
        <v>153</v>
      </c>
      <c r="B1159" s="119" t="s">
        <v>1618</v>
      </c>
      <c r="C1159" s="120">
        <v>228000</v>
      </c>
      <c r="D1159" s="121">
        <v>44223</v>
      </c>
      <c r="E1159" s="119" t="s">
        <v>1624</v>
      </c>
    </row>
    <row r="1160" spans="1:5" ht="15">
      <c r="A1160" s="119" t="s">
        <v>153</v>
      </c>
      <c r="B1160" s="119" t="s">
        <v>1618</v>
      </c>
      <c r="C1160" s="120">
        <v>365708</v>
      </c>
      <c r="D1160" s="121">
        <v>44223</v>
      </c>
      <c r="E1160" s="119" t="s">
        <v>1624</v>
      </c>
    </row>
    <row r="1161" spans="1:5" ht="15">
      <c r="A1161" s="119" t="s">
        <v>153</v>
      </c>
      <c r="B1161" s="119" t="s">
        <v>1618</v>
      </c>
      <c r="C1161" s="120">
        <v>354000</v>
      </c>
      <c r="D1161" s="121">
        <v>44215</v>
      </c>
      <c r="E1161" s="119" t="s">
        <v>1624</v>
      </c>
    </row>
    <row r="1162" spans="1:5" ht="15">
      <c r="A1162" s="119" t="s">
        <v>153</v>
      </c>
      <c r="B1162" s="119" t="s">
        <v>1618</v>
      </c>
      <c r="C1162" s="120">
        <v>240800</v>
      </c>
      <c r="D1162" s="121">
        <v>44223</v>
      </c>
      <c r="E1162" s="119" t="s">
        <v>1624</v>
      </c>
    </row>
    <row r="1163" spans="1:5" ht="15">
      <c r="A1163" s="119" t="s">
        <v>153</v>
      </c>
      <c r="B1163" s="119" t="s">
        <v>1618</v>
      </c>
      <c r="C1163" s="120">
        <v>284000</v>
      </c>
      <c r="D1163" s="121">
        <v>44223</v>
      </c>
      <c r="E1163" s="119" t="s">
        <v>1624</v>
      </c>
    </row>
    <row r="1164" spans="1:5" ht="15">
      <c r="A1164" s="119" t="s">
        <v>153</v>
      </c>
      <c r="B1164" s="119" t="s">
        <v>1618</v>
      </c>
      <c r="C1164" s="120">
        <v>79000</v>
      </c>
      <c r="D1164" s="121">
        <v>44216</v>
      </c>
      <c r="E1164" s="119" t="s">
        <v>1624</v>
      </c>
    </row>
    <row r="1165" spans="1:5" ht="15">
      <c r="A1165" s="119" t="s">
        <v>153</v>
      </c>
      <c r="B1165" s="119" t="s">
        <v>1618</v>
      </c>
      <c r="C1165" s="120">
        <v>230800</v>
      </c>
      <c r="D1165" s="121">
        <v>44215</v>
      </c>
      <c r="E1165" s="119" t="s">
        <v>1624</v>
      </c>
    </row>
    <row r="1166" spans="1:5" ht="15">
      <c r="A1166" s="119" t="s">
        <v>153</v>
      </c>
      <c r="B1166" s="119" t="s">
        <v>1618</v>
      </c>
      <c r="C1166" s="120">
        <v>258381</v>
      </c>
      <c r="D1166" s="121">
        <v>44211</v>
      </c>
      <c r="E1166" s="119" t="s">
        <v>1624</v>
      </c>
    </row>
    <row r="1167" spans="1:5" ht="15">
      <c r="A1167" s="119" t="s">
        <v>153</v>
      </c>
      <c r="B1167" s="119" t="s">
        <v>1618</v>
      </c>
      <c r="C1167" s="120">
        <v>303000</v>
      </c>
      <c r="D1167" s="121">
        <v>44208</v>
      </c>
      <c r="E1167" s="119" t="s">
        <v>1624</v>
      </c>
    </row>
    <row r="1168" spans="1:5" ht="15">
      <c r="A1168" s="119" t="s">
        <v>153</v>
      </c>
      <c r="B1168" s="119" t="s">
        <v>1618</v>
      </c>
      <c r="C1168" s="120">
        <v>285714</v>
      </c>
      <c r="D1168" s="121">
        <v>44225</v>
      </c>
      <c r="E1168" s="119" t="s">
        <v>1624</v>
      </c>
    </row>
    <row r="1169" spans="1:5" ht="15">
      <c r="A1169" s="119" t="s">
        <v>153</v>
      </c>
      <c r="B1169" s="119" t="s">
        <v>1618</v>
      </c>
      <c r="C1169" s="120">
        <v>548250</v>
      </c>
      <c r="D1169" s="121">
        <v>44209</v>
      </c>
      <c r="E1169" s="119" t="s">
        <v>1624</v>
      </c>
    </row>
    <row r="1170" spans="1:5" ht="15">
      <c r="A1170" s="119" t="s">
        <v>153</v>
      </c>
      <c r="B1170" s="119" t="s">
        <v>1618</v>
      </c>
      <c r="C1170" s="120">
        <v>356000</v>
      </c>
      <c r="D1170" s="121">
        <v>44202</v>
      </c>
      <c r="E1170" s="119" t="s">
        <v>1624</v>
      </c>
    </row>
    <row r="1171" spans="1:5" ht="15">
      <c r="A1171" s="119" t="s">
        <v>153</v>
      </c>
      <c r="B1171" s="119" t="s">
        <v>1618</v>
      </c>
      <c r="C1171" s="120">
        <v>143000</v>
      </c>
      <c r="D1171" s="121">
        <v>44209</v>
      </c>
      <c r="E1171" s="119" t="s">
        <v>1624</v>
      </c>
    </row>
    <row r="1172" spans="1:5" ht="15">
      <c r="A1172" s="119" t="s">
        <v>153</v>
      </c>
      <c r="B1172" s="119" t="s">
        <v>1618</v>
      </c>
      <c r="C1172" s="120">
        <v>384490</v>
      </c>
      <c r="D1172" s="121">
        <v>44225</v>
      </c>
      <c r="E1172" s="119" t="s">
        <v>1624</v>
      </c>
    </row>
    <row r="1173" spans="1:5" ht="15">
      <c r="A1173" s="119" t="s">
        <v>153</v>
      </c>
      <c r="B1173" s="119" t="s">
        <v>1618</v>
      </c>
      <c r="C1173" s="120">
        <v>287041</v>
      </c>
      <c r="D1173" s="121">
        <v>44225</v>
      </c>
      <c r="E1173" s="119" t="s">
        <v>1624</v>
      </c>
    </row>
    <row r="1174" spans="1:5" ht="15">
      <c r="A1174" s="119" t="s">
        <v>153</v>
      </c>
      <c r="B1174" s="119" t="s">
        <v>1618</v>
      </c>
      <c r="C1174" s="120">
        <v>424000</v>
      </c>
      <c r="D1174" s="121">
        <v>44225</v>
      </c>
      <c r="E1174" s="119" t="s">
        <v>1624</v>
      </c>
    </row>
    <row r="1175" spans="1:5" ht="15">
      <c r="A1175" s="119" t="s">
        <v>153</v>
      </c>
      <c r="B1175" s="119" t="s">
        <v>1618</v>
      </c>
      <c r="C1175" s="120">
        <v>151000</v>
      </c>
      <c r="D1175" s="121">
        <v>44217</v>
      </c>
      <c r="E1175" s="119" t="s">
        <v>1624</v>
      </c>
    </row>
    <row r="1176" spans="1:5" ht="15">
      <c r="A1176" s="119" t="s">
        <v>153</v>
      </c>
      <c r="B1176" s="119" t="s">
        <v>1618</v>
      </c>
      <c r="C1176" s="120">
        <v>405000</v>
      </c>
      <c r="D1176" s="121">
        <v>44201</v>
      </c>
      <c r="E1176" s="119" t="s">
        <v>1624</v>
      </c>
    </row>
    <row r="1177" spans="1:5" ht="15">
      <c r="A1177" s="119" t="s">
        <v>153</v>
      </c>
      <c r="B1177" s="119" t="s">
        <v>1618</v>
      </c>
      <c r="C1177" s="120">
        <v>166000</v>
      </c>
      <c r="D1177" s="121">
        <v>44225</v>
      </c>
      <c r="E1177" s="119" t="s">
        <v>1624</v>
      </c>
    </row>
    <row r="1178" spans="1:5" ht="15">
      <c r="A1178" s="119" t="s">
        <v>153</v>
      </c>
      <c r="B1178" s="119" t="s">
        <v>1618</v>
      </c>
      <c r="C1178" s="120">
        <v>478490</v>
      </c>
      <c r="D1178" s="121">
        <v>44217</v>
      </c>
      <c r="E1178" s="119" t="s">
        <v>1624</v>
      </c>
    </row>
    <row r="1179" spans="1:5" ht="15">
      <c r="A1179" s="119" t="s">
        <v>153</v>
      </c>
      <c r="B1179" s="119" t="s">
        <v>1618</v>
      </c>
      <c r="C1179" s="120">
        <v>80000</v>
      </c>
      <c r="D1179" s="121">
        <v>44200</v>
      </c>
      <c r="E1179" s="119" t="s">
        <v>1624</v>
      </c>
    </row>
    <row r="1180" spans="1:5" ht="15">
      <c r="A1180" s="119" t="s">
        <v>153</v>
      </c>
      <c r="B1180" s="119" t="s">
        <v>1618</v>
      </c>
      <c r="C1180" s="120">
        <v>322000</v>
      </c>
      <c r="D1180" s="121">
        <v>44217</v>
      </c>
      <c r="E1180" s="119" t="s">
        <v>1624</v>
      </c>
    </row>
    <row r="1181" spans="1:5" ht="15">
      <c r="A1181" s="119" t="s">
        <v>153</v>
      </c>
      <c r="B1181" s="119" t="s">
        <v>1618</v>
      </c>
      <c r="C1181" s="120">
        <v>402000</v>
      </c>
      <c r="D1181" s="121">
        <v>44201</v>
      </c>
      <c r="E1181" s="119" t="s">
        <v>1624</v>
      </c>
    </row>
    <row r="1182" spans="1:5" ht="15">
      <c r="A1182" s="119" t="s">
        <v>153</v>
      </c>
      <c r="B1182" s="119" t="s">
        <v>1618</v>
      </c>
      <c r="C1182" s="120">
        <v>293837</v>
      </c>
      <c r="D1182" s="121">
        <v>44225</v>
      </c>
      <c r="E1182" s="119" t="s">
        <v>1624</v>
      </c>
    </row>
    <row r="1183" spans="1:5" ht="15">
      <c r="A1183" s="119" t="s">
        <v>153</v>
      </c>
      <c r="B1183" s="119" t="s">
        <v>1618</v>
      </c>
      <c r="C1183" s="120">
        <v>382750</v>
      </c>
      <c r="D1183" s="121">
        <v>44201</v>
      </c>
      <c r="E1183" s="119" t="s">
        <v>1624</v>
      </c>
    </row>
    <row r="1184" spans="1:5" ht="15">
      <c r="A1184" s="119" t="s">
        <v>153</v>
      </c>
      <c r="B1184" s="119" t="s">
        <v>1618</v>
      </c>
      <c r="C1184" s="120">
        <v>282000</v>
      </c>
      <c r="D1184" s="121">
        <v>44201</v>
      </c>
      <c r="E1184" s="119" t="s">
        <v>1624</v>
      </c>
    </row>
    <row r="1185" spans="1:5" ht="15">
      <c r="A1185" s="119" t="s">
        <v>153</v>
      </c>
      <c r="B1185" s="119" t="s">
        <v>1618</v>
      </c>
      <c r="C1185" s="120">
        <v>243700</v>
      </c>
      <c r="D1185" s="121">
        <v>44225</v>
      </c>
      <c r="E1185" s="119" t="s">
        <v>1624</v>
      </c>
    </row>
    <row r="1186" spans="1:5" ht="15">
      <c r="A1186" s="119" t="s">
        <v>153</v>
      </c>
      <c r="B1186" s="119" t="s">
        <v>1618</v>
      </c>
      <c r="C1186" s="120">
        <v>245500</v>
      </c>
      <c r="D1186" s="121">
        <v>44225</v>
      </c>
      <c r="E1186" s="119" t="s">
        <v>1624</v>
      </c>
    </row>
    <row r="1187" spans="1:5" ht="15">
      <c r="A1187" s="119" t="s">
        <v>153</v>
      </c>
      <c r="B1187" s="119" t="s">
        <v>1618</v>
      </c>
      <c r="C1187" s="120">
        <v>99000</v>
      </c>
      <c r="D1187" s="121">
        <v>44225</v>
      </c>
      <c r="E1187" s="119" t="s">
        <v>1624</v>
      </c>
    </row>
    <row r="1188" spans="1:5" ht="15">
      <c r="A1188" s="119" t="s">
        <v>153</v>
      </c>
      <c r="B1188" s="119" t="s">
        <v>1618</v>
      </c>
      <c r="C1188" s="120">
        <v>250000</v>
      </c>
      <c r="D1188" s="121">
        <v>44211</v>
      </c>
      <c r="E1188" s="119" t="s">
        <v>1624</v>
      </c>
    </row>
    <row r="1189" spans="1:5" ht="15">
      <c r="A1189" s="119" t="s">
        <v>153</v>
      </c>
      <c r="B1189" s="119" t="s">
        <v>1618</v>
      </c>
      <c r="C1189" s="120">
        <v>373000</v>
      </c>
      <c r="D1189" s="121">
        <v>44208</v>
      </c>
      <c r="E1189" s="119" t="s">
        <v>1624</v>
      </c>
    </row>
    <row r="1190" spans="1:5" ht="15">
      <c r="A1190" s="119" t="s">
        <v>153</v>
      </c>
      <c r="B1190" s="119" t="s">
        <v>1618</v>
      </c>
      <c r="C1190" s="120">
        <v>288000</v>
      </c>
      <c r="D1190" s="121">
        <v>44208</v>
      </c>
      <c r="E1190" s="119" t="s">
        <v>1624</v>
      </c>
    </row>
    <row r="1191" spans="1:5" ht="15">
      <c r="A1191" s="119" t="s">
        <v>153</v>
      </c>
      <c r="B1191" s="119" t="s">
        <v>1618</v>
      </c>
      <c r="C1191" s="120">
        <v>282000</v>
      </c>
      <c r="D1191" s="121">
        <v>44201</v>
      </c>
      <c r="E1191" s="119" t="s">
        <v>1624</v>
      </c>
    </row>
    <row r="1192" spans="1:5" ht="15">
      <c r="A1192" s="119" t="s">
        <v>153</v>
      </c>
      <c r="B1192" s="119" t="s">
        <v>1618</v>
      </c>
      <c r="C1192" s="120">
        <v>227000</v>
      </c>
      <c r="D1192" s="121">
        <v>44225</v>
      </c>
      <c r="E1192" s="119" t="s">
        <v>1624</v>
      </c>
    </row>
    <row r="1193" spans="1:5" ht="15">
      <c r="A1193" s="119" t="s">
        <v>153</v>
      </c>
      <c r="B1193" s="119" t="s">
        <v>1618</v>
      </c>
      <c r="C1193" s="120">
        <v>348230</v>
      </c>
      <c r="D1193" s="121">
        <v>44225</v>
      </c>
      <c r="E1193" s="119" t="s">
        <v>1624</v>
      </c>
    </row>
    <row r="1194" spans="1:5" ht="15">
      <c r="A1194" s="119" t="s">
        <v>153</v>
      </c>
      <c r="B1194" s="119" t="s">
        <v>1618</v>
      </c>
      <c r="C1194" s="120">
        <v>304961</v>
      </c>
      <c r="D1194" s="121">
        <v>44217</v>
      </c>
      <c r="E1194" s="119" t="s">
        <v>1624</v>
      </c>
    </row>
    <row r="1195" spans="1:5" ht="15">
      <c r="A1195" s="119" t="s">
        <v>153</v>
      </c>
      <c r="B1195" s="119" t="s">
        <v>1618</v>
      </c>
      <c r="C1195" s="120">
        <v>548250</v>
      </c>
      <c r="D1195" s="121">
        <v>44209</v>
      </c>
      <c r="E1195" s="119" t="s">
        <v>1624</v>
      </c>
    </row>
    <row r="1196" spans="1:5" ht="15">
      <c r="A1196" s="119" t="s">
        <v>153</v>
      </c>
      <c r="B1196" s="119" t="s">
        <v>1618</v>
      </c>
      <c r="C1196" s="120">
        <v>313300</v>
      </c>
      <c r="D1196" s="121">
        <v>44225</v>
      </c>
      <c r="E1196" s="119" t="s">
        <v>1624</v>
      </c>
    </row>
    <row r="1197" spans="1:5" ht="15">
      <c r="A1197" s="119" t="s">
        <v>153</v>
      </c>
      <c r="B1197" s="119" t="s">
        <v>1618</v>
      </c>
      <c r="C1197" s="120">
        <v>440950</v>
      </c>
      <c r="D1197" s="121">
        <v>44225</v>
      </c>
      <c r="E1197" s="119" t="s">
        <v>1624</v>
      </c>
    </row>
    <row r="1198" spans="1:5" ht="15">
      <c r="A1198" s="119" t="s">
        <v>153</v>
      </c>
      <c r="B1198" s="119" t="s">
        <v>1618</v>
      </c>
      <c r="C1198" s="120">
        <v>360900</v>
      </c>
      <c r="D1198" s="121">
        <v>44225</v>
      </c>
      <c r="E1198" s="119" t="s">
        <v>1624</v>
      </c>
    </row>
    <row r="1199" spans="1:5" ht="15">
      <c r="A1199" s="119" t="s">
        <v>153</v>
      </c>
      <c r="B1199" s="119" t="s">
        <v>1618</v>
      </c>
      <c r="C1199" s="120">
        <v>151000</v>
      </c>
      <c r="D1199" s="121">
        <v>44225</v>
      </c>
      <c r="E1199" s="119" t="s">
        <v>1624</v>
      </c>
    </row>
    <row r="1200" spans="1:5" ht="15">
      <c r="A1200" s="119" t="s">
        <v>153</v>
      </c>
      <c r="B1200" s="119" t="s">
        <v>1618</v>
      </c>
      <c r="C1200" s="120">
        <v>307000</v>
      </c>
      <c r="D1200" s="121">
        <v>44225</v>
      </c>
      <c r="E1200" s="119" t="s">
        <v>1624</v>
      </c>
    </row>
    <row r="1201" spans="1:5" ht="15">
      <c r="A1201" s="119" t="s">
        <v>153</v>
      </c>
      <c r="B1201" s="119" t="s">
        <v>1618</v>
      </c>
      <c r="C1201" s="120">
        <v>650000</v>
      </c>
      <c r="D1201" s="121">
        <v>44225</v>
      </c>
      <c r="E1201" s="119" t="s">
        <v>1624</v>
      </c>
    </row>
    <row r="1202" spans="1:5" ht="15">
      <c r="A1202" s="119" t="s">
        <v>153</v>
      </c>
      <c r="B1202" s="119" t="s">
        <v>1618</v>
      </c>
      <c r="C1202" s="120">
        <v>301500</v>
      </c>
      <c r="D1202" s="121">
        <v>44211</v>
      </c>
      <c r="E1202" s="119" t="s">
        <v>1624</v>
      </c>
    </row>
    <row r="1203" spans="1:5" ht="15">
      <c r="A1203" s="119" t="s">
        <v>153</v>
      </c>
      <c r="B1203" s="119" t="s">
        <v>1618</v>
      </c>
      <c r="C1203" s="120">
        <v>436000</v>
      </c>
      <c r="D1203" s="121">
        <v>44217</v>
      </c>
      <c r="E1203" s="119" t="s">
        <v>1624</v>
      </c>
    </row>
    <row r="1204" spans="1:5" ht="15">
      <c r="A1204" s="119" t="s">
        <v>153</v>
      </c>
      <c r="B1204" s="119" t="s">
        <v>1618</v>
      </c>
      <c r="C1204" s="120">
        <v>370000</v>
      </c>
      <c r="D1204" s="121">
        <v>44208</v>
      </c>
      <c r="E1204" s="119" t="s">
        <v>1624</v>
      </c>
    </row>
    <row r="1205" spans="1:5" ht="15">
      <c r="A1205" s="119" t="s">
        <v>153</v>
      </c>
      <c r="B1205" s="119" t="s">
        <v>1618</v>
      </c>
      <c r="C1205" s="120">
        <v>192000</v>
      </c>
      <c r="D1205" s="121">
        <v>44225</v>
      </c>
      <c r="E1205" s="119" t="s">
        <v>1624</v>
      </c>
    </row>
    <row r="1206" spans="1:5" ht="15">
      <c r="A1206" s="119" t="s">
        <v>153</v>
      </c>
      <c r="B1206" s="119" t="s">
        <v>1618</v>
      </c>
      <c r="C1206" s="120">
        <v>263300</v>
      </c>
      <c r="D1206" s="121">
        <v>44225</v>
      </c>
      <c r="E1206" s="119" t="s">
        <v>1624</v>
      </c>
    </row>
    <row r="1207" spans="1:5" ht="15">
      <c r="A1207" s="119" t="s">
        <v>153</v>
      </c>
      <c r="B1207" s="119" t="s">
        <v>1618</v>
      </c>
      <c r="C1207" s="120">
        <v>378956</v>
      </c>
      <c r="D1207" s="121">
        <v>44211</v>
      </c>
      <c r="E1207" s="119" t="s">
        <v>1624</v>
      </c>
    </row>
    <row r="1208" spans="1:5" ht="15">
      <c r="A1208" s="119" t="s">
        <v>153</v>
      </c>
      <c r="B1208" s="119" t="s">
        <v>1618</v>
      </c>
      <c r="C1208" s="120">
        <v>175000</v>
      </c>
      <c r="D1208" s="121">
        <v>44202</v>
      </c>
      <c r="E1208" s="119" t="s">
        <v>1624</v>
      </c>
    </row>
    <row r="1209" spans="1:5" ht="15">
      <c r="A1209" s="119" t="s">
        <v>153</v>
      </c>
      <c r="B1209" s="119" t="s">
        <v>1618</v>
      </c>
      <c r="C1209" s="120">
        <v>437160</v>
      </c>
      <c r="D1209" s="121">
        <v>44225</v>
      </c>
      <c r="E1209" s="119" t="s">
        <v>1624</v>
      </c>
    </row>
    <row r="1210" spans="1:5" ht="15">
      <c r="A1210" s="119" t="s">
        <v>153</v>
      </c>
      <c r="B1210" s="119" t="s">
        <v>1618</v>
      </c>
      <c r="C1210" s="120">
        <v>163000</v>
      </c>
      <c r="D1210" s="121">
        <v>44225</v>
      </c>
      <c r="E1210" s="119" t="s">
        <v>1624</v>
      </c>
    </row>
    <row r="1211" spans="1:5" ht="15">
      <c r="A1211" s="119" t="s">
        <v>153</v>
      </c>
      <c r="B1211" s="119" t="s">
        <v>1618</v>
      </c>
      <c r="C1211" s="120">
        <v>162000</v>
      </c>
      <c r="D1211" s="121">
        <v>44208</v>
      </c>
      <c r="E1211" s="119" t="s">
        <v>1624</v>
      </c>
    </row>
    <row r="1212" spans="1:5" ht="15">
      <c r="A1212" s="119" t="s">
        <v>153</v>
      </c>
      <c r="B1212" s="119" t="s">
        <v>1618</v>
      </c>
      <c r="C1212" s="120">
        <v>510400</v>
      </c>
      <c r="D1212" s="121">
        <v>44216</v>
      </c>
      <c r="E1212" s="119" t="s">
        <v>1624</v>
      </c>
    </row>
    <row r="1213" spans="1:5" ht="15">
      <c r="A1213" s="119" t="s">
        <v>153</v>
      </c>
      <c r="B1213" s="119" t="s">
        <v>1618</v>
      </c>
      <c r="C1213" s="120">
        <v>247750</v>
      </c>
      <c r="D1213" s="121">
        <v>44217</v>
      </c>
      <c r="E1213" s="119" t="s">
        <v>1624</v>
      </c>
    </row>
    <row r="1214" spans="1:5" ht="15">
      <c r="A1214" s="119" t="s">
        <v>153</v>
      </c>
      <c r="B1214" s="119" t="s">
        <v>1618</v>
      </c>
      <c r="C1214" s="120">
        <v>162800</v>
      </c>
      <c r="D1214" s="121">
        <v>44225</v>
      </c>
      <c r="E1214" s="119" t="s">
        <v>1624</v>
      </c>
    </row>
    <row r="1215" spans="1:5" ht="15">
      <c r="A1215" s="119" t="s">
        <v>153</v>
      </c>
      <c r="B1215" s="119" t="s">
        <v>1618</v>
      </c>
      <c r="C1215" s="120">
        <v>217072</v>
      </c>
      <c r="D1215" s="121">
        <v>44225</v>
      </c>
      <c r="E1215" s="119" t="s">
        <v>1624</v>
      </c>
    </row>
    <row r="1216" spans="1:5" ht="15">
      <c r="A1216" s="119" t="s">
        <v>153</v>
      </c>
      <c r="B1216" s="119" t="s">
        <v>1618</v>
      </c>
      <c r="C1216" s="120">
        <v>225000</v>
      </c>
      <c r="D1216" s="121">
        <v>44211</v>
      </c>
      <c r="E1216" s="119" t="s">
        <v>1624</v>
      </c>
    </row>
    <row r="1217" spans="1:5" ht="15">
      <c r="A1217" s="119" t="s">
        <v>153</v>
      </c>
      <c r="B1217" s="119" t="s">
        <v>1618</v>
      </c>
      <c r="C1217" s="120">
        <v>304000</v>
      </c>
      <c r="D1217" s="121">
        <v>44225</v>
      </c>
      <c r="E1217" s="119" t="s">
        <v>1624</v>
      </c>
    </row>
    <row r="1218" spans="1:5" ht="15">
      <c r="A1218" s="119" t="s">
        <v>153</v>
      </c>
      <c r="B1218" s="119" t="s">
        <v>1618</v>
      </c>
      <c r="C1218" s="120">
        <v>255000</v>
      </c>
      <c r="D1218" s="121">
        <v>44225</v>
      </c>
      <c r="E1218" s="119" t="s">
        <v>1624</v>
      </c>
    </row>
    <row r="1219" spans="1:5" ht="15">
      <c r="A1219" s="119" t="s">
        <v>153</v>
      </c>
      <c r="B1219" s="119" t="s">
        <v>1618</v>
      </c>
      <c r="C1219" s="120">
        <v>375000</v>
      </c>
      <c r="D1219" s="121">
        <v>44217</v>
      </c>
      <c r="E1219" s="119" t="s">
        <v>1624</v>
      </c>
    </row>
    <row r="1220" spans="1:5" ht="15">
      <c r="A1220" s="119" t="s">
        <v>153</v>
      </c>
      <c r="B1220" s="119" t="s">
        <v>1618</v>
      </c>
      <c r="C1220" s="120">
        <v>473000</v>
      </c>
      <c r="D1220" s="121">
        <v>44200</v>
      </c>
      <c r="E1220" s="119" t="s">
        <v>1624</v>
      </c>
    </row>
    <row r="1221" spans="1:5" ht="15">
      <c r="A1221" s="119" t="s">
        <v>41</v>
      </c>
      <c r="B1221" s="119" t="s">
        <v>1619</v>
      </c>
      <c r="C1221" s="120">
        <v>465000</v>
      </c>
      <c r="D1221" s="121">
        <v>44209</v>
      </c>
      <c r="E1221" s="119" t="s">
        <v>83</v>
      </c>
    </row>
    <row r="1222" spans="1:5" ht="15">
      <c r="A1222" s="119" t="s">
        <v>41</v>
      </c>
      <c r="B1222" s="119" t="s">
        <v>1619</v>
      </c>
      <c r="C1222" s="120">
        <v>281177</v>
      </c>
      <c r="D1222" s="121">
        <v>44203</v>
      </c>
      <c r="E1222" s="119" t="s">
        <v>83</v>
      </c>
    </row>
    <row r="1223" spans="1:5" ht="15">
      <c r="A1223" s="119" t="s">
        <v>41</v>
      </c>
      <c r="B1223" s="119" t="s">
        <v>1619</v>
      </c>
      <c r="C1223" s="120">
        <v>648280</v>
      </c>
      <c r="D1223" s="121">
        <v>44204</v>
      </c>
      <c r="E1223" s="119" t="s">
        <v>83</v>
      </c>
    </row>
    <row r="1224" spans="1:5" ht="15">
      <c r="A1224" s="119" t="s">
        <v>41</v>
      </c>
      <c r="B1224" s="119" t="s">
        <v>1619</v>
      </c>
      <c r="C1224" s="120">
        <v>377000</v>
      </c>
      <c r="D1224" s="121">
        <v>44209</v>
      </c>
      <c r="E1224" s="119" t="s">
        <v>83</v>
      </c>
    </row>
    <row r="1225" spans="1:5" ht="15">
      <c r="A1225" s="119" t="s">
        <v>41</v>
      </c>
      <c r="B1225" s="119" t="s">
        <v>1619</v>
      </c>
      <c r="C1225" s="120">
        <v>1500000</v>
      </c>
      <c r="D1225" s="121">
        <v>44204</v>
      </c>
      <c r="E1225" s="119" t="s">
        <v>83</v>
      </c>
    </row>
    <row r="1226" spans="1:5" ht="15">
      <c r="A1226" s="119" t="s">
        <v>41</v>
      </c>
      <c r="B1226" s="119" t="s">
        <v>1619</v>
      </c>
      <c r="C1226" s="120">
        <v>145000</v>
      </c>
      <c r="D1226" s="121">
        <v>44209</v>
      </c>
      <c r="E1226" s="119" t="s">
        <v>83</v>
      </c>
    </row>
    <row r="1227" spans="1:5" ht="15">
      <c r="A1227" s="119" t="s">
        <v>41</v>
      </c>
      <c r="B1227" s="119" t="s">
        <v>1619</v>
      </c>
      <c r="C1227" s="120">
        <v>428000</v>
      </c>
      <c r="D1227" s="121">
        <v>44217</v>
      </c>
      <c r="E1227" s="119" t="s">
        <v>83</v>
      </c>
    </row>
    <row r="1228" spans="1:5" ht="15">
      <c r="A1228" s="119" t="s">
        <v>41</v>
      </c>
      <c r="B1228" s="119" t="s">
        <v>1619</v>
      </c>
      <c r="C1228" s="120">
        <v>310000</v>
      </c>
      <c r="D1228" s="121">
        <v>44203</v>
      </c>
      <c r="E1228" s="119" t="s">
        <v>83</v>
      </c>
    </row>
    <row r="1229" spans="1:5" ht="15">
      <c r="A1229" s="119" t="s">
        <v>41</v>
      </c>
      <c r="B1229" s="119" t="s">
        <v>1619</v>
      </c>
      <c r="C1229" s="120">
        <v>352000</v>
      </c>
      <c r="D1229" s="121">
        <v>44209</v>
      </c>
      <c r="E1229" s="119" t="s">
        <v>83</v>
      </c>
    </row>
    <row r="1230" spans="1:5" ht="15">
      <c r="A1230" s="119" t="s">
        <v>41</v>
      </c>
      <c r="B1230" s="119" t="s">
        <v>1619</v>
      </c>
      <c r="C1230" s="120">
        <v>704500</v>
      </c>
      <c r="D1230" s="121">
        <v>44203</v>
      </c>
      <c r="E1230" s="119" t="s">
        <v>83</v>
      </c>
    </row>
    <row r="1231" spans="1:5" ht="15">
      <c r="A1231" s="119" t="s">
        <v>41</v>
      </c>
      <c r="B1231" s="119" t="s">
        <v>1619</v>
      </c>
      <c r="C1231" s="120">
        <v>415000</v>
      </c>
      <c r="D1231" s="121">
        <v>44216</v>
      </c>
      <c r="E1231" s="119" t="s">
        <v>83</v>
      </c>
    </row>
    <row r="1232" spans="1:5" ht="15">
      <c r="A1232" s="119" t="s">
        <v>41</v>
      </c>
      <c r="B1232" s="119" t="s">
        <v>1619</v>
      </c>
      <c r="C1232" s="120">
        <v>728000</v>
      </c>
      <c r="D1232" s="121">
        <v>44216</v>
      </c>
      <c r="E1232" s="119" t="s">
        <v>83</v>
      </c>
    </row>
    <row r="1233" spans="1:5" ht="15">
      <c r="A1233" s="119" t="s">
        <v>41</v>
      </c>
      <c r="B1233" s="119" t="s">
        <v>1619</v>
      </c>
      <c r="C1233" s="120">
        <v>245000</v>
      </c>
      <c r="D1233" s="121">
        <v>44217</v>
      </c>
      <c r="E1233" s="119" t="s">
        <v>83</v>
      </c>
    </row>
    <row r="1234" spans="1:5" ht="15">
      <c r="A1234" s="119" t="s">
        <v>41</v>
      </c>
      <c r="B1234" s="119" t="s">
        <v>1619</v>
      </c>
      <c r="C1234" s="120">
        <v>1450000</v>
      </c>
      <c r="D1234" s="121">
        <v>44203</v>
      </c>
      <c r="E1234" s="119" t="s">
        <v>83</v>
      </c>
    </row>
    <row r="1235" spans="1:5" ht="15">
      <c r="A1235" s="119" t="s">
        <v>41</v>
      </c>
      <c r="B1235" s="119" t="s">
        <v>1619</v>
      </c>
      <c r="C1235" s="120">
        <v>3800000</v>
      </c>
      <c r="D1235" s="121">
        <v>44217</v>
      </c>
      <c r="E1235" s="119" t="s">
        <v>83</v>
      </c>
    </row>
    <row r="1236" spans="1:5" ht="15">
      <c r="A1236" s="119" t="s">
        <v>41</v>
      </c>
      <c r="B1236" s="119" t="s">
        <v>1619</v>
      </c>
      <c r="C1236" s="120">
        <v>2000000</v>
      </c>
      <c r="D1236" s="121">
        <v>44218</v>
      </c>
      <c r="E1236" s="119" t="s">
        <v>83</v>
      </c>
    </row>
    <row r="1237" spans="1:5" ht="15">
      <c r="A1237" s="119" t="s">
        <v>41</v>
      </c>
      <c r="B1237" s="119" t="s">
        <v>1619</v>
      </c>
      <c r="C1237" s="120">
        <v>145000</v>
      </c>
      <c r="D1237" s="121">
        <v>44216</v>
      </c>
      <c r="E1237" s="119" t="s">
        <v>83</v>
      </c>
    </row>
    <row r="1238" spans="1:5" ht="15">
      <c r="A1238" s="119" t="s">
        <v>41</v>
      </c>
      <c r="B1238" s="119" t="s">
        <v>1619</v>
      </c>
      <c r="C1238" s="120">
        <v>394000</v>
      </c>
      <c r="D1238" s="121">
        <v>44217</v>
      </c>
      <c r="E1238" s="119" t="s">
        <v>83</v>
      </c>
    </row>
    <row r="1239" spans="1:5" ht="15">
      <c r="A1239" s="119" t="s">
        <v>41</v>
      </c>
      <c r="B1239" s="119" t="s">
        <v>1619</v>
      </c>
      <c r="C1239" s="120">
        <v>1090000</v>
      </c>
      <c r="D1239" s="121">
        <v>44210</v>
      </c>
      <c r="E1239" s="119" t="s">
        <v>83</v>
      </c>
    </row>
    <row r="1240" spans="1:5" ht="15">
      <c r="A1240" s="119" t="s">
        <v>41</v>
      </c>
      <c r="B1240" s="119" t="s">
        <v>1619</v>
      </c>
      <c r="C1240" s="120">
        <v>305000</v>
      </c>
      <c r="D1240" s="121">
        <v>44208</v>
      </c>
      <c r="E1240" s="119" t="s">
        <v>83</v>
      </c>
    </row>
    <row r="1241" spans="1:5" ht="15">
      <c r="A1241" s="119" t="s">
        <v>41</v>
      </c>
      <c r="B1241" s="119" t="s">
        <v>1619</v>
      </c>
      <c r="C1241" s="120">
        <v>365000</v>
      </c>
      <c r="D1241" s="121">
        <v>44204</v>
      </c>
      <c r="E1241" s="119" t="s">
        <v>83</v>
      </c>
    </row>
    <row r="1242" spans="1:5" ht="15">
      <c r="A1242" s="119" t="s">
        <v>41</v>
      </c>
      <c r="B1242" s="119" t="s">
        <v>1619</v>
      </c>
      <c r="C1242" s="120">
        <v>1000000</v>
      </c>
      <c r="D1242" s="121">
        <v>44217</v>
      </c>
      <c r="E1242" s="119" t="s">
        <v>83</v>
      </c>
    </row>
    <row r="1243" spans="1:5" ht="15">
      <c r="A1243" s="119" t="s">
        <v>41</v>
      </c>
      <c r="B1243" s="119" t="s">
        <v>1619</v>
      </c>
      <c r="C1243" s="120">
        <v>737500</v>
      </c>
      <c r="D1243" s="121">
        <v>44210</v>
      </c>
      <c r="E1243" s="119" t="s">
        <v>83</v>
      </c>
    </row>
    <row r="1244" spans="1:5" ht="15">
      <c r="A1244" s="119" t="s">
        <v>41</v>
      </c>
      <c r="B1244" s="119" t="s">
        <v>1619</v>
      </c>
      <c r="C1244" s="120">
        <v>765000</v>
      </c>
      <c r="D1244" s="121">
        <v>44207</v>
      </c>
      <c r="E1244" s="119" t="s">
        <v>83</v>
      </c>
    </row>
    <row r="1245" spans="1:5" ht="15">
      <c r="A1245" s="119" t="s">
        <v>41</v>
      </c>
      <c r="B1245" s="119" t="s">
        <v>1619</v>
      </c>
      <c r="C1245" s="120">
        <v>720000</v>
      </c>
      <c r="D1245" s="121">
        <v>44207</v>
      </c>
      <c r="E1245" s="119" t="s">
        <v>83</v>
      </c>
    </row>
    <row r="1246" spans="1:5" ht="15">
      <c r="A1246" s="119" t="s">
        <v>41</v>
      </c>
      <c r="B1246" s="119" t="s">
        <v>1619</v>
      </c>
      <c r="C1246" s="120">
        <v>540000</v>
      </c>
      <c r="D1246" s="121">
        <v>44207</v>
      </c>
      <c r="E1246" s="119" t="s">
        <v>83</v>
      </c>
    </row>
    <row r="1247" spans="1:5" ht="15">
      <c r="A1247" s="119" t="s">
        <v>41</v>
      </c>
      <c r="B1247" s="119" t="s">
        <v>1619</v>
      </c>
      <c r="C1247" s="120">
        <v>320000</v>
      </c>
      <c r="D1247" s="121">
        <v>44204</v>
      </c>
      <c r="E1247" s="119" t="s">
        <v>83</v>
      </c>
    </row>
    <row r="1248" spans="1:5" ht="15">
      <c r="A1248" s="119" t="s">
        <v>41</v>
      </c>
      <c r="B1248" s="119" t="s">
        <v>1619</v>
      </c>
      <c r="C1248" s="120">
        <v>687500</v>
      </c>
      <c r="D1248" s="121">
        <v>44207</v>
      </c>
      <c r="E1248" s="119" t="s">
        <v>83</v>
      </c>
    </row>
    <row r="1249" spans="1:5" ht="15">
      <c r="A1249" s="119" t="s">
        <v>41</v>
      </c>
      <c r="B1249" s="119" t="s">
        <v>1619</v>
      </c>
      <c r="C1249" s="120">
        <v>353000</v>
      </c>
      <c r="D1249" s="121">
        <v>44217</v>
      </c>
      <c r="E1249" s="119" t="s">
        <v>83</v>
      </c>
    </row>
    <row r="1250" spans="1:5" ht="15">
      <c r="A1250" s="119" t="s">
        <v>41</v>
      </c>
      <c r="B1250" s="119" t="s">
        <v>1619</v>
      </c>
      <c r="C1250" s="120">
        <v>585000</v>
      </c>
      <c r="D1250" s="121">
        <v>44218</v>
      </c>
      <c r="E1250" s="119" t="s">
        <v>83</v>
      </c>
    </row>
    <row r="1251" spans="1:5" ht="15">
      <c r="A1251" s="119" t="s">
        <v>41</v>
      </c>
      <c r="B1251" s="119" t="s">
        <v>1619</v>
      </c>
      <c r="C1251" s="120">
        <v>365000</v>
      </c>
      <c r="D1251" s="121">
        <v>44204</v>
      </c>
      <c r="E1251" s="119" t="s">
        <v>83</v>
      </c>
    </row>
    <row r="1252" spans="1:5" ht="15">
      <c r="A1252" s="119" t="s">
        <v>41</v>
      </c>
      <c r="B1252" s="119" t="s">
        <v>1619</v>
      </c>
      <c r="C1252" s="120">
        <v>619248</v>
      </c>
      <c r="D1252" s="121">
        <v>44218</v>
      </c>
      <c r="E1252" s="119" t="s">
        <v>83</v>
      </c>
    </row>
    <row r="1253" spans="1:5" ht="15">
      <c r="A1253" s="119" t="s">
        <v>41</v>
      </c>
      <c r="B1253" s="119" t="s">
        <v>1619</v>
      </c>
      <c r="C1253" s="120">
        <v>606000</v>
      </c>
      <c r="D1253" s="121">
        <v>44204</v>
      </c>
      <c r="E1253" s="119" t="s">
        <v>83</v>
      </c>
    </row>
    <row r="1254" spans="1:5" ht="15">
      <c r="A1254" s="119" t="s">
        <v>41</v>
      </c>
      <c r="B1254" s="119" t="s">
        <v>1619</v>
      </c>
      <c r="C1254" s="120">
        <v>407000</v>
      </c>
      <c r="D1254" s="121">
        <v>44218</v>
      </c>
      <c r="E1254" s="119" t="s">
        <v>83</v>
      </c>
    </row>
    <row r="1255" spans="1:5" ht="15">
      <c r="A1255" s="119" t="s">
        <v>41</v>
      </c>
      <c r="B1255" s="119" t="s">
        <v>1619</v>
      </c>
      <c r="C1255" s="120">
        <v>310000</v>
      </c>
      <c r="D1255" s="121">
        <v>44204</v>
      </c>
      <c r="E1255" s="119" t="s">
        <v>83</v>
      </c>
    </row>
    <row r="1256" spans="1:5" ht="15">
      <c r="A1256" s="119" t="s">
        <v>41</v>
      </c>
      <c r="B1256" s="119" t="s">
        <v>1619</v>
      </c>
      <c r="C1256" s="120">
        <v>249900</v>
      </c>
      <c r="D1256" s="121">
        <v>44207</v>
      </c>
      <c r="E1256" s="119" t="s">
        <v>83</v>
      </c>
    </row>
    <row r="1257" spans="1:5" ht="15">
      <c r="A1257" s="119" t="s">
        <v>41</v>
      </c>
      <c r="B1257" s="119" t="s">
        <v>1619</v>
      </c>
      <c r="C1257" s="120">
        <v>360000</v>
      </c>
      <c r="D1257" s="121">
        <v>44216</v>
      </c>
      <c r="E1257" s="119" t="s">
        <v>83</v>
      </c>
    </row>
    <row r="1258" spans="1:5" ht="15">
      <c r="A1258" s="119" t="s">
        <v>41</v>
      </c>
      <c r="B1258" s="119" t="s">
        <v>1619</v>
      </c>
      <c r="C1258" s="120">
        <v>425000</v>
      </c>
      <c r="D1258" s="121">
        <v>44218</v>
      </c>
      <c r="E1258" s="119" t="s">
        <v>83</v>
      </c>
    </row>
    <row r="1259" spans="1:5" ht="15">
      <c r="A1259" s="119" t="s">
        <v>41</v>
      </c>
      <c r="B1259" s="119" t="s">
        <v>1619</v>
      </c>
      <c r="C1259" s="120">
        <v>160000</v>
      </c>
      <c r="D1259" s="121">
        <v>44204</v>
      </c>
      <c r="E1259" s="119" t="s">
        <v>83</v>
      </c>
    </row>
    <row r="1260" spans="1:5" ht="15">
      <c r="A1260" s="119" t="s">
        <v>41</v>
      </c>
      <c r="B1260" s="119" t="s">
        <v>1619</v>
      </c>
      <c r="C1260" s="120">
        <v>425000</v>
      </c>
      <c r="D1260" s="121">
        <v>44218</v>
      </c>
      <c r="E1260" s="119" t="s">
        <v>83</v>
      </c>
    </row>
    <row r="1261" spans="1:5" ht="15">
      <c r="A1261" s="119" t="s">
        <v>41</v>
      </c>
      <c r="B1261" s="119" t="s">
        <v>1619</v>
      </c>
      <c r="C1261" s="120">
        <v>6450000</v>
      </c>
      <c r="D1261" s="121">
        <v>44204</v>
      </c>
      <c r="E1261" s="119" t="s">
        <v>83</v>
      </c>
    </row>
    <row r="1262" spans="1:5" ht="15">
      <c r="A1262" s="119" t="s">
        <v>41</v>
      </c>
      <c r="B1262" s="119" t="s">
        <v>1619</v>
      </c>
      <c r="C1262" s="120">
        <v>2350000</v>
      </c>
      <c r="D1262" s="121">
        <v>44204</v>
      </c>
      <c r="E1262" s="119" t="s">
        <v>83</v>
      </c>
    </row>
    <row r="1263" spans="1:5" ht="15">
      <c r="A1263" s="119" t="s">
        <v>41</v>
      </c>
      <c r="B1263" s="119" t="s">
        <v>1619</v>
      </c>
      <c r="C1263" s="120">
        <v>660472</v>
      </c>
      <c r="D1263" s="121">
        <v>44218</v>
      </c>
      <c r="E1263" s="119" t="s">
        <v>83</v>
      </c>
    </row>
    <row r="1264" spans="1:5" ht="15">
      <c r="A1264" s="119" t="s">
        <v>41</v>
      </c>
      <c r="B1264" s="119" t="s">
        <v>1619</v>
      </c>
      <c r="C1264" s="120">
        <v>131110</v>
      </c>
      <c r="D1264" s="121">
        <v>44204</v>
      </c>
      <c r="E1264" s="119" t="s">
        <v>83</v>
      </c>
    </row>
    <row r="1265" spans="1:5" ht="15">
      <c r="A1265" s="119" t="s">
        <v>41</v>
      </c>
      <c r="B1265" s="119" t="s">
        <v>1619</v>
      </c>
      <c r="C1265" s="120">
        <v>374999.33</v>
      </c>
      <c r="D1265" s="121">
        <v>44204</v>
      </c>
      <c r="E1265" s="119" t="s">
        <v>83</v>
      </c>
    </row>
    <row r="1266" spans="1:5" ht="15">
      <c r="A1266" s="119" t="s">
        <v>41</v>
      </c>
      <c r="B1266" s="119" t="s">
        <v>1619</v>
      </c>
      <c r="C1266" s="120">
        <v>810440</v>
      </c>
      <c r="D1266" s="121">
        <v>44204</v>
      </c>
      <c r="E1266" s="119" t="s">
        <v>83</v>
      </c>
    </row>
    <row r="1267" spans="1:5" ht="15">
      <c r="A1267" s="119" t="s">
        <v>41</v>
      </c>
      <c r="B1267" s="119" t="s">
        <v>1619</v>
      </c>
      <c r="C1267" s="120">
        <v>379000</v>
      </c>
      <c r="D1267" s="121">
        <v>44218</v>
      </c>
      <c r="E1267" s="119" t="s">
        <v>83</v>
      </c>
    </row>
    <row r="1268" spans="1:5" ht="15">
      <c r="A1268" s="119" t="s">
        <v>41</v>
      </c>
      <c r="B1268" s="119" t="s">
        <v>1619</v>
      </c>
      <c r="C1268" s="120">
        <v>535000</v>
      </c>
      <c r="D1268" s="121">
        <v>44208</v>
      </c>
      <c r="E1268" s="119" t="s">
        <v>83</v>
      </c>
    </row>
    <row r="1269" spans="1:5" ht="15">
      <c r="A1269" s="119" t="s">
        <v>41</v>
      </c>
      <c r="B1269" s="119" t="s">
        <v>1619</v>
      </c>
      <c r="C1269" s="120">
        <v>85000</v>
      </c>
      <c r="D1269" s="121">
        <v>44207</v>
      </c>
      <c r="E1269" s="119" t="s">
        <v>83</v>
      </c>
    </row>
    <row r="1270" spans="1:5" ht="15">
      <c r="A1270" s="119" t="s">
        <v>41</v>
      </c>
      <c r="B1270" s="119" t="s">
        <v>1619</v>
      </c>
      <c r="C1270" s="120">
        <v>522500</v>
      </c>
      <c r="D1270" s="121">
        <v>44204</v>
      </c>
      <c r="E1270" s="119" t="s">
        <v>83</v>
      </c>
    </row>
    <row r="1271" spans="1:5" ht="15">
      <c r="A1271" s="119" t="s">
        <v>41</v>
      </c>
      <c r="B1271" s="119" t="s">
        <v>1619</v>
      </c>
      <c r="C1271" s="120">
        <v>472000</v>
      </c>
      <c r="D1271" s="121">
        <v>44209</v>
      </c>
      <c r="E1271" s="119" t="s">
        <v>83</v>
      </c>
    </row>
    <row r="1272" spans="1:5" ht="15">
      <c r="A1272" s="119" t="s">
        <v>41</v>
      </c>
      <c r="B1272" s="119" t="s">
        <v>1619</v>
      </c>
      <c r="C1272" s="120">
        <v>209700</v>
      </c>
      <c r="D1272" s="121">
        <v>44209</v>
      </c>
      <c r="E1272" s="119" t="s">
        <v>83</v>
      </c>
    </row>
    <row r="1273" spans="1:5" ht="15">
      <c r="A1273" s="119" t="s">
        <v>41</v>
      </c>
      <c r="B1273" s="119" t="s">
        <v>1619</v>
      </c>
      <c r="C1273" s="120">
        <v>11220000</v>
      </c>
      <c r="D1273" s="121">
        <v>44218</v>
      </c>
      <c r="E1273" s="119" t="s">
        <v>83</v>
      </c>
    </row>
    <row r="1274" spans="1:5" ht="15">
      <c r="A1274" s="119" t="s">
        <v>41</v>
      </c>
      <c r="B1274" s="119" t="s">
        <v>1619</v>
      </c>
      <c r="C1274" s="120">
        <v>570000</v>
      </c>
      <c r="D1274" s="121">
        <v>44209</v>
      </c>
      <c r="E1274" s="119" t="s">
        <v>83</v>
      </c>
    </row>
    <row r="1275" spans="1:5" ht="15">
      <c r="A1275" s="119" t="s">
        <v>41</v>
      </c>
      <c r="B1275" s="119" t="s">
        <v>1619</v>
      </c>
      <c r="C1275" s="120">
        <v>370000</v>
      </c>
      <c r="D1275" s="121">
        <v>44204</v>
      </c>
      <c r="E1275" s="119" t="s">
        <v>83</v>
      </c>
    </row>
    <row r="1276" spans="1:5" ht="15">
      <c r="A1276" s="119" t="s">
        <v>41</v>
      </c>
      <c r="B1276" s="119" t="s">
        <v>1619</v>
      </c>
      <c r="C1276" s="120">
        <v>389900</v>
      </c>
      <c r="D1276" s="121">
        <v>44208</v>
      </c>
      <c r="E1276" s="119" t="s">
        <v>83</v>
      </c>
    </row>
    <row r="1277" spans="1:5" ht="15">
      <c r="A1277" s="119" t="s">
        <v>41</v>
      </c>
      <c r="B1277" s="119" t="s">
        <v>1619</v>
      </c>
      <c r="C1277" s="120">
        <v>395000</v>
      </c>
      <c r="D1277" s="121">
        <v>44225</v>
      </c>
      <c r="E1277" s="119" t="s">
        <v>83</v>
      </c>
    </row>
    <row r="1278" spans="1:5" ht="15">
      <c r="A1278" s="119" t="s">
        <v>41</v>
      </c>
      <c r="B1278" s="119" t="s">
        <v>1619</v>
      </c>
      <c r="C1278" s="120">
        <v>845000</v>
      </c>
      <c r="D1278" s="121">
        <v>44224</v>
      </c>
      <c r="E1278" s="119" t="s">
        <v>83</v>
      </c>
    </row>
    <row r="1279" spans="1:5" ht="15">
      <c r="A1279" s="119" t="s">
        <v>41</v>
      </c>
      <c r="B1279" s="119" t="s">
        <v>1619</v>
      </c>
      <c r="C1279" s="120">
        <v>130000</v>
      </c>
      <c r="D1279" s="121">
        <v>44225</v>
      </c>
      <c r="E1279" s="119" t="s">
        <v>83</v>
      </c>
    </row>
    <row r="1280" spans="1:5" ht="15">
      <c r="A1280" s="119" t="s">
        <v>41</v>
      </c>
      <c r="B1280" s="119" t="s">
        <v>1619</v>
      </c>
      <c r="C1280" s="120">
        <v>738067</v>
      </c>
      <c r="D1280" s="121">
        <v>44202</v>
      </c>
      <c r="E1280" s="119" t="s">
        <v>83</v>
      </c>
    </row>
    <row r="1281" spans="1:5" ht="15">
      <c r="A1281" s="119" t="s">
        <v>41</v>
      </c>
      <c r="B1281" s="119" t="s">
        <v>1619</v>
      </c>
      <c r="C1281" s="120">
        <v>135900</v>
      </c>
      <c r="D1281" s="121">
        <v>44225</v>
      </c>
      <c r="E1281" s="119" t="s">
        <v>83</v>
      </c>
    </row>
    <row r="1282" spans="1:5" ht="15">
      <c r="A1282" s="119" t="s">
        <v>41</v>
      </c>
      <c r="B1282" s="119" t="s">
        <v>1619</v>
      </c>
      <c r="C1282" s="120">
        <v>221000</v>
      </c>
      <c r="D1282" s="121">
        <v>44222</v>
      </c>
      <c r="E1282" s="119" t="s">
        <v>83</v>
      </c>
    </row>
    <row r="1283" spans="1:5" ht="15">
      <c r="A1283" s="119" t="s">
        <v>41</v>
      </c>
      <c r="B1283" s="119" t="s">
        <v>1619</v>
      </c>
      <c r="C1283" s="120">
        <v>425000</v>
      </c>
      <c r="D1283" s="121">
        <v>44222</v>
      </c>
      <c r="E1283" s="119" t="s">
        <v>83</v>
      </c>
    </row>
    <row r="1284" spans="1:5" ht="15">
      <c r="A1284" s="119" t="s">
        <v>41</v>
      </c>
      <c r="B1284" s="119" t="s">
        <v>1619</v>
      </c>
      <c r="C1284" s="120">
        <v>899500</v>
      </c>
      <c r="D1284" s="121">
        <v>44225</v>
      </c>
      <c r="E1284" s="119" t="s">
        <v>83</v>
      </c>
    </row>
    <row r="1285" spans="1:5" ht="15">
      <c r="A1285" s="119" t="s">
        <v>41</v>
      </c>
      <c r="B1285" s="119" t="s">
        <v>1619</v>
      </c>
      <c r="C1285" s="120">
        <v>461500</v>
      </c>
      <c r="D1285" s="121">
        <v>44222</v>
      </c>
      <c r="E1285" s="119" t="s">
        <v>83</v>
      </c>
    </row>
    <row r="1286" spans="1:5" ht="15">
      <c r="A1286" s="119" t="s">
        <v>41</v>
      </c>
      <c r="B1286" s="119" t="s">
        <v>1619</v>
      </c>
      <c r="C1286" s="120">
        <v>775000</v>
      </c>
      <c r="D1286" s="121">
        <v>44202</v>
      </c>
      <c r="E1286" s="119" t="s">
        <v>83</v>
      </c>
    </row>
    <row r="1287" spans="1:5" ht="15">
      <c r="A1287" s="119" t="s">
        <v>41</v>
      </c>
      <c r="B1287" s="119" t="s">
        <v>1619</v>
      </c>
      <c r="C1287" s="120">
        <v>385000</v>
      </c>
      <c r="D1287" s="121">
        <v>44223</v>
      </c>
      <c r="E1287" s="119" t="s">
        <v>83</v>
      </c>
    </row>
    <row r="1288" spans="1:5" ht="15">
      <c r="A1288" s="119" t="s">
        <v>41</v>
      </c>
      <c r="B1288" s="119" t="s">
        <v>1619</v>
      </c>
      <c r="C1288" s="120">
        <v>350000</v>
      </c>
      <c r="D1288" s="121">
        <v>44202</v>
      </c>
      <c r="E1288" s="119" t="s">
        <v>83</v>
      </c>
    </row>
    <row r="1289" spans="1:5" ht="15">
      <c r="A1289" s="119" t="s">
        <v>41</v>
      </c>
      <c r="B1289" s="119" t="s">
        <v>1619</v>
      </c>
      <c r="C1289" s="120">
        <v>199000</v>
      </c>
      <c r="D1289" s="121">
        <v>44225</v>
      </c>
      <c r="E1289" s="119" t="s">
        <v>83</v>
      </c>
    </row>
    <row r="1290" spans="1:5" ht="15">
      <c r="A1290" s="119" t="s">
        <v>41</v>
      </c>
      <c r="B1290" s="119" t="s">
        <v>1619</v>
      </c>
      <c r="C1290" s="120">
        <v>466000</v>
      </c>
      <c r="D1290" s="121">
        <v>44225</v>
      </c>
      <c r="E1290" s="119" t="s">
        <v>83</v>
      </c>
    </row>
    <row r="1291" spans="1:5" ht="15">
      <c r="A1291" s="119" t="s">
        <v>41</v>
      </c>
      <c r="B1291" s="119" t="s">
        <v>1619</v>
      </c>
      <c r="C1291" s="120">
        <v>1200000</v>
      </c>
      <c r="D1291" s="121">
        <v>44223</v>
      </c>
      <c r="E1291" s="119" t="s">
        <v>83</v>
      </c>
    </row>
    <row r="1292" spans="1:5" ht="15">
      <c r="A1292" s="119" t="s">
        <v>41</v>
      </c>
      <c r="B1292" s="119" t="s">
        <v>1619</v>
      </c>
      <c r="C1292" s="120">
        <v>641000</v>
      </c>
      <c r="D1292" s="121">
        <v>44225</v>
      </c>
      <c r="E1292" s="119" t="s">
        <v>83</v>
      </c>
    </row>
    <row r="1293" spans="1:5" ht="15">
      <c r="A1293" s="119" t="s">
        <v>41</v>
      </c>
      <c r="B1293" s="119" t="s">
        <v>1619</v>
      </c>
      <c r="C1293" s="120">
        <v>675000</v>
      </c>
      <c r="D1293" s="121">
        <v>44223</v>
      </c>
      <c r="E1293" s="119" t="s">
        <v>83</v>
      </c>
    </row>
    <row r="1294" spans="1:5" ht="15">
      <c r="A1294" s="119" t="s">
        <v>41</v>
      </c>
      <c r="B1294" s="119" t="s">
        <v>1619</v>
      </c>
      <c r="C1294" s="120">
        <v>339900</v>
      </c>
      <c r="D1294" s="121">
        <v>44211</v>
      </c>
      <c r="E1294" s="119" t="s">
        <v>83</v>
      </c>
    </row>
    <row r="1295" spans="1:5" ht="15">
      <c r="A1295" s="119" t="s">
        <v>41</v>
      </c>
      <c r="B1295" s="119" t="s">
        <v>1619</v>
      </c>
      <c r="C1295" s="120">
        <v>799000</v>
      </c>
      <c r="D1295" s="121">
        <v>44211</v>
      </c>
      <c r="E1295" s="119" t="s">
        <v>83</v>
      </c>
    </row>
    <row r="1296" spans="1:5" ht="15">
      <c r="A1296" s="119" t="s">
        <v>41</v>
      </c>
      <c r="B1296" s="119" t="s">
        <v>1619</v>
      </c>
      <c r="C1296" s="120">
        <v>1249500</v>
      </c>
      <c r="D1296" s="121">
        <v>44211</v>
      </c>
      <c r="E1296" s="119" t="s">
        <v>83</v>
      </c>
    </row>
    <row r="1297" spans="1:5" ht="15">
      <c r="A1297" s="119" t="s">
        <v>41</v>
      </c>
      <c r="B1297" s="119" t="s">
        <v>1619</v>
      </c>
      <c r="C1297" s="120">
        <v>350000</v>
      </c>
      <c r="D1297" s="121">
        <v>44224</v>
      </c>
      <c r="E1297" s="119" t="s">
        <v>83</v>
      </c>
    </row>
    <row r="1298" spans="1:5" ht="15">
      <c r="A1298" s="119" t="s">
        <v>41</v>
      </c>
      <c r="B1298" s="119" t="s">
        <v>1619</v>
      </c>
      <c r="C1298" s="120">
        <v>532500</v>
      </c>
      <c r="D1298" s="121">
        <v>44225</v>
      </c>
      <c r="E1298" s="119" t="s">
        <v>83</v>
      </c>
    </row>
    <row r="1299" spans="1:5" ht="15">
      <c r="A1299" s="119" t="s">
        <v>41</v>
      </c>
      <c r="B1299" s="119" t="s">
        <v>1619</v>
      </c>
      <c r="C1299" s="120">
        <v>1200000</v>
      </c>
      <c r="D1299" s="121">
        <v>44200</v>
      </c>
      <c r="E1299" s="119" t="s">
        <v>83</v>
      </c>
    </row>
    <row r="1300" spans="1:5" ht="15">
      <c r="A1300" s="119" t="s">
        <v>41</v>
      </c>
      <c r="B1300" s="119" t="s">
        <v>1619</v>
      </c>
      <c r="C1300" s="120">
        <v>640000</v>
      </c>
      <c r="D1300" s="121">
        <v>44200</v>
      </c>
      <c r="E1300" s="119" t="s">
        <v>83</v>
      </c>
    </row>
    <row r="1301" spans="1:5" ht="15">
      <c r="A1301" s="119" t="s">
        <v>41</v>
      </c>
      <c r="B1301" s="119" t="s">
        <v>1619</v>
      </c>
      <c r="C1301" s="120">
        <v>2000000</v>
      </c>
      <c r="D1301" s="121">
        <v>44211</v>
      </c>
      <c r="E1301" s="119" t="s">
        <v>83</v>
      </c>
    </row>
    <row r="1302" spans="1:5" ht="15">
      <c r="A1302" s="119" t="s">
        <v>41</v>
      </c>
      <c r="B1302" s="119" t="s">
        <v>1619</v>
      </c>
      <c r="C1302" s="120">
        <v>445000</v>
      </c>
      <c r="D1302" s="121">
        <v>44211</v>
      </c>
      <c r="E1302" s="119" t="s">
        <v>83</v>
      </c>
    </row>
    <row r="1303" spans="1:5" ht="15">
      <c r="A1303" s="119" t="s">
        <v>41</v>
      </c>
      <c r="B1303" s="119" t="s">
        <v>1619</v>
      </c>
      <c r="C1303" s="120">
        <v>1025000</v>
      </c>
      <c r="D1303" s="121">
        <v>44200</v>
      </c>
      <c r="E1303" s="119" t="s">
        <v>83</v>
      </c>
    </row>
    <row r="1304" spans="1:5" ht="15">
      <c r="A1304" s="119" t="s">
        <v>41</v>
      </c>
      <c r="B1304" s="119" t="s">
        <v>1619</v>
      </c>
      <c r="C1304" s="120">
        <v>669000</v>
      </c>
      <c r="D1304" s="121">
        <v>44200</v>
      </c>
      <c r="E1304" s="119" t="s">
        <v>83</v>
      </c>
    </row>
    <row r="1305" spans="1:5" ht="15">
      <c r="A1305" s="119" t="s">
        <v>41</v>
      </c>
      <c r="B1305" s="119" t="s">
        <v>1619</v>
      </c>
      <c r="C1305" s="120">
        <v>700000</v>
      </c>
      <c r="D1305" s="121">
        <v>44200</v>
      </c>
      <c r="E1305" s="119" t="s">
        <v>83</v>
      </c>
    </row>
    <row r="1306" spans="1:5" ht="15">
      <c r="A1306" s="119" t="s">
        <v>41</v>
      </c>
      <c r="B1306" s="119" t="s">
        <v>1619</v>
      </c>
      <c r="C1306" s="120">
        <v>435000</v>
      </c>
      <c r="D1306" s="121">
        <v>44200</v>
      </c>
      <c r="E1306" s="119" t="s">
        <v>83</v>
      </c>
    </row>
    <row r="1307" spans="1:5" ht="15">
      <c r="A1307" s="119" t="s">
        <v>41</v>
      </c>
      <c r="B1307" s="119" t="s">
        <v>1619</v>
      </c>
      <c r="C1307" s="120">
        <v>100000</v>
      </c>
      <c r="D1307" s="121">
        <v>44200</v>
      </c>
      <c r="E1307" s="119" t="s">
        <v>83</v>
      </c>
    </row>
    <row r="1308" spans="1:5" ht="15">
      <c r="A1308" s="119" t="s">
        <v>41</v>
      </c>
      <c r="B1308" s="119" t="s">
        <v>1619</v>
      </c>
      <c r="C1308" s="120">
        <v>345000</v>
      </c>
      <c r="D1308" s="121">
        <v>44225</v>
      </c>
      <c r="E1308" s="119" t="s">
        <v>83</v>
      </c>
    </row>
    <row r="1309" spans="1:5" ht="15">
      <c r="A1309" s="119" t="s">
        <v>41</v>
      </c>
      <c r="B1309" s="119" t="s">
        <v>1619</v>
      </c>
      <c r="C1309" s="120">
        <v>760000</v>
      </c>
      <c r="D1309" s="121">
        <v>44200</v>
      </c>
      <c r="E1309" s="119" t="s">
        <v>83</v>
      </c>
    </row>
    <row r="1310" spans="1:5" ht="15">
      <c r="A1310" s="119" t="s">
        <v>41</v>
      </c>
      <c r="B1310" s="119" t="s">
        <v>1619</v>
      </c>
      <c r="C1310" s="120">
        <v>358000</v>
      </c>
      <c r="D1310" s="121">
        <v>44224</v>
      </c>
      <c r="E1310" s="119" t="s">
        <v>83</v>
      </c>
    </row>
    <row r="1311" spans="1:5" ht="15">
      <c r="A1311" s="119" t="s">
        <v>41</v>
      </c>
      <c r="B1311" s="119" t="s">
        <v>1619</v>
      </c>
      <c r="C1311" s="120">
        <v>611000</v>
      </c>
      <c r="D1311" s="121">
        <v>44211</v>
      </c>
      <c r="E1311" s="119" t="s">
        <v>83</v>
      </c>
    </row>
    <row r="1312" spans="1:5" ht="15">
      <c r="A1312" s="119" t="s">
        <v>41</v>
      </c>
      <c r="B1312" s="119" t="s">
        <v>1619</v>
      </c>
      <c r="C1312" s="120">
        <v>210000</v>
      </c>
      <c r="D1312" s="121">
        <v>44201</v>
      </c>
      <c r="E1312" s="119" t="s">
        <v>83</v>
      </c>
    </row>
    <row r="1313" spans="1:5" ht="15">
      <c r="A1313" s="119" t="s">
        <v>41</v>
      </c>
      <c r="B1313" s="119" t="s">
        <v>1619</v>
      </c>
      <c r="C1313" s="120">
        <v>630000</v>
      </c>
      <c r="D1313" s="121">
        <v>44201</v>
      </c>
      <c r="E1313" s="119" t="s">
        <v>83</v>
      </c>
    </row>
    <row r="1314" spans="1:5" ht="15">
      <c r="A1314" s="119" t="s">
        <v>41</v>
      </c>
      <c r="B1314" s="119" t="s">
        <v>1619</v>
      </c>
      <c r="C1314" s="120">
        <v>455000</v>
      </c>
      <c r="D1314" s="121">
        <v>44201</v>
      </c>
      <c r="E1314" s="119" t="s">
        <v>83</v>
      </c>
    </row>
    <row r="1315" spans="1:5" ht="15">
      <c r="A1315" s="119" t="s">
        <v>41</v>
      </c>
      <c r="B1315" s="119" t="s">
        <v>1619</v>
      </c>
      <c r="C1315" s="120">
        <v>435000</v>
      </c>
      <c r="D1315" s="121">
        <v>44211</v>
      </c>
      <c r="E1315" s="119" t="s">
        <v>83</v>
      </c>
    </row>
    <row r="1316" spans="1:5" ht="15">
      <c r="A1316" s="119" t="s">
        <v>41</v>
      </c>
      <c r="B1316" s="119" t="s">
        <v>1619</v>
      </c>
      <c r="C1316" s="120">
        <v>821000</v>
      </c>
      <c r="D1316" s="121">
        <v>44201</v>
      </c>
      <c r="E1316" s="119" t="s">
        <v>83</v>
      </c>
    </row>
    <row r="1317" spans="1:5" ht="15">
      <c r="A1317" s="119" t="s">
        <v>41</v>
      </c>
      <c r="B1317" s="119" t="s">
        <v>1619</v>
      </c>
      <c r="C1317" s="120">
        <v>760000</v>
      </c>
      <c r="D1317" s="121">
        <v>44200</v>
      </c>
      <c r="E1317" s="119" t="s">
        <v>83</v>
      </c>
    </row>
    <row r="1318" spans="1:5" ht="15">
      <c r="A1318" s="119" t="s">
        <v>41</v>
      </c>
      <c r="B1318" s="119" t="s">
        <v>1619</v>
      </c>
      <c r="C1318" s="120">
        <v>498000</v>
      </c>
      <c r="D1318" s="121">
        <v>44201</v>
      </c>
      <c r="E1318" s="119" t="s">
        <v>83</v>
      </c>
    </row>
    <row r="1319" spans="1:5" ht="15">
      <c r="A1319" s="119" t="s">
        <v>41</v>
      </c>
      <c r="B1319" s="119" t="s">
        <v>1619</v>
      </c>
      <c r="C1319" s="120">
        <v>2500000</v>
      </c>
      <c r="D1319" s="121">
        <v>44211</v>
      </c>
      <c r="E1319" s="119" t="s">
        <v>83</v>
      </c>
    </row>
    <row r="1320" spans="1:5" ht="15">
      <c r="A1320" s="119" t="s">
        <v>41</v>
      </c>
      <c r="B1320" s="119" t="s">
        <v>1619</v>
      </c>
      <c r="C1320" s="120">
        <v>500000</v>
      </c>
      <c r="D1320" s="121">
        <v>44200</v>
      </c>
      <c r="E1320" s="119" t="s">
        <v>83</v>
      </c>
    </row>
    <row r="1321" spans="1:5" ht="15">
      <c r="A1321" s="119" t="s">
        <v>41</v>
      </c>
      <c r="B1321" s="119" t="s">
        <v>1619</v>
      </c>
      <c r="C1321" s="120">
        <v>285000</v>
      </c>
      <c r="D1321" s="121">
        <v>44222</v>
      </c>
      <c r="E1321" s="119" t="s">
        <v>83</v>
      </c>
    </row>
    <row r="1322" spans="1:5" ht="15">
      <c r="A1322" s="119" t="s">
        <v>41</v>
      </c>
      <c r="B1322" s="119" t="s">
        <v>1619</v>
      </c>
      <c r="C1322" s="120">
        <v>465000</v>
      </c>
      <c r="D1322" s="121">
        <v>44224</v>
      </c>
      <c r="E1322" s="119" t="s">
        <v>83</v>
      </c>
    </row>
    <row r="1323" spans="1:5" ht="15">
      <c r="A1323" s="119" t="s">
        <v>41</v>
      </c>
      <c r="B1323" s="119" t="s">
        <v>1619</v>
      </c>
      <c r="C1323" s="120">
        <v>339468</v>
      </c>
      <c r="D1323" s="121">
        <v>44225</v>
      </c>
      <c r="E1323" s="119" t="s">
        <v>83</v>
      </c>
    </row>
    <row r="1324" spans="1:5" ht="15">
      <c r="A1324" s="119" t="s">
        <v>41</v>
      </c>
      <c r="B1324" s="119" t="s">
        <v>1619</v>
      </c>
      <c r="C1324" s="120">
        <v>630000</v>
      </c>
      <c r="D1324" s="121">
        <v>44225</v>
      </c>
      <c r="E1324" s="119" t="s">
        <v>83</v>
      </c>
    </row>
    <row r="1325" spans="1:5" ht="15">
      <c r="A1325" s="119" t="s">
        <v>41</v>
      </c>
      <c r="B1325" s="119" t="s">
        <v>1619</v>
      </c>
      <c r="C1325" s="120">
        <v>670000</v>
      </c>
      <c r="D1325" s="121">
        <v>44211</v>
      </c>
      <c r="E1325" s="119" t="s">
        <v>83</v>
      </c>
    </row>
    <row r="1326" spans="1:5" ht="15">
      <c r="A1326" s="119" t="s">
        <v>41</v>
      </c>
      <c r="B1326" s="119" t="s">
        <v>1619</v>
      </c>
      <c r="C1326" s="120">
        <v>430000</v>
      </c>
      <c r="D1326" s="121">
        <v>44225</v>
      </c>
      <c r="E1326" s="119" t="s">
        <v>83</v>
      </c>
    </row>
    <row r="1327" spans="1:5" ht="15">
      <c r="A1327" s="119" t="s">
        <v>41</v>
      </c>
      <c r="B1327" s="119" t="s">
        <v>1619</v>
      </c>
      <c r="C1327" s="120">
        <v>62000</v>
      </c>
      <c r="D1327" s="121">
        <v>44203</v>
      </c>
      <c r="E1327" s="119" t="s">
        <v>83</v>
      </c>
    </row>
    <row r="1328" spans="1:5" ht="15">
      <c r="A1328" s="119" t="s">
        <v>41</v>
      </c>
      <c r="B1328" s="119" t="s">
        <v>1619</v>
      </c>
      <c r="C1328" s="120">
        <v>105000</v>
      </c>
      <c r="D1328" s="121">
        <v>44222</v>
      </c>
      <c r="E1328" s="119" t="s">
        <v>83</v>
      </c>
    </row>
    <row r="1329" spans="1:5" ht="15">
      <c r="A1329" s="119" t="s">
        <v>41</v>
      </c>
      <c r="B1329" s="119" t="s">
        <v>1619</v>
      </c>
      <c r="C1329" s="120">
        <v>367000</v>
      </c>
      <c r="D1329" s="121">
        <v>44225</v>
      </c>
      <c r="E1329" s="119" t="s">
        <v>83</v>
      </c>
    </row>
    <row r="1330" spans="1:5" ht="15">
      <c r="A1330" s="119" t="s">
        <v>41</v>
      </c>
      <c r="B1330" s="119" t="s">
        <v>1619</v>
      </c>
      <c r="C1330" s="120">
        <v>390000</v>
      </c>
      <c r="D1330" s="121">
        <v>44211</v>
      </c>
      <c r="E1330" s="119" t="s">
        <v>83</v>
      </c>
    </row>
    <row r="1331" spans="1:5" ht="15">
      <c r="A1331" s="119" t="s">
        <v>41</v>
      </c>
      <c r="B1331" s="119" t="s">
        <v>1619</v>
      </c>
      <c r="C1331" s="120">
        <v>259000</v>
      </c>
      <c r="D1331" s="121">
        <v>44211</v>
      </c>
      <c r="E1331" s="119" t="s">
        <v>83</v>
      </c>
    </row>
    <row r="1332" spans="1:5" ht="15">
      <c r="A1332" s="119" t="s">
        <v>41</v>
      </c>
      <c r="B1332" s="119" t="s">
        <v>1619</v>
      </c>
      <c r="C1332" s="120">
        <v>248000</v>
      </c>
      <c r="D1332" s="121">
        <v>44211</v>
      </c>
      <c r="E1332" s="119" t="s">
        <v>83</v>
      </c>
    </row>
    <row r="1333" spans="1:5" ht="15">
      <c r="A1333" s="119" t="s">
        <v>41</v>
      </c>
      <c r="B1333" s="119" t="s">
        <v>1619</v>
      </c>
      <c r="C1333" s="120">
        <v>135000</v>
      </c>
      <c r="D1333" s="121">
        <v>44211</v>
      </c>
      <c r="E1333" s="119" t="s">
        <v>83</v>
      </c>
    </row>
    <row r="1334" spans="1:5" ht="15">
      <c r="A1334" s="119" t="s">
        <v>41</v>
      </c>
      <c r="B1334" s="119" t="s">
        <v>1619</v>
      </c>
      <c r="C1334" s="120">
        <v>470000</v>
      </c>
      <c r="D1334" s="121">
        <v>44221</v>
      </c>
      <c r="E1334" s="119" t="s">
        <v>83</v>
      </c>
    </row>
    <row r="1335" spans="1:5" ht="15">
      <c r="A1335" s="119" t="s">
        <v>41</v>
      </c>
      <c r="B1335" s="119" t="s">
        <v>1619</v>
      </c>
      <c r="C1335" s="120">
        <v>750000</v>
      </c>
      <c r="D1335" s="121">
        <v>44221</v>
      </c>
      <c r="E1335" s="119" t="s">
        <v>83</v>
      </c>
    </row>
    <row r="1336" spans="1:5" ht="15">
      <c r="A1336" s="119" t="s">
        <v>41</v>
      </c>
      <c r="B1336" s="119" t="s">
        <v>1619</v>
      </c>
      <c r="C1336" s="120">
        <v>268000</v>
      </c>
      <c r="D1336" s="121">
        <v>44211</v>
      </c>
      <c r="E1336" s="119" t="s">
        <v>83</v>
      </c>
    </row>
    <row r="1337" spans="1:5" ht="15">
      <c r="A1337" s="119" t="s">
        <v>41</v>
      </c>
      <c r="B1337" s="119" t="s">
        <v>1619</v>
      </c>
      <c r="C1337" s="120">
        <v>2575000</v>
      </c>
      <c r="D1337" s="121">
        <v>44221</v>
      </c>
      <c r="E1337" s="119" t="s">
        <v>83</v>
      </c>
    </row>
    <row r="1338" spans="1:5" ht="15">
      <c r="A1338" s="119" t="s">
        <v>41</v>
      </c>
      <c r="B1338" s="119" t="s">
        <v>1619</v>
      </c>
      <c r="C1338" s="120">
        <v>785000</v>
      </c>
      <c r="D1338" s="121">
        <v>44221</v>
      </c>
      <c r="E1338" s="119" t="s">
        <v>83</v>
      </c>
    </row>
    <row r="1339" spans="1:5" ht="15">
      <c r="A1339" s="119" t="s">
        <v>41</v>
      </c>
      <c r="B1339" s="119" t="s">
        <v>1619</v>
      </c>
      <c r="C1339" s="120">
        <v>412500</v>
      </c>
      <c r="D1339" s="121">
        <v>44216</v>
      </c>
      <c r="E1339" s="119" t="s">
        <v>83</v>
      </c>
    </row>
    <row r="1340" spans="1:5" ht="15">
      <c r="A1340" s="119" t="s">
        <v>41</v>
      </c>
      <c r="B1340" s="119" t="s">
        <v>1619</v>
      </c>
      <c r="C1340" s="120">
        <v>849000</v>
      </c>
      <c r="D1340" s="121">
        <v>44215</v>
      </c>
      <c r="E1340" s="119" t="s">
        <v>83</v>
      </c>
    </row>
    <row r="1341" spans="1:5" ht="15">
      <c r="A1341" s="119" t="s">
        <v>41</v>
      </c>
      <c r="B1341" s="119" t="s">
        <v>1619</v>
      </c>
      <c r="C1341" s="120">
        <v>659366</v>
      </c>
      <c r="D1341" s="121">
        <v>44211</v>
      </c>
      <c r="E1341" s="119" t="s">
        <v>83</v>
      </c>
    </row>
    <row r="1342" spans="1:5" ht="15">
      <c r="A1342" s="119" t="s">
        <v>41</v>
      </c>
      <c r="B1342" s="119" t="s">
        <v>1619</v>
      </c>
      <c r="C1342" s="120">
        <v>565000</v>
      </c>
      <c r="D1342" s="121">
        <v>44225</v>
      </c>
      <c r="E1342" s="119" t="s">
        <v>83</v>
      </c>
    </row>
    <row r="1343" spans="1:5" ht="15">
      <c r="A1343" s="119" t="s">
        <v>41</v>
      </c>
      <c r="B1343" s="119" t="s">
        <v>1619</v>
      </c>
      <c r="C1343" s="120">
        <v>478000</v>
      </c>
      <c r="D1343" s="121">
        <v>44215</v>
      </c>
      <c r="E1343" s="119" t="s">
        <v>83</v>
      </c>
    </row>
    <row r="1344" spans="1:5" ht="15">
      <c r="A1344" s="119" t="s">
        <v>41</v>
      </c>
      <c r="B1344" s="119" t="s">
        <v>1619</v>
      </c>
      <c r="C1344" s="120">
        <v>663000</v>
      </c>
      <c r="D1344" s="121">
        <v>44224</v>
      </c>
      <c r="E1344" s="119" t="s">
        <v>83</v>
      </c>
    </row>
    <row r="1345" spans="1:5" ht="15">
      <c r="A1345" s="119" t="s">
        <v>41</v>
      </c>
      <c r="B1345" s="119" t="s">
        <v>1619</v>
      </c>
      <c r="C1345" s="120">
        <v>359775</v>
      </c>
      <c r="D1345" s="121">
        <v>44211</v>
      </c>
      <c r="E1345" s="119" t="s">
        <v>83</v>
      </c>
    </row>
    <row r="1346" spans="1:5" ht="15">
      <c r="A1346" s="119" t="s">
        <v>41</v>
      </c>
      <c r="B1346" s="119" t="s">
        <v>1619</v>
      </c>
      <c r="C1346" s="120">
        <v>724646</v>
      </c>
      <c r="D1346" s="121">
        <v>44225</v>
      </c>
      <c r="E1346" s="119" t="s">
        <v>83</v>
      </c>
    </row>
    <row r="1347" spans="1:5" ht="15">
      <c r="A1347" s="119" t="s">
        <v>41</v>
      </c>
      <c r="B1347" s="119" t="s">
        <v>1619</v>
      </c>
      <c r="C1347" s="120">
        <v>555000</v>
      </c>
      <c r="D1347" s="121">
        <v>44211</v>
      </c>
      <c r="E1347" s="119" t="s">
        <v>83</v>
      </c>
    </row>
    <row r="1348" spans="1:5" ht="15">
      <c r="A1348" s="119" t="s">
        <v>41</v>
      </c>
      <c r="B1348" s="119" t="s">
        <v>1619</v>
      </c>
      <c r="C1348" s="120">
        <v>465000</v>
      </c>
      <c r="D1348" s="121">
        <v>44211</v>
      </c>
      <c r="E1348" s="119" t="s">
        <v>83</v>
      </c>
    </row>
    <row r="1349" spans="1:5" ht="15">
      <c r="A1349" s="119" t="s">
        <v>41</v>
      </c>
      <c r="B1349" s="119" t="s">
        <v>1619</v>
      </c>
      <c r="C1349" s="120">
        <v>2163719.4900000002</v>
      </c>
      <c r="D1349" s="121">
        <v>44211</v>
      </c>
      <c r="E1349" s="119" t="s">
        <v>83</v>
      </c>
    </row>
    <row r="1350" spans="1:5" ht="15">
      <c r="A1350" s="119" t="s">
        <v>41</v>
      </c>
      <c r="B1350" s="119" t="s">
        <v>1619</v>
      </c>
      <c r="C1350" s="120">
        <v>716810</v>
      </c>
      <c r="D1350" s="121">
        <v>44215</v>
      </c>
      <c r="E1350" s="119" t="s">
        <v>1624</v>
      </c>
    </row>
    <row r="1351" spans="1:5" ht="15">
      <c r="A1351" s="119" t="s">
        <v>41</v>
      </c>
      <c r="B1351" s="119" t="s">
        <v>1619</v>
      </c>
      <c r="C1351" s="120">
        <v>120000</v>
      </c>
      <c r="D1351" s="121">
        <v>44211</v>
      </c>
      <c r="E1351" s="119" t="s">
        <v>1624</v>
      </c>
    </row>
    <row r="1352" spans="1:5" ht="15">
      <c r="A1352" s="119" t="s">
        <v>41</v>
      </c>
      <c r="B1352" s="119" t="s">
        <v>1619</v>
      </c>
      <c r="C1352" s="120">
        <v>176000</v>
      </c>
      <c r="D1352" s="121">
        <v>44211</v>
      </c>
      <c r="E1352" s="119" t="s">
        <v>1624</v>
      </c>
    </row>
    <row r="1353" spans="1:5" ht="15">
      <c r="A1353" s="119" t="s">
        <v>41</v>
      </c>
      <c r="B1353" s="119" t="s">
        <v>1619</v>
      </c>
      <c r="C1353" s="120">
        <v>3630000</v>
      </c>
      <c r="D1353" s="121">
        <v>44215</v>
      </c>
      <c r="E1353" s="119" t="s">
        <v>1624</v>
      </c>
    </row>
    <row r="1354" spans="1:5" ht="15">
      <c r="A1354" s="119" t="s">
        <v>41</v>
      </c>
      <c r="B1354" s="119" t="s">
        <v>1619</v>
      </c>
      <c r="C1354" s="120">
        <v>171000</v>
      </c>
      <c r="D1354" s="121">
        <v>44211</v>
      </c>
      <c r="E1354" s="119" t="s">
        <v>1624</v>
      </c>
    </row>
    <row r="1355" spans="1:5" ht="15">
      <c r="A1355" s="119" t="s">
        <v>41</v>
      </c>
      <c r="B1355" s="119" t="s">
        <v>1619</v>
      </c>
      <c r="C1355" s="120">
        <v>195000</v>
      </c>
      <c r="D1355" s="121">
        <v>44215</v>
      </c>
      <c r="E1355" s="119" t="s">
        <v>1624</v>
      </c>
    </row>
    <row r="1356" spans="1:5" ht="15">
      <c r="A1356" s="119" t="s">
        <v>41</v>
      </c>
      <c r="B1356" s="119" t="s">
        <v>1619</v>
      </c>
      <c r="C1356" s="120">
        <v>1075000</v>
      </c>
      <c r="D1356" s="121">
        <v>44216</v>
      </c>
      <c r="E1356" s="119" t="s">
        <v>1624</v>
      </c>
    </row>
    <row r="1357" spans="1:5" ht="15">
      <c r="A1357" s="119" t="s">
        <v>41</v>
      </c>
      <c r="B1357" s="119" t="s">
        <v>1619</v>
      </c>
      <c r="C1357" s="120">
        <v>925000</v>
      </c>
      <c r="D1357" s="121">
        <v>44216</v>
      </c>
      <c r="E1357" s="119" t="s">
        <v>1624</v>
      </c>
    </row>
    <row r="1358" spans="1:5" ht="15">
      <c r="A1358" s="119" t="s">
        <v>41</v>
      </c>
      <c r="B1358" s="119" t="s">
        <v>1619</v>
      </c>
      <c r="C1358" s="120">
        <v>404500</v>
      </c>
      <c r="D1358" s="121">
        <v>44215</v>
      </c>
      <c r="E1358" s="119" t="s">
        <v>1624</v>
      </c>
    </row>
    <row r="1359" spans="1:5" ht="15">
      <c r="A1359" s="119" t="s">
        <v>41</v>
      </c>
      <c r="B1359" s="119" t="s">
        <v>1619</v>
      </c>
      <c r="C1359" s="120">
        <v>404500</v>
      </c>
      <c r="D1359" s="121">
        <v>44216</v>
      </c>
      <c r="E1359" s="119" t="s">
        <v>1624</v>
      </c>
    </row>
    <row r="1360" spans="1:5" ht="15">
      <c r="A1360" s="119" t="s">
        <v>41</v>
      </c>
      <c r="B1360" s="119" t="s">
        <v>1619</v>
      </c>
      <c r="C1360" s="120">
        <v>245000</v>
      </c>
      <c r="D1360" s="121">
        <v>44215</v>
      </c>
      <c r="E1360" s="119" t="s">
        <v>1624</v>
      </c>
    </row>
    <row r="1361" spans="1:5" ht="15">
      <c r="A1361" s="119" t="s">
        <v>41</v>
      </c>
      <c r="B1361" s="119" t="s">
        <v>1619</v>
      </c>
      <c r="C1361" s="120">
        <v>395500</v>
      </c>
      <c r="D1361" s="121">
        <v>44216</v>
      </c>
      <c r="E1361" s="119" t="s">
        <v>1624</v>
      </c>
    </row>
    <row r="1362" spans="1:5" ht="15">
      <c r="A1362" s="119" t="s">
        <v>41</v>
      </c>
      <c r="B1362" s="119" t="s">
        <v>1619</v>
      </c>
      <c r="C1362" s="120">
        <v>257000</v>
      </c>
      <c r="D1362" s="121">
        <v>44215</v>
      </c>
      <c r="E1362" s="119" t="s">
        <v>1624</v>
      </c>
    </row>
    <row r="1363" spans="1:5" ht="15">
      <c r="A1363" s="119" t="s">
        <v>41</v>
      </c>
      <c r="B1363" s="119" t="s">
        <v>1619</v>
      </c>
      <c r="C1363" s="120">
        <v>163500</v>
      </c>
      <c r="D1363" s="121">
        <v>44211</v>
      </c>
      <c r="E1363" s="119" t="s">
        <v>1624</v>
      </c>
    </row>
    <row r="1364" spans="1:5" ht="15">
      <c r="A1364" s="119" t="s">
        <v>41</v>
      </c>
      <c r="B1364" s="119" t="s">
        <v>1619</v>
      </c>
      <c r="C1364" s="120">
        <v>138000</v>
      </c>
      <c r="D1364" s="121">
        <v>44215</v>
      </c>
      <c r="E1364" s="119" t="s">
        <v>1624</v>
      </c>
    </row>
    <row r="1365" spans="1:5" ht="15">
      <c r="A1365" s="119" t="s">
        <v>41</v>
      </c>
      <c r="B1365" s="119" t="s">
        <v>1619</v>
      </c>
      <c r="C1365" s="120">
        <v>288705</v>
      </c>
      <c r="D1365" s="121">
        <v>44216</v>
      </c>
      <c r="E1365" s="119" t="s">
        <v>1624</v>
      </c>
    </row>
    <row r="1366" spans="1:5" ht="15">
      <c r="A1366" s="119" t="s">
        <v>41</v>
      </c>
      <c r="B1366" s="119" t="s">
        <v>1619</v>
      </c>
      <c r="C1366" s="120">
        <v>350000</v>
      </c>
      <c r="D1366" s="121">
        <v>44215</v>
      </c>
      <c r="E1366" s="119" t="s">
        <v>1624</v>
      </c>
    </row>
    <row r="1367" spans="1:5" ht="15">
      <c r="A1367" s="119" t="s">
        <v>41</v>
      </c>
      <c r="B1367" s="119" t="s">
        <v>1619</v>
      </c>
      <c r="C1367" s="120">
        <v>215000</v>
      </c>
      <c r="D1367" s="121">
        <v>44216</v>
      </c>
      <c r="E1367" s="119" t="s">
        <v>1624</v>
      </c>
    </row>
    <row r="1368" spans="1:5" ht="15">
      <c r="A1368" s="119" t="s">
        <v>41</v>
      </c>
      <c r="B1368" s="119" t="s">
        <v>1619</v>
      </c>
      <c r="C1368" s="120">
        <v>321000</v>
      </c>
      <c r="D1368" s="121">
        <v>44215</v>
      </c>
      <c r="E1368" s="119" t="s">
        <v>1624</v>
      </c>
    </row>
    <row r="1369" spans="1:5" ht="15">
      <c r="A1369" s="119" t="s">
        <v>41</v>
      </c>
      <c r="B1369" s="119" t="s">
        <v>1619</v>
      </c>
      <c r="C1369" s="120">
        <v>295000</v>
      </c>
      <c r="D1369" s="121">
        <v>44215</v>
      </c>
      <c r="E1369" s="119" t="s">
        <v>1624</v>
      </c>
    </row>
    <row r="1370" spans="1:5" ht="15">
      <c r="A1370" s="119" t="s">
        <v>41</v>
      </c>
      <c r="B1370" s="119" t="s">
        <v>1619</v>
      </c>
      <c r="C1370" s="120">
        <v>485060</v>
      </c>
      <c r="D1370" s="121">
        <v>44215</v>
      </c>
      <c r="E1370" s="119" t="s">
        <v>1624</v>
      </c>
    </row>
    <row r="1371" spans="1:5" ht="15">
      <c r="A1371" s="119" t="s">
        <v>41</v>
      </c>
      <c r="B1371" s="119" t="s">
        <v>1619</v>
      </c>
      <c r="C1371" s="120">
        <v>385000</v>
      </c>
      <c r="D1371" s="121">
        <v>44215</v>
      </c>
      <c r="E1371" s="119" t="s">
        <v>1624</v>
      </c>
    </row>
    <row r="1372" spans="1:5" ht="15">
      <c r="A1372" s="119" t="s">
        <v>41</v>
      </c>
      <c r="B1372" s="119" t="s">
        <v>1619</v>
      </c>
      <c r="C1372" s="120">
        <v>194150</v>
      </c>
      <c r="D1372" s="121">
        <v>44211</v>
      </c>
      <c r="E1372" s="119" t="s">
        <v>1624</v>
      </c>
    </row>
    <row r="1373" spans="1:5" ht="15">
      <c r="A1373" s="119" t="s">
        <v>41</v>
      </c>
      <c r="B1373" s="119" t="s">
        <v>1619</v>
      </c>
      <c r="C1373" s="120">
        <v>157000</v>
      </c>
      <c r="D1373" s="121">
        <v>44216</v>
      </c>
      <c r="E1373" s="119" t="s">
        <v>1624</v>
      </c>
    </row>
    <row r="1374" spans="1:5" ht="15">
      <c r="A1374" s="119" t="s">
        <v>41</v>
      </c>
      <c r="B1374" s="119" t="s">
        <v>1619</v>
      </c>
      <c r="C1374" s="120">
        <v>213200</v>
      </c>
      <c r="D1374" s="121">
        <v>44215</v>
      </c>
      <c r="E1374" s="119" t="s">
        <v>1624</v>
      </c>
    </row>
    <row r="1375" spans="1:5" ht="15">
      <c r="A1375" s="119" t="s">
        <v>41</v>
      </c>
      <c r="B1375" s="119" t="s">
        <v>1619</v>
      </c>
      <c r="C1375" s="120">
        <v>1148400</v>
      </c>
      <c r="D1375" s="121">
        <v>44211</v>
      </c>
      <c r="E1375" s="119" t="s">
        <v>1624</v>
      </c>
    </row>
    <row r="1376" spans="1:5" ht="15">
      <c r="A1376" s="119" t="s">
        <v>41</v>
      </c>
      <c r="B1376" s="119" t="s">
        <v>1619</v>
      </c>
      <c r="C1376" s="120">
        <v>369000</v>
      </c>
      <c r="D1376" s="121">
        <v>44215</v>
      </c>
      <c r="E1376" s="119" t="s">
        <v>1624</v>
      </c>
    </row>
    <row r="1377" spans="1:5" ht="15">
      <c r="A1377" s="119" t="s">
        <v>41</v>
      </c>
      <c r="B1377" s="119" t="s">
        <v>1619</v>
      </c>
      <c r="C1377" s="120">
        <v>482000</v>
      </c>
      <c r="D1377" s="121">
        <v>44221</v>
      </c>
      <c r="E1377" s="119" t="s">
        <v>1624</v>
      </c>
    </row>
    <row r="1378" spans="1:5" ht="15">
      <c r="A1378" s="119" t="s">
        <v>41</v>
      </c>
      <c r="B1378" s="119" t="s">
        <v>1619</v>
      </c>
      <c r="C1378" s="120">
        <v>180000</v>
      </c>
      <c r="D1378" s="121">
        <v>44224</v>
      </c>
      <c r="E1378" s="119" t="s">
        <v>1624</v>
      </c>
    </row>
    <row r="1379" spans="1:5" ht="15">
      <c r="A1379" s="119" t="s">
        <v>41</v>
      </c>
      <c r="B1379" s="119" t="s">
        <v>1619</v>
      </c>
      <c r="C1379" s="120">
        <v>268601</v>
      </c>
      <c r="D1379" s="121">
        <v>44224</v>
      </c>
      <c r="E1379" s="119" t="s">
        <v>1624</v>
      </c>
    </row>
    <row r="1380" spans="1:5" ht="15">
      <c r="A1380" s="119" t="s">
        <v>41</v>
      </c>
      <c r="B1380" s="119" t="s">
        <v>1619</v>
      </c>
      <c r="C1380" s="120">
        <v>396650</v>
      </c>
      <c r="D1380" s="121">
        <v>44224</v>
      </c>
      <c r="E1380" s="119" t="s">
        <v>1624</v>
      </c>
    </row>
    <row r="1381" spans="1:5" ht="15">
      <c r="A1381" s="119" t="s">
        <v>41</v>
      </c>
      <c r="B1381" s="119" t="s">
        <v>1619</v>
      </c>
      <c r="C1381" s="120">
        <v>142400</v>
      </c>
      <c r="D1381" s="121">
        <v>44224</v>
      </c>
      <c r="E1381" s="119" t="s">
        <v>1624</v>
      </c>
    </row>
    <row r="1382" spans="1:5" ht="15">
      <c r="A1382" s="119" t="s">
        <v>41</v>
      </c>
      <c r="B1382" s="119" t="s">
        <v>1619</v>
      </c>
      <c r="C1382" s="120">
        <v>242500</v>
      </c>
      <c r="D1382" s="121">
        <v>44224</v>
      </c>
      <c r="E1382" s="119" t="s">
        <v>1624</v>
      </c>
    </row>
    <row r="1383" spans="1:5" ht="15">
      <c r="A1383" s="119" t="s">
        <v>41</v>
      </c>
      <c r="B1383" s="119" t="s">
        <v>1619</v>
      </c>
      <c r="C1383" s="120">
        <v>344000</v>
      </c>
      <c r="D1383" s="121">
        <v>44224</v>
      </c>
      <c r="E1383" s="119" t="s">
        <v>1624</v>
      </c>
    </row>
    <row r="1384" spans="1:5" ht="15">
      <c r="A1384" s="119" t="s">
        <v>41</v>
      </c>
      <c r="B1384" s="119" t="s">
        <v>1619</v>
      </c>
      <c r="C1384" s="120">
        <v>199000</v>
      </c>
      <c r="D1384" s="121">
        <v>44224</v>
      </c>
      <c r="E1384" s="119" t="s">
        <v>1624</v>
      </c>
    </row>
    <row r="1385" spans="1:5" ht="15">
      <c r="A1385" s="119" t="s">
        <v>41</v>
      </c>
      <c r="B1385" s="119" t="s">
        <v>1619</v>
      </c>
      <c r="C1385" s="120">
        <v>375000</v>
      </c>
      <c r="D1385" s="121">
        <v>44221</v>
      </c>
      <c r="E1385" s="119" t="s">
        <v>1624</v>
      </c>
    </row>
    <row r="1386" spans="1:5" ht="15">
      <c r="A1386" s="119" t="s">
        <v>41</v>
      </c>
      <c r="B1386" s="119" t="s">
        <v>1619</v>
      </c>
      <c r="C1386" s="120">
        <v>40000</v>
      </c>
      <c r="D1386" s="121">
        <v>44222</v>
      </c>
      <c r="E1386" s="119" t="s">
        <v>1624</v>
      </c>
    </row>
    <row r="1387" spans="1:5" ht="15">
      <c r="A1387" s="119" t="s">
        <v>41</v>
      </c>
      <c r="B1387" s="119" t="s">
        <v>1619</v>
      </c>
      <c r="C1387" s="120">
        <v>318000</v>
      </c>
      <c r="D1387" s="121">
        <v>44221</v>
      </c>
      <c r="E1387" s="119" t="s">
        <v>1624</v>
      </c>
    </row>
    <row r="1388" spans="1:5" ht="15">
      <c r="A1388" s="119" t="s">
        <v>41</v>
      </c>
      <c r="B1388" s="119" t="s">
        <v>1619</v>
      </c>
      <c r="C1388" s="120">
        <v>241000</v>
      </c>
      <c r="D1388" s="121">
        <v>44225</v>
      </c>
      <c r="E1388" s="119" t="s">
        <v>1624</v>
      </c>
    </row>
    <row r="1389" spans="1:5" ht="15">
      <c r="A1389" s="119" t="s">
        <v>41</v>
      </c>
      <c r="B1389" s="119" t="s">
        <v>1619</v>
      </c>
      <c r="C1389" s="120">
        <v>348000</v>
      </c>
      <c r="D1389" s="121">
        <v>44221</v>
      </c>
      <c r="E1389" s="119" t="s">
        <v>1624</v>
      </c>
    </row>
    <row r="1390" spans="1:5" ht="15">
      <c r="A1390" s="119" t="s">
        <v>41</v>
      </c>
      <c r="B1390" s="119" t="s">
        <v>1619</v>
      </c>
      <c r="C1390" s="120">
        <v>179500</v>
      </c>
      <c r="D1390" s="121">
        <v>44223</v>
      </c>
      <c r="E1390" s="119" t="s">
        <v>1624</v>
      </c>
    </row>
    <row r="1391" spans="1:5" ht="15">
      <c r="A1391" s="119" t="s">
        <v>41</v>
      </c>
      <c r="B1391" s="119" t="s">
        <v>1619</v>
      </c>
      <c r="C1391" s="120">
        <v>250000</v>
      </c>
      <c r="D1391" s="121">
        <v>44221</v>
      </c>
      <c r="E1391" s="119" t="s">
        <v>1624</v>
      </c>
    </row>
    <row r="1392" spans="1:5" ht="15">
      <c r="A1392" s="119" t="s">
        <v>41</v>
      </c>
      <c r="B1392" s="119" t="s">
        <v>1619</v>
      </c>
      <c r="C1392" s="120">
        <v>325500</v>
      </c>
      <c r="D1392" s="121">
        <v>44223</v>
      </c>
      <c r="E1392" s="119" t="s">
        <v>1624</v>
      </c>
    </row>
    <row r="1393" spans="1:5" ht="15">
      <c r="A1393" s="119" t="s">
        <v>41</v>
      </c>
      <c r="B1393" s="119" t="s">
        <v>1619</v>
      </c>
      <c r="C1393" s="120">
        <v>2350000</v>
      </c>
      <c r="D1393" s="121">
        <v>44223</v>
      </c>
      <c r="E1393" s="119" t="s">
        <v>1624</v>
      </c>
    </row>
    <row r="1394" spans="1:5" ht="15">
      <c r="A1394" s="119" t="s">
        <v>41</v>
      </c>
      <c r="B1394" s="119" t="s">
        <v>1619</v>
      </c>
      <c r="C1394" s="120">
        <v>332375</v>
      </c>
      <c r="D1394" s="121">
        <v>44223</v>
      </c>
      <c r="E1394" s="119" t="s">
        <v>1624</v>
      </c>
    </row>
    <row r="1395" spans="1:5" ht="15">
      <c r="A1395" s="119" t="s">
        <v>41</v>
      </c>
      <c r="B1395" s="119" t="s">
        <v>1619</v>
      </c>
      <c r="C1395" s="120">
        <v>145300</v>
      </c>
      <c r="D1395" s="121">
        <v>44221</v>
      </c>
      <c r="E1395" s="119" t="s">
        <v>1624</v>
      </c>
    </row>
    <row r="1396" spans="1:5" ht="15">
      <c r="A1396" s="119" t="s">
        <v>41</v>
      </c>
      <c r="B1396" s="119" t="s">
        <v>1619</v>
      </c>
      <c r="C1396" s="120">
        <v>548250</v>
      </c>
      <c r="D1396" s="121">
        <v>44221</v>
      </c>
      <c r="E1396" s="119" t="s">
        <v>1624</v>
      </c>
    </row>
    <row r="1397" spans="1:5" ht="15">
      <c r="A1397" s="119" t="s">
        <v>41</v>
      </c>
      <c r="B1397" s="119" t="s">
        <v>1619</v>
      </c>
      <c r="C1397" s="120">
        <v>62000</v>
      </c>
      <c r="D1397" s="121">
        <v>44221</v>
      </c>
      <c r="E1397" s="119" t="s">
        <v>1624</v>
      </c>
    </row>
    <row r="1398" spans="1:5" ht="15">
      <c r="A1398" s="119" t="s">
        <v>41</v>
      </c>
      <c r="B1398" s="119" t="s">
        <v>1619</v>
      </c>
      <c r="C1398" s="120">
        <v>165000</v>
      </c>
      <c r="D1398" s="121">
        <v>44221</v>
      </c>
      <c r="E1398" s="119" t="s">
        <v>1624</v>
      </c>
    </row>
    <row r="1399" spans="1:5" ht="15">
      <c r="A1399" s="119" t="s">
        <v>41</v>
      </c>
      <c r="B1399" s="119" t="s">
        <v>1619</v>
      </c>
      <c r="C1399" s="120">
        <v>243396</v>
      </c>
      <c r="D1399" s="121">
        <v>44225</v>
      </c>
      <c r="E1399" s="119" t="s">
        <v>1624</v>
      </c>
    </row>
    <row r="1400" spans="1:5" ht="15">
      <c r="A1400" s="119" t="s">
        <v>41</v>
      </c>
      <c r="B1400" s="119" t="s">
        <v>1619</v>
      </c>
      <c r="C1400" s="120">
        <v>8000000</v>
      </c>
      <c r="D1400" s="121">
        <v>44225</v>
      </c>
      <c r="E1400" s="119" t="s">
        <v>1624</v>
      </c>
    </row>
    <row r="1401" spans="1:5" ht="15">
      <c r="A1401" s="119" t="s">
        <v>41</v>
      </c>
      <c r="B1401" s="119" t="s">
        <v>1619</v>
      </c>
      <c r="C1401" s="120">
        <v>1656000</v>
      </c>
      <c r="D1401" s="121">
        <v>44225</v>
      </c>
      <c r="E1401" s="119" t="s">
        <v>1624</v>
      </c>
    </row>
    <row r="1402" spans="1:5" ht="15">
      <c r="A1402" s="119" t="s">
        <v>41</v>
      </c>
      <c r="B1402" s="119" t="s">
        <v>1619</v>
      </c>
      <c r="C1402" s="120">
        <v>258852</v>
      </c>
      <c r="D1402" s="121">
        <v>44225</v>
      </c>
      <c r="E1402" s="119" t="s">
        <v>1624</v>
      </c>
    </row>
    <row r="1403" spans="1:5" ht="15">
      <c r="A1403" s="119" t="s">
        <v>41</v>
      </c>
      <c r="B1403" s="119" t="s">
        <v>1619</v>
      </c>
      <c r="C1403" s="120">
        <v>400000</v>
      </c>
      <c r="D1403" s="121">
        <v>44225</v>
      </c>
      <c r="E1403" s="119" t="s">
        <v>1624</v>
      </c>
    </row>
    <row r="1404" spans="1:5" ht="15">
      <c r="A1404" s="119" t="s">
        <v>41</v>
      </c>
      <c r="B1404" s="119" t="s">
        <v>1619</v>
      </c>
      <c r="C1404" s="120">
        <v>227000</v>
      </c>
      <c r="D1404" s="121">
        <v>44225</v>
      </c>
      <c r="E1404" s="119" t="s">
        <v>1624</v>
      </c>
    </row>
    <row r="1405" spans="1:5" ht="15">
      <c r="A1405" s="119" t="s">
        <v>41</v>
      </c>
      <c r="B1405" s="119" t="s">
        <v>1619</v>
      </c>
      <c r="C1405" s="120">
        <v>300150</v>
      </c>
      <c r="D1405" s="121">
        <v>44225</v>
      </c>
      <c r="E1405" s="119" t="s">
        <v>1624</v>
      </c>
    </row>
    <row r="1406" spans="1:5" ht="15">
      <c r="A1406" s="119" t="s">
        <v>41</v>
      </c>
      <c r="B1406" s="119" t="s">
        <v>1619</v>
      </c>
      <c r="C1406" s="120">
        <v>332000</v>
      </c>
      <c r="D1406" s="121">
        <v>44225</v>
      </c>
      <c r="E1406" s="119" t="s">
        <v>1624</v>
      </c>
    </row>
    <row r="1407" spans="1:5" ht="15">
      <c r="A1407" s="119" t="s">
        <v>41</v>
      </c>
      <c r="B1407" s="119" t="s">
        <v>1619</v>
      </c>
      <c r="C1407" s="120">
        <v>430000</v>
      </c>
      <c r="D1407" s="121">
        <v>44225</v>
      </c>
      <c r="E1407" s="119" t="s">
        <v>1624</v>
      </c>
    </row>
    <row r="1408" spans="1:5" ht="15">
      <c r="A1408" s="119" t="s">
        <v>41</v>
      </c>
      <c r="B1408" s="119" t="s">
        <v>1619</v>
      </c>
      <c r="C1408" s="120">
        <v>202000</v>
      </c>
      <c r="D1408" s="121">
        <v>44225</v>
      </c>
      <c r="E1408" s="119" t="s">
        <v>1624</v>
      </c>
    </row>
    <row r="1409" spans="1:5" ht="15">
      <c r="A1409" s="119" t="s">
        <v>41</v>
      </c>
      <c r="B1409" s="119" t="s">
        <v>1619</v>
      </c>
      <c r="C1409" s="120">
        <v>443000</v>
      </c>
      <c r="D1409" s="121">
        <v>44224</v>
      </c>
      <c r="E1409" s="119" t="s">
        <v>1624</v>
      </c>
    </row>
    <row r="1410" spans="1:5" ht="15">
      <c r="A1410" s="119" t="s">
        <v>41</v>
      </c>
      <c r="B1410" s="119" t="s">
        <v>1619</v>
      </c>
      <c r="C1410" s="120">
        <v>532000</v>
      </c>
      <c r="D1410" s="121">
        <v>44225</v>
      </c>
      <c r="E1410" s="119" t="s">
        <v>1624</v>
      </c>
    </row>
    <row r="1411" spans="1:5" ht="15">
      <c r="A1411" s="119" t="s">
        <v>41</v>
      </c>
      <c r="B1411" s="119" t="s">
        <v>1619</v>
      </c>
      <c r="C1411" s="120">
        <v>309800</v>
      </c>
      <c r="D1411" s="121">
        <v>44224</v>
      </c>
      <c r="E1411" s="119" t="s">
        <v>1624</v>
      </c>
    </row>
    <row r="1412" spans="1:5" ht="15">
      <c r="A1412" s="119" t="s">
        <v>41</v>
      </c>
      <c r="B1412" s="119" t="s">
        <v>1619</v>
      </c>
      <c r="C1412" s="120">
        <v>242000</v>
      </c>
      <c r="D1412" s="121">
        <v>44225</v>
      </c>
      <c r="E1412" s="119" t="s">
        <v>1624</v>
      </c>
    </row>
    <row r="1413" spans="1:5" ht="15">
      <c r="A1413" s="119" t="s">
        <v>41</v>
      </c>
      <c r="B1413" s="119" t="s">
        <v>1619</v>
      </c>
      <c r="C1413" s="120">
        <v>362910</v>
      </c>
      <c r="D1413" s="121">
        <v>44225</v>
      </c>
      <c r="E1413" s="119" t="s">
        <v>1624</v>
      </c>
    </row>
    <row r="1414" spans="1:5" ht="15">
      <c r="A1414" s="119" t="s">
        <v>41</v>
      </c>
      <c r="B1414" s="119" t="s">
        <v>1619</v>
      </c>
      <c r="C1414" s="120">
        <v>238750</v>
      </c>
      <c r="D1414" s="121">
        <v>44225</v>
      </c>
      <c r="E1414" s="119" t="s">
        <v>1624</v>
      </c>
    </row>
    <row r="1415" spans="1:5" ht="15">
      <c r="A1415" s="119" t="s">
        <v>41</v>
      </c>
      <c r="B1415" s="119" t="s">
        <v>1619</v>
      </c>
      <c r="C1415" s="120">
        <v>353000</v>
      </c>
      <c r="D1415" s="121">
        <v>44225</v>
      </c>
      <c r="E1415" s="119" t="s">
        <v>1624</v>
      </c>
    </row>
    <row r="1416" spans="1:5" ht="15">
      <c r="A1416" s="119" t="s">
        <v>41</v>
      </c>
      <c r="B1416" s="119" t="s">
        <v>1619</v>
      </c>
      <c r="C1416" s="120">
        <v>326026</v>
      </c>
      <c r="D1416" s="121">
        <v>44225</v>
      </c>
      <c r="E1416" s="119" t="s">
        <v>1624</v>
      </c>
    </row>
    <row r="1417" spans="1:5" ht="15">
      <c r="A1417" s="119" t="s">
        <v>41</v>
      </c>
      <c r="B1417" s="119" t="s">
        <v>1619</v>
      </c>
      <c r="C1417" s="120">
        <v>336500</v>
      </c>
      <c r="D1417" s="121">
        <v>44225</v>
      </c>
      <c r="E1417" s="119" t="s">
        <v>1624</v>
      </c>
    </row>
    <row r="1418" spans="1:5" ht="15">
      <c r="A1418" s="119" t="s">
        <v>41</v>
      </c>
      <c r="B1418" s="119" t="s">
        <v>1619</v>
      </c>
      <c r="C1418" s="120">
        <v>113000</v>
      </c>
      <c r="D1418" s="121">
        <v>44225</v>
      </c>
      <c r="E1418" s="119" t="s">
        <v>1624</v>
      </c>
    </row>
    <row r="1419" spans="1:5" ht="15">
      <c r="A1419" s="119" t="s">
        <v>41</v>
      </c>
      <c r="B1419" s="119" t="s">
        <v>1619</v>
      </c>
      <c r="C1419" s="120">
        <v>179150</v>
      </c>
      <c r="D1419" s="121">
        <v>44225</v>
      </c>
      <c r="E1419" s="119" t="s">
        <v>1624</v>
      </c>
    </row>
    <row r="1420" spans="1:5" ht="15">
      <c r="A1420" s="119" t="s">
        <v>41</v>
      </c>
      <c r="B1420" s="119" t="s">
        <v>1619</v>
      </c>
      <c r="C1420" s="120">
        <v>305640</v>
      </c>
      <c r="D1420" s="121">
        <v>44223</v>
      </c>
      <c r="E1420" s="119" t="s">
        <v>1624</v>
      </c>
    </row>
    <row r="1421" spans="1:5" ht="15">
      <c r="A1421" s="119" t="s">
        <v>41</v>
      </c>
      <c r="B1421" s="119" t="s">
        <v>1619</v>
      </c>
      <c r="C1421" s="120">
        <v>100000</v>
      </c>
      <c r="D1421" s="121">
        <v>44225</v>
      </c>
      <c r="E1421" s="119" t="s">
        <v>1624</v>
      </c>
    </row>
    <row r="1422" spans="1:5" ht="15">
      <c r="A1422" s="119" t="s">
        <v>41</v>
      </c>
      <c r="B1422" s="119" t="s">
        <v>1619</v>
      </c>
      <c r="C1422" s="120">
        <v>319500</v>
      </c>
      <c r="D1422" s="121">
        <v>44217</v>
      </c>
      <c r="E1422" s="119" t="s">
        <v>1624</v>
      </c>
    </row>
    <row r="1423" spans="1:5" ht="15">
      <c r="A1423" s="119" t="s">
        <v>41</v>
      </c>
      <c r="B1423" s="119" t="s">
        <v>1619</v>
      </c>
      <c r="C1423" s="120">
        <v>288000</v>
      </c>
      <c r="D1423" s="121">
        <v>44223</v>
      </c>
      <c r="E1423" s="119" t="s">
        <v>1624</v>
      </c>
    </row>
    <row r="1424" spans="1:5" ht="15">
      <c r="A1424" s="119" t="s">
        <v>41</v>
      </c>
      <c r="B1424" s="119" t="s">
        <v>1619</v>
      </c>
      <c r="C1424" s="120">
        <v>156500</v>
      </c>
      <c r="D1424" s="121">
        <v>44218</v>
      </c>
      <c r="E1424" s="119" t="s">
        <v>1624</v>
      </c>
    </row>
    <row r="1425" spans="1:5" ht="15">
      <c r="A1425" s="119" t="s">
        <v>41</v>
      </c>
      <c r="B1425" s="119" t="s">
        <v>1619</v>
      </c>
      <c r="C1425" s="120">
        <v>204488</v>
      </c>
      <c r="D1425" s="121">
        <v>44218</v>
      </c>
      <c r="E1425" s="119" t="s">
        <v>1624</v>
      </c>
    </row>
    <row r="1426" spans="1:5" ht="15">
      <c r="A1426" s="119" t="s">
        <v>41</v>
      </c>
      <c r="B1426" s="119" t="s">
        <v>1619</v>
      </c>
      <c r="C1426" s="120">
        <v>5775824</v>
      </c>
      <c r="D1426" s="121">
        <v>44218</v>
      </c>
      <c r="E1426" s="119" t="s">
        <v>1624</v>
      </c>
    </row>
    <row r="1427" spans="1:5" ht="15">
      <c r="A1427" s="119" t="s">
        <v>41</v>
      </c>
      <c r="B1427" s="119" t="s">
        <v>1619</v>
      </c>
      <c r="C1427" s="120">
        <v>6170860</v>
      </c>
      <c r="D1427" s="121">
        <v>44218</v>
      </c>
      <c r="E1427" s="119" t="s">
        <v>1624</v>
      </c>
    </row>
    <row r="1428" spans="1:5" ht="15">
      <c r="A1428" s="119" t="s">
        <v>41</v>
      </c>
      <c r="B1428" s="119" t="s">
        <v>1619</v>
      </c>
      <c r="C1428" s="120">
        <v>1169150</v>
      </c>
      <c r="D1428" s="121">
        <v>44217</v>
      </c>
      <c r="E1428" s="119" t="s">
        <v>1624</v>
      </c>
    </row>
    <row r="1429" spans="1:5" ht="15">
      <c r="A1429" s="119" t="s">
        <v>41</v>
      </c>
      <c r="B1429" s="119" t="s">
        <v>1619</v>
      </c>
      <c r="C1429" s="120">
        <v>240000</v>
      </c>
      <c r="D1429" s="121">
        <v>44217</v>
      </c>
      <c r="E1429" s="119" t="s">
        <v>1624</v>
      </c>
    </row>
    <row r="1430" spans="1:5" ht="15">
      <c r="A1430" s="119" t="s">
        <v>41</v>
      </c>
      <c r="B1430" s="119" t="s">
        <v>1619</v>
      </c>
      <c r="C1430" s="120">
        <v>145000</v>
      </c>
      <c r="D1430" s="121">
        <v>44217</v>
      </c>
      <c r="E1430" s="119" t="s">
        <v>1624</v>
      </c>
    </row>
    <row r="1431" spans="1:5" ht="15">
      <c r="A1431" s="119" t="s">
        <v>41</v>
      </c>
      <c r="B1431" s="119" t="s">
        <v>1619</v>
      </c>
      <c r="C1431" s="120">
        <v>200000</v>
      </c>
      <c r="D1431" s="121">
        <v>44217</v>
      </c>
      <c r="E1431" s="119" t="s">
        <v>1624</v>
      </c>
    </row>
    <row r="1432" spans="1:5" ht="15">
      <c r="A1432" s="119" t="s">
        <v>41</v>
      </c>
      <c r="B1432" s="119" t="s">
        <v>1619</v>
      </c>
      <c r="C1432" s="120">
        <v>181000</v>
      </c>
      <c r="D1432" s="121">
        <v>44221</v>
      </c>
      <c r="E1432" s="119" t="s">
        <v>1624</v>
      </c>
    </row>
    <row r="1433" spans="1:5" ht="15">
      <c r="A1433" s="119" t="s">
        <v>41</v>
      </c>
      <c r="B1433" s="119" t="s">
        <v>1619</v>
      </c>
      <c r="C1433" s="120">
        <v>242500</v>
      </c>
      <c r="D1433" s="121">
        <v>44217</v>
      </c>
      <c r="E1433" s="119" t="s">
        <v>1624</v>
      </c>
    </row>
    <row r="1434" spans="1:5" ht="15">
      <c r="A1434" s="119" t="s">
        <v>41</v>
      </c>
      <c r="B1434" s="119" t="s">
        <v>1619</v>
      </c>
      <c r="C1434" s="120">
        <v>380000</v>
      </c>
      <c r="D1434" s="121">
        <v>44221</v>
      </c>
      <c r="E1434" s="119" t="s">
        <v>1624</v>
      </c>
    </row>
    <row r="1435" spans="1:5" ht="15">
      <c r="A1435" s="119" t="s">
        <v>41</v>
      </c>
      <c r="B1435" s="119" t="s">
        <v>1619</v>
      </c>
      <c r="C1435" s="120">
        <v>303000</v>
      </c>
      <c r="D1435" s="121">
        <v>44217</v>
      </c>
      <c r="E1435" s="119" t="s">
        <v>1624</v>
      </c>
    </row>
    <row r="1436" spans="1:5" ht="15">
      <c r="A1436" s="119" t="s">
        <v>41</v>
      </c>
      <c r="B1436" s="119" t="s">
        <v>1619</v>
      </c>
      <c r="C1436" s="120">
        <v>375000</v>
      </c>
      <c r="D1436" s="121">
        <v>44217</v>
      </c>
      <c r="E1436" s="119" t="s">
        <v>1624</v>
      </c>
    </row>
    <row r="1437" spans="1:5" ht="15">
      <c r="A1437" s="119" t="s">
        <v>41</v>
      </c>
      <c r="B1437" s="119" t="s">
        <v>1619</v>
      </c>
      <c r="C1437" s="120">
        <v>354000</v>
      </c>
      <c r="D1437" s="121">
        <v>44217</v>
      </c>
      <c r="E1437" s="119" t="s">
        <v>1624</v>
      </c>
    </row>
    <row r="1438" spans="1:5" ht="15">
      <c r="A1438" s="119" t="s">
        <v>41</v>
      </c>
      <c r="B1438" s="119" t="s">
        <v>1619</v>
      </c>
      <c r="C1438" s="120">
        <v>363800</v>
      </c>
      <c r="D1438" s="121">
        <v>44217</v>
      </c>
      <c r="E1438" s="119" t="s">
        <v>1624</v>
      </c>
    </row>
    <row r="1439" spans="1:5" ht="15">
      <c r="A1439" s="119" t="s">
        <v>41</v>
      </c>
      <c r="B1439" s="119" t="s">
        <v>1619</v>
      </c>
      <c r="C1439" s="120">
        <v>140000</v>
      </c>
      <c r="D1439" s="121">
        <v>44216</v>
      </c>
      <c r="E1439" s="119" t="s">
        <v>1624</v>
      </c>
    </row>
    <row r="1440" spans="1:5" ht="15">
      <c r="A1440" s="119" t="s">
        <v>41</v>
      </c>
      <c r="B1440" s="119" t="s">
        <v>1619</v>
      </c>
      <c r="C1440" s="120">
        <v>118500</v>
      </c>
      <c r="D1440" s="121">
        <v>44216</v>
      </c>
      <c r="E1440" s="119" t="s">
        <v>1624</v>
      </c>
    </row>
    <row r="1441" spans="1:5" ht="15">
      <c r="A1441" s="119" t="s">
        <v>41</v>
      </c>
      <c r="B1441" s="119" t="s">
        <v>1619</v>
      </c>
      <c r="C1441" s="120">
        <v>469355</v>
      </c>
      <c r="D1441" s="121">
        <v>44216</v>
      </c>
      <c r="E1441" s="119" t="s">
        <v>1624</v>
      </c>
    </row>
    <row r="1442" spans="1:5" ht="15">
      <c r="A1442" s="119" t="s">
        <v>41</v>
      </c>
      <c r="B1442" s="119" t="s">
        <v>1619</v>
      </c>
      <c r="C1442" s="120">
        <v>253000</v>
      </c>
      <c r="D1442" s="121">
        <v>44216</v>
      </c>
      <c r="E1442" s="119" t="s">
        <v>1624</v>
      </c>
    </row>
    <row r="1443" spans="1:5" ht="15">
      <c r="A1443" s="119" t="s">
        <v>41</v>
      </c>
      <c r="B1443" s="119" t="s">
        <v>1619</v>
      </c>
      <c r="C1443" s="120">
        <v>6540000</v>
      </c>
      <c r="D1443" s="121">
        <v>44216</v>
      </c>
      <c r="E1443" s="119" t="s">
        <v>1624</v>
      </c>
    </row>
    <row r="1444" spans="1:5" ht="15">
      <c r="A1444" s="119" t="s">
        <v>41</v>
      </c>
      <c r="B1444" s="119" t="s">
        <v>1619</v>
      </c>
      <c r="C1444" s="120">
        <v>303000</v>
      </c>
      <c r="D1444" s="121">
        <v>44217</v>
      </c>
      <c r="E1444" s="119" t="s">
        <v>1624</v>
      </c>
    </row>
    <row r="1445" spans="1:5" ht="15">
      <c r="A1445" s="119" t="s">
        <v>41</v>
      </c>
      <c r="B1445" s="119" t="s">
        <v>1619</v>
      </c>
      <c r="C1445" s="120">
        <v>312500</v>
      </c>
      <c r="D1445" s="121">
        <v>44221</v>
      </c>
      <c r="E1445" s="119" t="s">
        <v>1624</v>
      </c>
    </row>
    <row r="1446" spans="1:5" ht="15">
      <c r="A1446" s="119" t="s">
        <v>41</v>
      </c>
      <c r="B1446" s="119" t="s">
        <v>1619</v>
      </c>
      <c r="C1446" s="120">
        <v>189000</v>
      </c>
      <c r="D1446" s="121">
        <v>44216</v>
      </c>
      <c r="E1446" s="119" t="s">
        <v>1624</v>
      </c>
    </row>
    <row r="1447" spans="1:5" ht="15">
      <c r="A1447" s="119" t="s">
        <v>41</v>
      </c>
      <c r="B1447" s="119" t="s">
        <v>1619</v>
      </c>
      <c r="C1447" s="120">
        <v>708000</v>
      </c>
      <c r="D1447" s="121">
        <v>44221</v>
      </c>
      <c r="E1447" s="119" t="s">
        <v>1624</v>
      </c>
    </row>
    <row r="1448" spans="1:5" ht="15">
      <c r="A1448" s="119" t="s">
        <v>41</v>
      </c>
      <c r="B1448" s="119" t="s">
        <v>1619</v>
      </c>
      <c r="C1448" s="120">
        <v>243000</v>
      </c>
      <c r="D1448" s="121">
        <v>44223</v>
      </c>
      <c r="E1448" s="119" t="s">
        <v>1624</v>
      </c>
    </row>
    <row r="1449" spans="1:5" ht="15">
      <c r="A1449" s="119" t="s">
        <v>41</v>
      </c>
      <c r="B1449" s="119" t="s">
        <v>1619</v>
      </c>
      <c r="C1449" s="120">
        <v>137400</v>
      </c>
      <c r="D1449" s="121">
        <v>44223</v>
      </c>
      <c r="E1449" s="119" t="s">
        <v>1624</v>
      </c>
    </row>
    <row r="1450" spans="1:5" ht="15">
      <c r="A1450" s="119" t="s">
        <v>41</v>
      </c>
      <c r="B1450" s="119" t="s">
        <v>1619</v>
      </c>
      <c r="C1450" s="120">
        <v>548250</v>
      </c>
      <c r="D1450" s="121">
        <v>44223</v>
      </c>
      <c r="E1450" s="119" t="s">
        <v>1624</v>
      </c>
    </row>
    <row r="1451" spans="1:5" ht="15">
      <c r="A1451" s="119" t="s">
        <v>41</v>
      </c>
      <c r="B1451" s="119" t="s">
        <v>1619</v>
      </c>
      <c r="C1451" s="120">
        <v>450000</v>
      </c>
      <c r="D1451" s="121">
        <v>44223</v>
      </c>
      <c r="E1451" s="119" t="s">
        <v>1624</v>
      </c>
    </row>
    <row r="1452" spans="1:5" ht="15">
      <c r="A1452" s="119" t="s">
        <v>41</v>
      </c>
      <c r="B1452" s="119" t="s">
        <v>1619</v>
      </c>
      <c r="C1452" s="120">
        <v>180000</v>
      </c>
      <c r="D1452" s="121">
        <v>44223</v>
      </c>
      <c r="E1452" s="119" t="s">
        <v>1624</v>
      </c>
    </row>
    <row r="1453" spans="1:5" ht="15">
      <c r="A1453" s="119" t="s">
        <v>41</v>
      </c>
      <c r="B1453" s="119" t="s">
        <v>1619</v>
      </c>
      <c r="C1453" s="120">
        <v>385000</v>
      </c>
      <c r="D1453" s="121">
        <v>44223</v>
      </c>
      <c r="E1453" s="119" t="s">
        <v>1624</v>
      </c>
    </row>
    <row r="1454" spans="1:5" ht="15">
      <c r="A1454" s="119" t="s">
        <v>41</v>
      </c>
      <c r="B1454" s="119" t="s">
        <v>1619</v>
      </c>
      <c r="C1454" s="120">
        <v>372300</v>
      </c>
      <c r="D1454" s="121">
        <v>44221</v>
      </c>
      <c r="E1454" s="119" t="s">
        <v>1624</v>
      </c>
    </row>
    <row r="1455" spans="1:5" ht="15">
      <c r="A1455" s="119" t="s">
        <v>41</v>
      </c>
      <c r="B1455" s="119" t="s">
        <v>1619</v>
      </c>
      <c r="C1455" s="120">
        <v>444000</v>
      </c>
      <c r="D1455" s="121">
        <v>44221</v>
      </c>
      <c r="E1455" s="119" t="s">
        <v>1624</v>
      </c>
    </row>
    <row r="1456" spans="1:5" ht="15">
      <c r="A1456" s="119" t="s">
        <v>41</v>
      </c>
      <c r="B1456" s="119" t="s">
        <v>1619</v>
      </c>
      <c r="C1456" s="120">
        <v>128950</v>
      </c>
      <c r="D1456" s="121">
        <v>44221</v>
      </c>
      <c r="E1456" s="119" t="s">
        <v>1624</v>
      </c>
    </row>
    <row r="1457" spans="1:5" ht="15">
      <c r="A1457" s="119" t="s">
        <v>41</v>
      </c>
      <c r="B1457" s="119" t="s">
        <v>1619</v>
      </c>
      <c r="C1457" s="120">
        <v>200000</v>
      </c>
      <c r="D1457" s="121">
        <v>44223</v>
      </c>
      <c r="E1457" s="119" t="s">
        <v>1624</v>
      </c>
    </row>
    <row r="1458" spans="1:5" ht="15">
      <c r="A1458" s="119" t="s">
        <v>41</v>
      </c>
      <c r="B1458" s="119" t="s">
        <v>1619</v>
      </c>
      <c r="C1458" s="120">
        <v>3344436</v>
      </c>
      <c r="D1458" s="121">
        <v>44221</v>
      </c>
      <c r="E1458" s="119" t="s">
        <v>1624</v>
      </c>
    </row>
    <row r="1459" spans="1:5" ht="15">
      <c r="A1459" s="119" t="s">
        <v>41</v>
      </c>
      <c r="B1459" s="119" t="s">
        <v>1619</v>
      </c>
      <c r="C1459" s="120">
        <v>507500</v>
      </c>
      <c r="D1459" s="121">
        <v>44221</v>
      </c>
      <c r="E1459" s="119" t="s">
        <v>1624</v>
      </c>
    </row>
    <row r="1460" spans="1:5" ht="15">
      <c r="A1460" s="119" t="s">
        <v>41</v>
      </c>
      <c r="B1460" s="119" t="s">
        <v>1619</v>
      </c>
      <c r="C1460" s="120">
        <v>510400</v>
      </c>
      <c r="D1460" s="121">
        <v>44221</v>
      </c>
      <c r="E1460" s="119" t="s">
        <v>1624</v>
      </c>
    </row>
    <row r="1461" spans="1:5" ht="15">
      <c r="A1461" s="119" t="s">
        <v>41</v>
      </c>
      <c r="B1461" s="119" t="s">
        <v>1619</v>
      </c>
      <c r="C1461" s="120">
        <v>380000</v>
      </c>
      <c r="D1461" s="121">
        <v>44223</v>
      </c>
      <c r="E1461" s="119" t="s">
        <v>1624</v>
      </c>
    </row>
    <row r="1462" spans="1:5" ht="15">
      <c r="A1462" s="119" t="s">
        <v>41</v>
      </c>
      <c r="B1462" s="119" t="s">
        <v>1619</v>
      </c>
      <c r="C1462" s="120">
        <v>432000</v>
      </c>
      <c r="D1462" s="121">
        <v>44223</v>
      </c>
      <c r="E1462" s="119" t="s">
        <v>1624</v>
      </c>
    </row>
    <row r="1463" spans="1:5" ht="15">
      <c r="A1463" s="119" t="s">
        <v>41</v>
      </c>
      <c r="B1463" s="119" t="s">
        <v>1619</v>
      </c>
      <c r="C1463" s="120">
        <v>305000</v>
      </c>
      <c r="D1463" s="121">
        <v>44222</v>
      </c>
      <c r="E1463" s="119" t="s">
        <v>1624</v>
      </c>
    </row>
    <row r="1464" spans="1:5" ht="15">
      <c r="A1464" s="119" t="s">
        <v>41</v>
      </c>
      <c r="B1464" s="119" t="s">
        <v>1619</v>
      </c>
      <c r="C1464" s="120">
        <v>376500</v>
      </c>
      <c r="D1464" s="121">
        <v>44216</v>
      </c>
      <c r="E1464" s="119" t="s">
        <v>1624</v>
      </c>
    </row>
    <row r="1465" spans="1:5" ht="15">
      <c r="A1465" s="119" t="s">
        <v>41</v>
      </c>
      <c r="B1465" s="119" t="s">
        <v>1619</v>
      </c>
      <c r="C1465" s="120">
        <v>295000</v>
      </c>
      <c r="D1465" s="121">
        <v>44222</v>
      </c>
      <c r="E1465" s="119" t="s">
        <v>1624</v>
      </c>
    </row>
    <row r="1466" spans="1:5" ht="15">
      <c r="A1466" s="119" t="s">
        <v>41</v>
      </c>
      <c r="B1466" s="119" t="s">
        <v>1619</v>
      </c>
      <c r="C1466" s="120">
        <v>363500</v>
      </c>
      <c r="D1466" s="121">
        <v>44222</v>
      </c>
      <c r="E1466" s="119" t="s">
        <v>1624</v>
      </c>
    </row>
    <row r="1467" spans="1:5" ht="15">
      <c r="A1467" s="119" t="s">
        <v>41</v>
      </c>
      <c r="B1467" s="119" t="s">
        <v>1619</v>
      </c>
      <c r="C1467" s="120">
        <v>381250</v>
      </c>
      <c r="D1467" s="121">
        <v>44221</v>
      </c>
      <c r="E1467" s="119" t="s">
        <v>1624</v>
      </c>
    </row>
    <row r="1468" spans="1:5" ht="15">
      <c r="A1468" s="119" t="s">
        <v>41</v>
      </c>
      <c r="B1468" s="119" t="s">
        <v>1619</v>
      </c>
      <c r="C1468" s="120">
        <v>318100</v>
      </c>
      <c r="D1468" s="121">
        <v>44210</v>
      </c>
      <c r="E1468" s="119" t="s">
        <v>1624</v>
      </c>
    </row>
    <row r="1469" spans="1:5" ht="15">
      <c r="A1469" s="119" t="s">
        <v>41</v>
      </c>
      <c r="B1469" s="119" t="s">
        <v>1619</v>
      </c>
      <c r="C1469" s="120">
        <v>510400</v>
      </c>
      <c r="D1469" s="121">
        <v>44202</v>
      </c>
      <c r="E1469" s="119" t="s">
        <v>1624</v>
      </c>
    </row>
    <row r="1470" spans="1:5" ht="15">
      <c r="A1470" s="119" t="s">
        <v>41</v>
      </c>
      <c r="B1470" s="119" t="s">
        <v>1619</v>
      </c>
      <c r="C1470" s="120">
        <v>250000</v>
      </c>
      <c r="D1470" s="121">
        <v>44209</v>
      </c>
      <c r="E1470" s="119" t="s">
        <v>1624</v>
      </c>
    </row>
    <row r="1471" spans="1:5" ht="15">
      <c r="A1471" s="119" t="s">
        <v>41</v>
      </c>
      <c r="B1471" s="119" t="s">
        <v>1619</v>
      </c>
      <c r="C1471" s="120">
        <v>247200</v>
      </c>
      <c r="D1471" s="121">
        <v>44201</v>
      </c>
      <c r="E1471" s="119" t="s">
        <v>1624</v>
      </c>
    </row>
    <row r="1472" spans="1:5" ht="15">
      <c r="A1472" s="119" t="s">
        <v>41</v>
      </c>
      <c r="B1472" s="119" t="s">
        <v>1619</v>
      </c>
      <c r="C1472" s="120">
        <v>192000</v>
      </c>
      <c r="D1472" s="121">
        <v>44209</v>
      </c>
      <c r="E1472" s="119" t="s">
        <v>1624</v>
      </c>
    </row>
    <row r="1473" spans="1:5" ht="15">
      <c r="A1473" s="119" t="s">
        <v>41</v>
      </c>
      <c r="B1473" s="119" t="s">
        <v>1619</v>
      </c>
      <c r="C1473" s="120">
        <v>261500</v>
      </c>
      <c r="D1473" s="121">
        <v>44207</v>
      </c>
      <c r="E1473" s="119" t="s">
        <v>1624</v>
      </c>
    </row>
    <row r="1474" spans="1:5" ht="15">
      <c r="A1474" s="119" t="s">
        <v>41</v>
      </c>
      <c r="B1474" s="119" t="s">
        <v>1619</v>
      </c>
      <c r="C1474" s="120">
        <v>259000</v>
      </c>
      <c r="D1474" s="121">
        <v>44201</v>
      </c>
      <c r="E1474" s="119" t="s">
        <v>1624</v>
      </c>
    </row>
    <row r="1475" spans="1:5" ht="15">
      <c r="A1475" s="119" t="s">
        <v>41</v>
      </c>
      <c r="B1475" s="119" t="s">
        <v>1619</v>
      </c>
      <c r="C1475" s="120">
        <v>381700</v>
      </c>
      <c r="D1475" s="121">
        <v>44207</v>
      </c>
      <c r="E1475" s="119" t="s">
        <v>1624</v>
      </c>
    </row>
    <row r="1476" spans="1:5" ht="15">
      <c r="A1476" s="119" t="s">
        <v>41</v>
      </c>
      <c r="B1476" s="119" t="s">
        <v>1619</v>
      </c>
      <c r="C1476" s="120">
        <v>229150</v>
      </c>
      <c r="D1476" s="121">
        <v>44203</v>
      </c>
      <c r="E1476" s="119" t="s">
        <v>1624</v>
      </c>
    </row>
    <row r="1477" spans="1:5" ht="15">
      <c r="A1477" s="119" t="s">
        <v>41</v>
      </c>
      <c r="B1477" s="119" t="s">
        <v>1619</v>
      </c>
      <c r="C1477" s="120">
        <v>211700</v>
      </c>
      <c r="D1477" s="121">
        <v>44200</v>
      </c>
      <c r="E1477" s="119" t="s">
        <v>1624</v>
      </c>
    </row>
    <row r="1478" spans="1:5" ht="15">
      <c r="A1478" s="119" t="s">
        <v>41</v>
      </c>
      <c r="B1478" s="119" t="s">
        <v>1619</v>
      </c>
      <c r="C1478" s="120">
        <v>387000</v>
      </c>
      <c r="D1478" s="121">
        <v>44207</v>
      </c>
      <c r="E1478" s="119" t="s">
        <v>1624</v>
      </c>
    </row>
    <row r="1479" spans="1:5" ht="15">
      <c r="A1479" s="119" t="s">
        <v>41</v>
      </c>
      <c r="B1479" s="119" t="s">
        <v>1619</v>
      </c>
      <c r="C1479" s="120">
        <v>300225</v>
      </c>
      <c r="D1479" s="121">
        <v>44209</v>
      </c>
      <c r="E1479" s="119" t="s">
        <v>1624</v>
      </c>
    </row>
    <row r="1480" spans="1:5" ht="15">
      <c r="A1480" s="119" t="s">
        <v>41</v>
      </c>
      <c r="B1480" s="119" t="s">
        <v>1619</v>
      </c>
      <c r="C1480" s="120">
        <v>394157</v>
      </c>
      <c r="D1480" s="121">
        <v>44207</v>
      </c>
      <c r="E1480" s="119" t="s">
        <v>1624</v>
      </c>
    </row>
    <row r="1481" spans="1:5" ht="15">
      <c r="A1481" s="119" t="s">
        <v>41</v>
      </c>
      <c r="B1481" s="119" t="s">
        <v>1619</v>
      </c>
      <c r="C1481" s="120">
        <v>426275</v>
      </c>
      <c r="D1481" s="121">
        <v>44202</v>
      </c>
      <c r="E1481" s="119" t="s">
        <v>1624</v>
      </c>
    </row>
    <row r="1482" spans="1:5" ht="15">
      <c r="A1482" s="119" t="s">
        <v>41</v>
      </c>
      <c r="B1482" s="119" t="s">
        <v>1619</v>
      </c>
      <c r="C1482" s="120">
        <v>469000</v>
      </c>
      <c r="D1482" s="121">
        <v>44209</v>
      </c>
      <c r="E1482" s="119" t="s">
        <v>1624</v>
      </c>
    </row>
    <row r="1483" spans="1:5" ht="15">
      <c r="A1483" s="119" t="s">
        <v>41</v>
      </c>
      <c r="B1483" s="119" t="s">
        <v>1619</v>
      </c>
      <c r="C1483" s="120">
        <v>400000</v>
      </c>
      <c r="D1483" s="121">
        <v>44203</v>
      </c>
      <c r="E1483" s="119" t="s">
        <v>1624</v>
      </c>
    </row>
    <row r="1484" spans="1:5" ht="15">
      <c r="A1484" s="119" t="s">
        <v>41</v>
      </c>
      <c r="B1484" s="119" t="s">
        <v>1619</v>
      </c>
      <c r="C1484" s="120">
        <v>429135</v>
      </c>
      <c r="D1484" s="121">
        <v>44200</v>
      </c>
      <c r="E1484" s="119" t="s">
        <v>1624</v>
      </c>
    </row>
    <row r="1485" spans="1:5" ht="15">
      <c r="A1485" s="119" t="s">
        <v>41</v>
      </c>
      <c r="B1485" s="119" t="s">
        <v>1619</v>
      </c>
      <c r="C1485" s="120">
        <v>294549</v>
      </c>
      <c r="D1485" s="121">
        <v>44210</v>
      </c>
      <c r="E1485" s="119" t="s">
        <v>1624</v>
      </c>
    </row>
    <row r="1486" spans="1:5" ht="15">
      <c r="A1486" s="119" t="s">
        <v>41</v>
      </c>
      <c r="B1486" s="119" t="s">
        <v>1619</v>
      </c>
      <c r="C1486" s="120">
        <v>288154</v>
      </c>
      <c r="D1486" s="121">
        <v>44203</v>
      </c>
      <c r="E1486" s="119" t="s">
        <v>1624</v>
      </c>
    </row>
    <row r="1487" spans="1:5" ht="15">
      <c r="A1487" s="119" t="s">
        <v>41</v>
      </c>
      <c r="B1487" s="119" t="s">
        <v>1619</v>
      </c>
      <c r="C1487" s="120">
        <v>129750</v>
      </c>
      <c r="D1487" s="121">
        <v>44203</v>
      </c>
      <c r="E1487" s="119" t="s">
        <v>1624</v>
      </c>
    </row>
    <row r="1488" spans="1:5" ht="15">
      <c r="A1488" s="119" t="s">
        <v>41</v>
      </c>
      <c r="B1488" s="119" t="s">
        <v>1619</v>
      </c>
      <c r="C1488" s="120">
        <v>216000</v>
      </c>
      <c r="D1488" s="121">
        <v>44201</v>
      </c>
      <c r="E1488" s="119" t="s">
        <v>1624</v>
      </c>
    </row>
    <row r="1489" spans="1:5" ht="15">
      <c r="A1489" s="119" t="s">
        <v>41</v>
      </c>
      <c r="B1489" s="119" t="s">
        <v>1619</v>
      </c>
      <c r="C1489" s="120">
        <v>265000</v>
      </c>
      <c r="D1489" s="121">
        <v>44210</v>
      </c>
      <c r="E1489" s="119" t="s">
        <v>1624</v>
      </c>
    </row>
    <row r="1490" spans="1:5" ht="15">
      <c r="A1490" s="119" t="s">
        <v>41</v>
      </c>
      <c r="B1490" s="119" t="s">
        <v>1619</v>
      </c>
      <c r="C1490" s="120">
        <v>2000000</v>
      </c>
      <c r="D1490" s="121">
        <v>44203</v>
      </c>
      <c r="E1490" s="119" t="s">
        <v>1624</v>
      </c>
    </row>
    <row r="1491" spans="1:5" ht="15">
      <c r="A1491" s="119" t="s">
        <v>41</v>
      </c>
      <c r="B1491" s="119" t="s">
        <v>1619</v>
      </c>
      <c r="C1491" s="120">
        <v>247000</v>
      </c>
      <c r="D1491" s="121">
        <v>44210</v>
      </c>
      <c r="E1491" s="119" t="s">
        <v>1624</v>
      </c>
    </row>
    <row r="1492" spans="1:5" ht="15">
      <c r="A1492" s="119" t="s">
        <v>41</v>
      </c>
      <c r="B1492" s="119" t="s">
        <v>1619</v>
      </c>
      <c r="C1492" s="120">
        <v>393000</v>
      </c>
      <c r="D1492" s="121">
        <v>44211</v>
      </c>
      <c r="E1492" s="119" t="s">
        <v>1624</v>
      </c>
    </row>
    <row r="1493" spans="1:5" ht="15">
      <c r="A1493" s="119" t="s">
        <v>41</v>
      </c>
      <c r="B1493" s="119" t="s">
        <v>1619</v>
      </c>
      <c r="C1493" s="120">
        <v>2150000</v>
      </c>
      <c r="D1493" s="121">
        <v>44203</v>
      </c>
      <c r="E1493" s="119" t="s">
        <v>1624</v>
      </c>
    </row>
    <row r="1494" spans="1:5" ht="15">
      <c r="A1494" s="119" t="s">
        <v>41</v>
      </c>
      <c r="B1494" s="119" t="s">
        <v>1619</v>
      </c>
      <c r="C1494" s="120">
        <v>19700000</v>
      </c>
      <c r="D1494" s="121">
        <v>44211</v>
      </c>
      <c r="E1494" s="119" t="s">
        <v>1624</v>
      </c>
    </row>
    <row r="1495" spans="1:5" ht="15">
      <c r="A1495" s="119" t="s">
        <v>41</v>
      </c>
      <c r="B1495" s="119" t="s">
        <v>1619</v>
      </c>
      <c r="C1495" s="120">
        <v>278000</v>
      </c>
      <c r="D1495" s="121">
        <v>44200</v>
      </c>
      <c r="E1495" s="119" t="s">
        <v>1624</v>
      </c>
    </row>
    <row r="1496" spans="1:5" ht="15">
      <c r="A1496" s="119" t="s">
        <v>41</v>
      </c>
      <c r="B1496" s="119" t="s">
        <v>1619</v>
      </c>
      <c r="C1496" s="120">
        <v>340500</v>
      </c>
      <c r="D1496" s="121">
        <v>44209</v>
      </c>
      <c r="E1496" s="119" t="s">
        <v>1624</v>
      </c>
    </row>
    <row r="1497" spans="1:5" ht="15">
      <c r="A1497" s="119" t="s">
        <v>41</v>
      </c>
      <c r="B1497" s="119" t="s">
        <v>1619</v>
      </c>
      <c r="C1497" s="120">
        <v>145000</v>
      </c>
      <c r="D1497" s="121">
        <v>44208</v>
      </c>
      <c r="E1497" s="119" t="s">
        <v>1624</v>
      </c>
    </row>
    <row r="1498" spans="1:5" ht="15">
      <c r="A1498" s="119" t="s">
        <v>41</v>
      </c>
      <c r="B1498" s="119" t="s">
        <v>1619</v>
      </c>
      <c r="C1498" s="120">
        <v>450000</v>
      </c>
      <c r="D1498" s="121">
        <v>44209</v>
      </c>
      <c r="E1498" s="119" t="s">
        <v>1624</v>
      </c>
    </row>
    <row r="1499" spans="1:5" ht="15">
      <c r="A1499" s="119" t="s">
        <v>41</v>
      </c>
      <c r="B1499" s="119" t="s">
        <v>1619</v>
      </c>
      <c r="C1499" s="120">
        <v>150000</v>
      </c>
      <c r="D1499" s="121">
        <v>44200</v>
      </c>
      <c r="E1499" s="119" t="s">
        <v>1624</v>
      </c>
    </row>
    <row r="1500" spans="1:5" ht="15">
      <c r="A1500" s="119" t="s">
        <v>41</v>
      </c>
      <c r="B1500" s="119" t="s">
        <v>1619</v>
      </c>
      <c r="C1500" s="120">
        <v>408750</v>
      </c>
      <c r="D1500" s="121">
        <v>44202</v>
      </c>
      <c r="E1500" s="119" t="s">
        <v>1624</v>
      </c>
    </row>
    <row r="1501" spans="1:5" ht="15">
      <c r="A1501" s="119" t="s">
        <v>41</v>
      </c>
      <c r="B1501" s="119" t="s">
        <v>1619</v>
      </c>
      <c r="C1501" s="120">
        <v>200000</v>
      </c>
      <c r="D1501" s="121">
        <v>44200</v>
      </c>
      <c r="E1501" s="119" t="s">
        <v>1624</v>
      </c>
    </row>
    <row r="1502" spans="1:5" ht="15">
      <c r="A1502" s="119" t="s">
        <v>41</v>
      </c>
      <c r="B1502" s="119" t="s">
        <v>1619</v>
      </c>
      <c r="C1502" s="120">
        <v>221000</v>
      </c>
      <c r="D1502" s="121">
        <v>44208</v>
      </c>
      <c r="E1502" s="119" t="s">
        <v>1624</v>
      </c>
    </row>
    <row r="1503" spans="1:5" ht="15">
      <c r="A1503" s="119" t="s">
        <v>41</v>
      </c>
      <c r="B1503" s="119" t="s">
        <v>1619</v>
      </c>
      <c r="C1503" s="120">
        <v>191000</v>
      </c>
      <c r="D1503" s="121">
        <v>44209</v>
      </c>
      <c r="E1503" s="119" t="s">
        <v>1624</v>
      </c>
    </row>
    <row r="1504" spans="1:5" ht="15">
      <c r="A1504" s="119" t="s">
        <v>41</v>
      </c>
      <c r="B1504" s="119" t="s">
        <v>1619</v>
      </c>
      <c r="C1504" s="120">
        <v>315000</v>
      </c>
      <c r="D1504" s="121">
        <v>44225</v>
      </c>
      <c r="E1504" s="119" t="s">
        <v>1624</v>
      </c>
    </row>
    <row r="1505" spans="1:5" ht="15">
      <c r="A1505" s="119" t="s">
        <v>41</v>
      </c>
      <c r="B1505" s="119" t="s">
        <v>1619</v>
      </c>
      <c r="C1505" s="120">
        <v>314250</v>
      </c>
      <c r="D1505" s="121">
        <v>44201</v>
      </c>
      <c r="E1505" s="119" t="s">
        <v>1624</v>
      </c>
    </row>
    <row r="1506" spans="1:5" ht="15">
      <c r="A1506" s="119" t="s">
        <v>41</v>
      </c>
      <c r="B1506" s="119" t="s">
        <v>1619</v>
      </c>
      <c r="C1506" s="120">
        <v>503900</v>
      </c>
      <c r="D1506" s="121">
        <v>44202</v>
      </c>
      <c r="E1506" s="119" t="s">
        <v>1624</v>
      </c>
    </row>
    <row r="1507" spans="1:5" ht="15">
      <c r="A1507" s="119" t="s">
        <v>41</v>
      </c>
      <c r="B1507" s="119" t="s">
        <v>1619</v>
      </c>
      <c r="C1507" s="120">
        <v>1040000</v>
      </c>
      <c r="D1507" s="121">
        <v>44202</v>
      </c>
      <c r="E1507" s="119" t="s">
        <v>1624</v>
      </c>
    </row>
    <row r="1508" spans="1:5" ht="15">
      <c r="A1508" s="119" t="s">
        <v>41</v>
      </c>
      <c r="B1508" s="119" t="s">
        <v>1619</v>
      </c>
      <c r="C1508" s="120">
        <v>40000</v>
      </c>
      <c r="D1508" s="121">
        <v>44208</v>
      </c>
      <c r="E1508" s="119" t="s">
        <v>1624</v>
      </c>
    </row>
    <row r="1509" spans="1:5" ht="15">
      <c r="A1509" s="119" t="s">
        <v>41</v>
      </c>
      <c r="B1509" s="119" t="s">
        <v>1619</v>
      </c>
      <c r="C1509" s="120">
        <v>257000</v>
      </c>
      <c r="D1509" s="121">
        <v>44208</v>
      </c>
      <c r="E1509" s="119" t="s">
        <v>1624</v>
      </c>
    </row>
    <row r="1510" spans="1:5" ht="15">
      <c r="A1510" s="119" t="s">
        <v>41</v>
      </c>
      <c r="B1510" s="119" t="s">
        <v>1619</v>
      </c>
      <c r="C1510" s="120">
        <v>311000</v>
      </c>
      <c r="D1510" s="121">
        <v>44202</v>
      </c>
      <c r="E1510" s="119" t="s">
        <v>1624</v>
      </c>
    </row>
    <row r="1511" spans="1:5" ht="15">
      <c r="A1511" s="119" t="s">
        <v>41</v>
      </c>
      <c r="B1511" s="119" t="s">
        <v>1619</v>
      </c>
      <c r="C1511" s="120">
        <v>225000</v>
      </c>
      <c r="D1511" s="121">
        <v>44208</v>
      </c>
      <c r="E1511" s="119" t="s">
        <v>1624</v>
      </c>
    </row>
    <row r="1512" spans="1:5" ht="15">
      <c r="A1512" s="119" t="s">
        <v>41</v>
      </c>
      <c r="B1512" s="119" t="s">
        <v>1619</v>
      </c>
      <c r="C1512" s="120">
        <v>328300</v>
      </c>
      <c r="D1512" s="121">
        <v>44208</v>
      </c>
      <c r="E1512" s="119" t="s">
        <v>1624</v>
      </c>
    </row>
    <row r="1513" spans="1:5" ht="15">
      <c r="A1513" s="119" t="s">
        <v>41</v>
      </c>
      <c r="B1513" s="119" t="s">
        <v>1619</v>
      </c>
      <c r="C1513" s="120">
        <v>20300000</v>
      </c>
      <c r="D1513" s="121">
        <v>44209</v>
      </c>
      <c r="E1513" s="119" t="s">
        <v>1624</v>
      </c>
    </row>
    <row r="1514" spans="1:5" ht="15">
      <c r="A1514" s="119" t="s">
        <v>41</v>
      </c>
      <c r="B1514" s="119" t="s">
        <v>1619</v>
      </c>
      <c r="C1514" s="120">
        <v>556000</v>
      </c>
      <c r="D1514" s="121">
        <v>44202</v>
      </c>
      <c r="E1514" s="119" t="s">
        <v>1624</v>
      </c>
    </row>
    <row r="1515" spans="1:5" ht="15">
      <c r="A1515" s="119" t="s">
        <v>41</v>
      </c>
      <c r="B1515" s="119" t="s">
        <v>1619</v>
      </c>
      <c r="C1515" s="120">
        <v>247000</v>
      </c>
      <c r="D1515" s="121">
        <v>44208</v>
      </c>
      <c r="E1515" s="119" t="s">
        <v>1624</v>
      </c>
    </row>
    <row r="1516" spans="1:5" ht="15">
      <c r="A1516" s="119" t="s">
        <v>41</v>
      </c>
      <c r="B1516" s="119" t="s">
        <v>1619</v>
      </c>
      <c r="C1516" s="120">
        <v>2800000</v>
      </c>
      <c r="D1516" s="121">
        <v>44202</v>
      </c>
      <c r="E1516" s="119" t="s">
        <v>1624</v>
      </c>
    </row>
    <row r="1517" spans="1:5" ht="15">
      <c r="A1517" s="119" t="s">
        <v>41</v>
      </c>
      <c r="B1517" s="119" t="s">
        <v>1619</v>
      </c>
      <c r="C1517" s="120">
        <v>100001</v>
      </c>
      <c r="D1517" s="121">
        <v>44208</v>
      </c>
      <c r="E1517" s="119" t="s">
        <v>1624</v>
      </c>
    </row>
    <row r="1518" spans="1:5" ht="15">
      <c r="A1518" s="119" t="s">
        <v>41</v>
      </c>
      <c r="B1518" s="119" t="s">
        <v>1619</v>
      </c>
      <c r="C1518" s="120">
        <v>323509</v>
      </c>
      <c r="D1518" s="121">
        <v>44208</v>
      </c>
      <c r="E1518" s="119" t="s">
        <v>1624</v>
      </c>
    </row>
    <row r="1519" spans="1:5" ht="15">
      <c r="A1519" s="119" t="s">
        <v>41</v>
      </c>
      <c r="B1519" s="119" t="s">
        <v>1619</v>
      </c>
      <c r="C1519" s="120">
        <v>272693</v>
      </c>
      <c r="D1519" s="121">
        <v>44202</v>
      </c>
      <c r="E1519" s="119" t="s">
        <v>1624</v>
      </c>
    </row>
    <row r="1520" spans="1:5" ht="15">
      <c r="A1520" s="119" t="s">
        <v>41</v>
      </c>
      <c r="B1520" s="119" t="s">
        <v>1619</v>
      </c>
      <c r="C1520" s="120">
        <v>241466</v>
      </c>
      <c r="D1520" s="121">
        <v>44209</v>
      </c>
      <c r="E1520" s="119" t="s">
        <v>1624</v>
      </c>
    </row>
    <row r="1521" spans="1:5" ht="15">
      <c r="A1521" s="119" t="s">
        <v>41</v>
      </c>
      <c r="B1521" s="119" t="s">
        <v>1619</v>
      </c>
      <c r="C1521" s="120">
        <v>432000</v>
      </c>
      <c r="D1521" s="121">
        <v>44209</v>
      </c>
      <c r="E1521" s="119" t="s">
        <v>1624</v>
      </c>
    </row>
    <row r="1522" spans="1:5" ht="15">
      <c r="A1522" s="119" t="s">
        <v>41</v>
      </c>
      <c r="B1522" s="119" t="s">
        <v>1619</v>
      </c>
      <c r="C1522" s="120">
        <v>374000</v>
      </c>
      <c r="D1522" s="121">
        <v>44208</v>
      </c>
      <c r="E1522" s="119" t="s">
        <v>1624</v>
      </c>
    </row>
    <row r="1523" spans="1:5" ht="15">
      <c r="A1523" s="119" t="s">
        <v>41</v>
      </c>
      <c r="B1523" s="119" t="s">
        <v>1619</v>
      </c>
      <c r="C1523" s="120">
        <v>228000</v>
      </c>
      <c r="D1523" s="121">
        <v>44210</v>
      </c>
      <c r="E1523" s="119" t="s">
        <v>1624</v>
      </c>
    </row>
    <row r="1524" spans="1:5" ht="15">
      <c r="A1524" s="119" t="s">
        <v>41</v>
      </c>
      <c r="B1524" s="119" t="s">
        <v>1619</v>
      </c>
      <c r="C1524" s="120">
        <v>280000</v>
      </c>
      <c r="D1524" s="121">
        <v>44209</v>
      </c>
      <c r="E1524" s="119" t="s">
        <v>1624</v>
      </c>
    </row>
    <row r="1525" spans="1:5" ht="15">
      <c r="A1525" s="119" t="s">
        <v>41</v>
      </c>
      <c r="B1525" s="119" t="s">
        <v>1619</v>
      </c>
      <c r="C1525" s="120">
        <v>266685</v>
      </c>
      <c r="D1525" s="121">
        <v>44204</v>
      </c>
      <c r="E1525" s="119" t="s">
        <v>1624</v>
      </c>
    </row>
    <row r="1526" spans="1:5" ht="15">
      <c r="A1526" s="119" t="s">
        <v>41</v>
      </c>
      <c r="B1526" s="119" t="s">
        <v>1619</v>
      </c>
      <c r="C1526" s="120">
        <v>314122</v>
      </c>
      <c r="D1526" s="121">
        <v>44211</v>
      </c>
      <c r="E1526" s="119" t="s">
        <v>1624</v>
      </c>
    </row>
    <row r="1527" spans="1:5" ht="15">
      <c r="A1527" s="119" t="s">
        <v>41</v>
      </c>
      <c r="B1527" s="119" t="s">
        <v>1619</v>
      </c>
      <c r="C1527" s="120">
        <v>191000</v>
      </c>
      <c r="D1527" s="121">
        <v>44204</v>
      </c>
      <c r="E1527" s="119" t="s">
        <v>1624</v>
      </c>
    </row>
    <row r="1528" spans="1:5" ht="15">
      <c r="A1528" s="119" t="s">
        <v>41</v>
      </c>
      <c r="B1528" s="119" t="s">
        <v>1619</v>
      </c>
      <c r="C1528" s="120">
        <v>280000</v>
      </c>
      <c r="D1528" s="121">
        <v>44200</v>
      </c>
      <c r="E1528" s="119" t="s">
        <v>1624</v>
      </c>
    </row>
    <row r="1529" spans="1:5" ht="15">
      <c r="A1529" s="119" t="s">
        <v>41</v>
      </c>
      <c r="B1529" s="119" t="s">
        <v>1619</v>
      </c>
      <c r="C1529" s="120">
        <v>110000</v>
      </c>
      <c r="D1529" s="121">
        <v>44200</v>
      </c>
      <c r="E1529" s="119" t="s">
        <v>1624</v>
      </c>
    </row>
    <row r="1530" spans="1:5" ht="15">
      <c r="A1530" s="119" t="s">
        <v>41</v>
      </c>
      <c r="B1530" s="119" t="s">
        <v>1619</v>
      </c>
      <c r="C1530" s="120">
        <v>201600</v>
      </c>
      <c r="D1530" s="121">
        <v>44211</v>
      </c>
      <c r="E1530" s="119" t="s">
        <v>1624</v>
      </c>
    </row>
    <row r="1531" spans="1:5" ht="15">
      <c r="A1531" s="119" t="s">
        <v>41</v>
      </c>
      <c r="B1531" s="119" t="s">
        <v>1619</v>
      </c>
      <c r="C1531" s="120">
        <v>157000</v>
      </c>
      <c r="D1531" s="121">
        <v>44207</v>
      </c>
      <c r="E1531" s="119" t="s">
        <v>1624</v>
      </c>
    </row>
    <row r="1532" spans="1:5" ht="15">
      <c r="A1532" s="119" t="s">
        <v>41</v>
      </c>
      <c r="B1532" s="119" t="s">
        <v>1619</v>
      </c>
      <c r="C1532" s="120">
        <v>428000</v>
      </c>
      <c r="D1532" s="121">
        <v>44204</v>
      </c>
      <c r="E1532" s="119" t="s">
        <v>1624</v>
      </c>
    </row>
    <row r="1533" spans="1:5" ht="15">
      <c r="A1533" s="119" t="s">
        <v>41</v>
      </c>
      <c r="B1533" s="119" t="s">
        <v>1619</v>
      </c>
      <c r="C1533" s="120">
        <v>305000</v>
      </c>
      <c r="D1533" s="121">
        <v>44207</v>
      </c>
      <c r="E1533" s="119" t="s">
        <v>1624</v>
      </c>
    </row>
    <row r="1534" spans="1:5" ht="15">
      <c r="A1534" s="119" t="s">
        <v>41</v>
      </c>
      <c r="B1534" s="119" t="s">
        <v>1619</v>
      </c>
      <c r="C1534" s="120">
        <v>410000</v>
      </c>
      <c r="D1534" s="121">
        <v>44211</v>
      </c>
      <c r="E1534" s="119" t="s">
        <v>1624</v>
      </c>
    </row>
    <row r="1535" spans="1:5" ht="15">
      <c r="A1535" s="119" t="s">
        <v>41</v>
      </c>
      <c r="B1535" s="119" t="s">
        <v>1619</v>
      </c>
      <c r="C1535" s="120">
        <v>182000</v>
      </c>
      <c r="D1535" s="121">
        <v>44204</v>
      </c>
      <c r="E1535" s="119" t="s">
        <v>1624</v>
      </c>
    </row>
    <row r="1536" spans="1:5" ht="15">
      <c r="A1536" s="119" t="s">
        <v>41</v>
      </c>
      <c r="B1536" s="119" t="s">
        <v>1619</v>
      </c>
      <c r="C1536" s="120">
        <v>341900</v>
      </c>
      <c r="D1536" s="121">
        <v>44200</v>
      </c>
      <c r="E1536" s="119" t="s">
        <v>1624</v>
      </c>
    </row>
    <row r="1537" spans="1:5" ht="15">
      <c r="A1537" s="119" t="s">
        <v>41</v>
      </c>
      <c r="B1537" s="119" t="s">
        <v>1619</v>
      </c>
      <c r="C1537" s="120">
        <v>255000</v>
      </c>
      <c r="D1537" s="121">
        <v>44211</v>
      </c>
      <c r="E1537" s="119" t="s">
        <v>1624</v>
      </c>
    </row>
    <row r="1538" spans="1:5" ht="15">
      <c r="A1538" s="119" t="s">
        <v>41</v>
      </c>
      <c r="B1538" s="119" t="s">
        <v>1619</v>
      </c>
      <c r="C1538" s="120">
        <v>239386</v>
      </c>
      <c r="D1538" s="121">
        <v>44204</v>
      </c>
      <c r="E1538" s="119" t="s">
        <v>1624</v>
      </c>
    </row>
    <row r="1539" spans="1:5" ht="15">
      <c r="A1539" s="119" t="s">
        <v>41</v>
      </c>
      <c r="B1539" s="119" t="s">
        <v>1619</v>
      </c>
      <c r="C1539" s="120">
        <v>149000</v>
      </c>
      <c r="D1539" s="121">
        <v>44207</v>
      </c>
      <c r="E1539" s="119" t="s">
        <v>1624</v>
      </c>
    </row>
    <row r="1540" spans="1:5" ht="15">
      <c r="A1540" s="119" t="s">
        <v>41</v>
      </c>
      <c r="B1540" s="119" t="s">
        <v>1619</v>
      </c>
      <c r="C1540" s="120">
        <v>548250</v>
      </c>
      <c r="D1540" s="121">
        <v>44211</v>
      </c>
      <c r="E1540" s="119" t="s">
        <v>1624</v>
      </c>
    </row>
    <row r="1541" spans="1:5" ht="15">
      <c r="A1541" s="119" t="s">
        <v>41</v>
      </c>
      <c r="B1541" s="119" t="s">
        <v>1619</v>
      </c>
      <c r="C1541" s="120">
        <v>405146</v>
      </c>
      <c r="D1541" s="121">
        <v>44204</v>
      </c>
      <c r="E1541" s="119" t="s">
        <v>1624</v>
      </c>
    </row>
    <row r="1542" spans="1:5" ht="15">
      <c r="A1542" s="119" t="s">
        <v>41</v>
      </c>
      <c r="B1542" s="119" t="s">
        <v>1619</v>
      </c>
      <c r="C1542" s="120">
        <v>321700</v>
      </c>
      <c r="D1542" s="121">
        <v>44200</v>
      </c>
      <c r="E1542" s="119" t="s">
        <v>1624</v>
      </c>
    </row>
    <row r="1543" spans="1:5" ht="15">
      <c r="A1543" s="119" t="s">
        <v>41</v>
      </c>
      <c r="B1543" s="119" t="s">
        <v>1619</v>
      </c>
      <c r="C1543" s="120">
        <v>196200</v>
      </c>
      <c r="D1543" s="121">
        <v>44211</v>
      </c>
      <c r="E1543" s="119" t="s">
        <v>1624</v>
      </c>
    </row>
    <row r="1544" spans="1:5" ht="15">
      <c r="A1544" s="119" t="s">
        <v>41</v>
      </c>
      <c r="B1544" s="119" t="s">
        <v>1619</v>
      </c>
      <c r="C1544" s="120">
        <v>375000</v>
      </c>
      <c r="D1544" s="121">
        <v>44201</v>
      </c>
      <c r="E1544" s="119" t="s">
        <v>1624</v>
      </c>
    </row>
    <row r="1545" spans="1:5" ht="15">
      <c r="A1545" s="119" t="s">
        <v>41</v>
      </c>
      <c r="B1545" s="119" t="s">
        <v>1619</v>
      </c>
      <c r="C1545" s="120">
        <v>236000</v>
      </c>
      <c r="D1545" s="121">
        <v>44207</v>
      </c>
      <c r="E1545" s="119" t="s">
        <v>1624</v>
      </c>
    </row>
    <row r="1546" spans="1:5" ht="15">
      <c r="A1546" s="119" t="s">
        <v>41</v>
      </c>
      <c r="B1546" s="119" t="s">
        <v>1619</v>
      </c>
      <c r="C1546" s="120">
        <v>297000</v>
      </c>
      <c r="D1546" s="121">
        <v>44207</v>
      </c>
      <c r="E1546" s="119" t="s">
        <v>1624</v>
      </c>
    </row>
    <row r="1547" spans="1:5" ht="15">
      <c r="A1547" s="119" t="s">
        <v>41</v>
      </c>
      <c r="B1547" s="119" t="s">
        <v>1619</v>
      </c>
      <c r="C1547" s="120">
        <v>167800</v>
      </c>
      <c r="D1547" s="121">
        <v>44207</v>
      </c>
      <c r="E1547" s="119" t="s">
        <v>1624</v>
      </c>
    </row>
    <row r="1548" spans="1:5" ht="15">
      <c r="A1548" s="119" t="s">
        <v>41</v>
      </c>
      <c r="B1548" s="119" t="s">
        <v>1619</v>
      </c>
      <c r="C1548" s="120">
        <v>182000</v>
      </c>
      <c r="D1548" s="121">
        <v>44211</v>
      </c>
      <c r="E1548" s="119" t="s">
        <v>1624</v>
      </c>
    </row>
    <row r="1549" spans="1:5" ht="15">
      <c r="A1549" s="119" t="s">
        <v>41</v>
      </c>
      <c r="B1549" s="119" t="s">
        <v>1619</v>
      </c>
      <c r="C1549" s="120">
        <v>200000</v>
      </c>
      <c r="D1549" s="121">
        <v>44200</v>
      </c>
      <c r="E1549" s="119" t="s">
        <v>1624</v>
      </c>
    </row>
    <row r="1550" spans="1:5" ht="15">
      <c r="A1550" s="119" t="s">
        <v>41</v>
      </c>
      <c r="B1550" s="119" t="s">
        <v>1619</v>
      </c>
      <c r="C1550" s="120">
        <v>228000</v>
      </c>
      <c r="D1550" s="121">
        <v>44204</v>
      </c>
      <c r="E1550" s="119" t="s">
        <v>1624</v>
      </c>
    </row>
    <row r="1551" spans="1:5" ht="15">
      <c r="A1551" s="119" t="s">
        <v>41</v>
      </c>
      <c r="B1551" s="119" t="s">
        <v>1619</v>
      </c>
      <c r="C1551" s="120">
        <v>238500</v>
      </c>
      <c r="D1551" s="121">
        <v>44207</v>
      </c>
      <c r="E1551" s="119" t="s">
        <v>1624</v>
      </c>
    </row>
    <row r="1552" spans="1:5" ht="15">
      <c r="A1552" s="119" t="s">
        <v>41</v>
      </c>
      <c r="B1552" s="119" t="s">
        <v>1619</v>
      </c>
      <c r="C1552" s="120">
        <v>410674</v>
      </c>
      <c r="D1552" s="121">
        <v>44204</v>
      </c>
      <c r="E1552" s="119" t="s">
        <v>1624</v>
      </c>
    </row>
    <row r="1553" spans="1:5" ht="15">
      <c r="A1553" s="119" t="s">
        <v>57</v>
      </c>
      <c r="B1553" s="119" t="s">
        <v>1620</v>
      </c>
      <c r="C1553" s="120">
        <v>243000</v>
      </c>
      <c r="D1553" s="121">
        <v>44201</v>
      </c>
      <c r="E1553" s="119" t="s">
        <v>83</v>
      </c>
    </row>
    <row r="1554" spans="1:5" ht="15">
      <c r="A1554" s="119" t="s">
        <v>57</v>
      </c>
      <c r="B1554" s="119" t="s">
        <v>1620</v>
      </c>
      <c r="C1554" s="120">
        <v>217500</v>
      </c>
      <c r="D1554" s="121">
        <v>44207</v>
      </c>
      <c r="E1554" s="119" t="s">
        <v>83</v>
      </c>
    </row>
    <row r="1555" spans="1:5" ht="15">
      <c r="A1555" s="119" t="s">
        <v>57</v>
      </c>
      <c r="B1555" s="119" t="s">
        <v>1620</v>
      </c>
      <c r="C1555" s="120">
        <v>369000</v>
      </c>
      <c r="D1555" s="121">
        <v>44211</v>
      </c>
      <c r="E1555" s="119" t="s">
        <v>83</v>
      </c>
    </row>
    <row r="1556" spans="1:5" ht="15">
      <c r="A1556" s="119" t="s">
        <v>57</v>
      </c>
      <c r="B1556" s="119" t="s">
        <v>1620</v>
      </c>
      <c r="C1556" s="120">
        <v>500000</v>
      </c>
      <c r="D1556" s="121">
        <v>44207</v>
      </c>
      <c r="E1556" s="119" t="s">
        <v>83</v>
      </c>
    </row>
    <row r="1557" spans="1:5" ht="15">
      <c r="A1557" s="119" t="s">
        <v>57</v>
      </c>
      <c r="B1557" s="119" t="s">
        <v>1620</v>
      </c>
      <c r="C1557" s="120">
        <v>445000</v>
      </c>
      <c r="D1557" s="121">
        <v>44211</v>
      </c>
      <c r="E1557" s="119" t="s">
        <v>83</v>
      </c>
    </row>
    <row r="1558" spans="1:5" ht="15">
      <c r="A1558" s="119" t="s">
        <v>57</v>
      </c>
      <c r="B1558" s="119" t="s">
        <v>1620</v>
      </c>
      <c r="C1558" s="120">
        <v>115000</v>
      </c>
      <c r="D1558" s="121">
        <v>44218</v>
      </c>
      <c r="E1558" s="119" t="s">
        <v>83</v>
      </c>
    </row>
    <row r="1559" spans="1:5" ht="15">
      <c r="A1559" s="119" t="s">
        <v>57</v>
      </c>
      <c r="B1559" s="119" t="s">
        <v>1620</v>
      </c>
      <c r="C1559" s="120">
        <v>275000</v>
      </c>
      <c r="D1559" s="121">
        <v>44223</v>
      </c>
      <c r="E1559" s="119" t="s">
        <v>83</v>
      </c>
    </row>
    <row r="1560" spans="1:5" ht="15">
      <c r="A1560" s="119" t="s">
        <v>57</v>
      </c>
      <c r="B1560" s="119" t="s">
        <v>1620</v>
      </c>
      <c r="C1560" s="120">
        <v>175000</v>
      </c>
      <c r="D1560" s="121">
        <v>44202</v>
      </c>
      <c r="E1560" s="119" t="s">
        <v>83</v>
      </c>
    </row>
    <row r="1561" spans="1:5" ht="15">
      <c r="A1561" s="119" t="s">
        <v>57</v>
      </c>
      <c r="B1561" s="119" t="s">
        <v>1620</v>
      </c>
      <c r="C1561" s="120">
        <v>495000</v>
      </c>
      <c r="D1561" s="121">
        <v>44215</v>
      </c>
      <c r="E1561" s="119" t="s">
        <v>83</v>
      </c>
    </row>
    <row r="1562" spans="1:5" ht="15">
      <c r="A1562" s="119" t="s">
        <v>57</v>
      </c>
      <c r="B1562" s="119" t="s">
        <v>1620</v>
      </c>
      <c r="C1562" s="120">
        <v>360000</v>
      </c>
      <c r="D1562" s="121">
        <v>44201</v>
      </c>
      <c r="E1562" s="119" t="s">
        <v>83</v>
      </c>
    </row>
    <row r="1563" spans="1:5" ht="15">
      <c r="A1563" s="119" t="s">
        <v>57</v>
      </c>
      <c r="B1563" s="119" t="s">
        <v>1620</v>
      </c>
      <c r="C1563" s="120">
        <v>260200</v>
      </c>
      <c r="D1563" s="121">
        <v>44209</v>
      </c>
      <c r="E1563" s="119" t="s">
        <v>1624</v>
      </c>
    </row>
    <row r="1564" spans="1:5" ht="15">
      <c r="A1564" s="119" t="s">
        <v>57</v>
      </c>
      <c r="B1564" s="119" t="s">
        <v>1620</v>
      </c>
      <c r="C1564" s="120">
        <v>365200</v>
      </c>
      <c r="D1564" s="121">
        <v>44216</v>
      </c>
      <c r="E1564" s="119" t="s">
        <v>1624</v>
      </c>
    </row>
    <row r="1565" spans="1:5" ht="15">
      <c r="A1565" s="119" t="s">
        <v>57</v>
      </c>
      <c r="B1565" s="119" t="s">
        <v>1620</v>
      </c>
      <c r="C1565" s="120">
        <v>284900</v>
      </c>
      <c r="D1565" s="121">
        <v>44211</v>
      </c>
      <c r="E1565" s="119" t="s">
        <v>1624</v>
      </c>
    </row>
    <row r="1566" spans="1:5" ht="15">
      <c r="A1566" s="119" t="s">
        <v>57</v>
      </c>
      <c r="B1566" s="119" t="s">
        <v>1620</v>
      </c>
      <c r="C1566" s="120">
        <v>419210</v>
      </c>
      <c r="D1566" s="121">
        <v>44211</v>
      </c>
      <c r="E1566" s="119" t="s">
        <v>1624</v>
      </c>
    </row>
    <row r="1567" spans="1:5" ht="15">
      <c r="A1567" s="119" t="s">
        <v>57</v>
      </c>
      <c r="B1567" s="119" t="s">
        <v>1620</v>
      </c>
      <c r="C1567" s="120">
        <v>670073</v>
      </c>
      <c r="D1567" s="121">
        <v>44211</v>
      </c>
      <c r="E1567" s="119" t="s">
        <v>1624</v>
      </c>
    </row>
    <row r="1568" spans="1:5" ht="15">
      <c r="A1568" s="119" t="s">
        <v>57</v>
      </c>
      <c r="B1568" s="119" t="s">
        <v>1620</v>
      </c>
      <c r="C1568" s="120">
        <v>336994</v>
      </c>
      <c r="D1568" s="121">
        <v>44211</v>
      </c>
      <c r="E1568" s="119" t="s">
        <v>1624</v>
      </c>
    </row>
    <row r="1569" spans="1:5" ht="15">
      <c r="A1569" s="119" t="s">
        <v>57</v>
      </c>
      <c r="B1569" s="119" t="s">
        <v>1620</v>
      </c>
      <c r="C1569" s="120">
        <v>250000</v>
      </c>
      <c r="D1569" s="121">
        <v>44211</v>
      </c>
      <c r="E1569" s="119" t="s">
        <v>1624</v>
      </c>
    </row>
    <row r="1570" spans="1:5" ht="15">
      <c r="A1570" s="119" t="s">
        <v>57</v>
      </c>
      <c r="B1570" s="119" t="s">
        <v>1620</v>
      </c>
      <c r="C1570" s="120">
        <v>188000</v>
      </c>
      <c r="D1570" s="121">
        <v>44204</v>
      </c>
      <c r="E1570" s="119" t="s">
        <v>1624</v>
      </c>
    </row>
    <row r="1571" spans="1:5" ht="15">
      <c r="A1571" s="119" t="s">
        <v>57</v>
      </c>
      <c r="B1571" s="119" t="s">
        <v>1620</v>
      </c>
      <c r="C1571" s="120">
        <v>410000</v>
      </c>
      <c r="D1571" s="121">
        <v>44216</v>
      </c>
      <c r="E1571" s="119" t="s">
        <v>1624</v>
      </c>
    </row>
    <row r="1572" spans="1:5" ht="15">
      <c r="A1572" s="119" t="s">
        <v>57</v>
      </c>
      <c r="B1572" s="119" t="s">
        <v>1620</v>
      </c>
      <c r="C1572" s="120">
        <v>311355</v>
      </c>
      <c r="D1572" s="121">
        <v>44202</v>
      </c>
      <c r="E1572" s="119" t="s">
        <v>1624</v>
      </c>
    </row>
    <row r="1573" spans="1:5" ht="15">
      <c r="A1573" s="119" t="s">
        <v>57</v>
      </c>
      <c r="B1573" s="119" t="s">
        <v>1620</v>
      </c>
      <c r="C1573" s="120">
        <v>327700</v>
      </c>
      <c r="D1573" s="121">
        <v>44200</v>
      </c>
      <c r="E1573" s="119" t="s">
        <v>1624</v>
      </c>
    </row>
    <row r="1574" spans="1:5" ht="15">
      <c r="A1574" s="119" t="s">
        <v>57</v>
      </c>
      <c r="B1574" s="119" t="s">
        <v>1620</v>
      </c>
      <c r="C1574" s="120">
        <v>243608</v>
      </c>
      <c r="D1574" s="121">
        <v>44222</v>
      </c>
      <c r="E1574" s="119" t="s">
        <v>1624</v>
      </c>
    </row>
    <row r="1575" spans="1:5" ht="15">
      <c r="A1575" s="119" t="s">
        <v>57</v>
      </c>
      <c r="B1575" s="119" t="s">
        <v>1620</v>
      </c>
      <c r="C1575" s="120">
        <v>288500</v>
      </c>
      <c r="D1575" s="121">
        <v>44207</v>
      </c>
      <c r="E1575" s="119" t="s">
        <v>1624</v>
      </c>
    </row>
    <row r="1576" spans="1:5" ht="15">
      <c r="A1576" s="119" t="s">
        <v>57</v>
      </c>
      <c r="B1576" s="119" t="s">
        <v>1620</v>
      </c>
      <c r="C1576" s="120">
        <v>334600</v>
      </c>
      <c r="D1576" s="121">
        <v>44218</v>
      </c>
      <c r="E1576" s="119" t="s">
        <v>1624</v>
      </c>
    </row>
    <row r="1577" spans="1:5" ht="15">
      <c r="A1577" s="119" t="s">
        <v>57</v>
      </c>
      <c r="B1577" s="119" t="s">
        <v>1620</v>
      </c>
      <c r="C1577" s="120">
        <v>402300</v>
      </c>
      <c r="D1577" s="121">
        <v>44218</v>
      </c>
      <c r="E1577" s="119" t="s">
        <v>1624</v>
      </c>
    </row>
    <row r="1578" spans="1:5" ht="15">
      <c r="A1578" s="119" t="s">
        <v>57</v>
      </c>
      <c r="B1578" s="119" t="s">
        <v>1620</v>
      </c>
      <c r="C1578" s="120">
        <v>432000</v>
      </c>
      <c r="D1578" s="121">
        <v>44204</v>
      </c>
      <c r="E1578" s="119" t="s">
        <v>1624</v>
      </c>
    </row>
    <row r="1579" spans="1:5" ht="15">
      <c r="A1579" s="119" t="s">
        <v>57</v>
      </c>
      <c r="B1579" s="119" t="s">
        <v>1620</v>
      </c>
      <c r="C1579" s="120">
        <v>548250</v>
      </c>
      <c r="D1579" s="121">
        <v>44204</v>
      </c>
      <c r="E1579" s="119" t="s">
        <v>1624</v>
      </c>
    </row>
    <row r="1580" spans="1:5" ht="15">
      <c r="A1580" s="119" t="s">
        <v>57</v>
      </c>
      <c r="B1580" s="119" t="s">
        <v>1620</v>
      </c>
      <c r="C1580" s="120">
        <v>260000</v>
      </c>
      <c r="D1580" s="121">
        <v>44225</v>
      </c>
      <c r="E1580" s="119" t="s">
        <v>1624</v>
      </c>
    </row>
    <row r="1581" spans="1:5" ht="15">
      <c r="A1581" s="119" t="s">
        <v>57</v>
      </c>
      <c r="B1581" s="119" t="s">
        <v>1620</v>
      </c>
      <c r="C1581" s="120">
        <v>480000</v>
      </c>
      <c r="D1581" s="121">
        <v>44225</v>
      </c>
      <c r="E1581" s="119" t="s">
        <v>1624</v>
      </c>
    </row>
    <row r="1582" spans="1:5" ht="15">
      <c r="A1582" s="119" t="s">
        <v>57</v>
      </c>
      <c r="B1582" s="119" t="s">
        <v>1620</v>
      </c>
      <c r="C1582" s="120">
        <v>327000</v>
      </c>
      <c r="D1582" s="121">
        <v>44221</v>
      </c>
      <c r="E1582" s="119" t="s">
        <v>1624</v>
      </c>
    </row>
    <row r="1583" spans="1:5" ht="15">
      <c r="A1583" s="119" t="s">
        <v>57</v>
      </c>
      <c r="B1583" s="119" t="s">
        <v>1620</v>
      </c>
      <c r="C1583" s="120">
        <v>280000</v>
      </c>
      <c r="D1583" s="121">
        <v>44207</v>
      </c>
      <c r="E1583" s="119" t="s">
        <v>1624</v>
      </c>
    </row>
    <row r="1584" spans="1:5" ht="15">
      <c r="A1584" s="119" t="s">
        <v>57</v>
      </c>
      <c r="B1584" s="119" t="s">
        <v>1620</v>
      </c>
      <c r="C1584" s="120">
        <v>311000</v>
      </c>
      <c r="D1584" s="121">
        <v>44225</v>
      </c>
      <c r="E1584" s="119" t="s">
        <v>1624</v>
      </c>
    </row>
    <row r="1585" spans="1:5" ht="15">
      <c r="A1585" s="119" t="s">
        <v>57</v>
      </c>
      <c r="B1585" s="119" t="s">
        <v>1620</v>
      </c>
      <c r="C1585" s="120">
        <v>306800</v>
      </c>
      <c r="D1585" s="121">
        <v>44225</v>
      </c>
      <c r="E1585" s="119" t="s">
        <v>1624</v>
      </c>
    </row>
    <row r="1586" spans="1:5" ht="15">
      <c r="A1586" s="119" t="s">
        <v>57</v>
      </c>
      <c r="B1586" s="119" t="s">
        <v>1620</v>
      </c>
      <c r="C1586" s="120">
        <v>750000</v>
      </c>
      <c r="D1586" s="121">
        <v>44217</v>
      </c>
      <c r="E1586" s="119" t="s">
        <v>1624</v>
      </c>
    </row>
    <row r="1587" spans="1:5" ht="15">
      <c r="A1587" s="119" t="s">
        <v>57</v>
      </c>
      <c r="B1587" s="119" t="s">
        <v>1620</v>
      </c>
      <c r="C1587" s="120">
        <v>110000</v>
      </c>
      <c r="D1587" s="121">
        <v>44223</v>
      </c>
      <c r="E1587" s="119" t="s">
        <v>1624</v>
      </c>
    </row>
    <row r="1588" spans="1:5" ht="15">
      <c r="A1588" s="119" t="s">
        <v>57</v>
      </c>
      <c r="B1588" s="119" t="s">
        <v>1620</v>
      </c>
      <c r="C1588" s="120">
        <v>430000</v>
      </c>
      <c r="D1588" s="121">
        <v>44221</v>
      </c>
      <c r="E1588" s="119" t="s">
        <v>1624</v>
      </c>
    </row>
    <row r="1589" spans="1:5" ht="15">
      <c r="A1589" s="119" t="s">
        <v>57</v>
      </c>
      <c r="B1589" s="119" t="s">
        <v>1620</v>
      </c>
      <c r="C1589" s="120">
        <v>380000</v>
      </c>
      <c r="D1589" s="121">
        <v>44218</v>
      </c>
      <c r="E1589" s="119" t="s">
        <v>1624</v>
      </c>
    </row>
    <row r="1590" spans="1:5" ht="15">
      <c r="A1590" s="119" t="s">
        <v>57</v>
      </c>
      <c r="B1590" s="119" t="s">
        <v>1620</v>
      </c>
      <c r="C1590" s="120">
        <v>145500</v>
      </c>
      <c r="D1590" s="121">
        <v>44211</v>
      </c>
      <c r="E1590" s="119" t="s">
        <v>1624</v>
      </c>
    </row>
    <row r="1591" spans="1:5" ht="15">
      <c r="A1591" s="119" t="s">
        <v>57</v>
      </c>
      <c r="B1591" s="119" t="s">
        <v>1620</v>
      </c>
      <c r="C1591" s="120">
        <v>312000</v>
      </c>
      <c r="D1591" s="121">
        <v>44202</v>
      </c>
      <c r="E1591" s="119" t="s">
        <v>1624</v>
      </c>
    </row>
    <row r="1592" spans="1:5" ht="15">
      <c r="A1592" s="119" t="s">
        <v>171</v>
      </c>
      <c r="B1592" s="119" t="s">
        <v>1621</v>
      </c>
      <c r="C1592" s="120">
        <v>71000</v>
      </c>
      <c r="D1592" s="121">
        <v>44209</v>
      </c>
      <c r="E1592" s="119" t="s">
        <v>83</v>
      </c>
    </row>
    <row r="1593" spans="1:5" ht="15">
      <c r="A1593" s="119" t="s">
        <v>171</v>
      </c>
      <c r="B1593" s="119" t="s">
        <v>1621</v>
      </c>
      <c r="C1593" s="120">
        <v>185000</v>
      </c>
      <c r="D1593" s="121">
        <v>44201</v>
      </c>
      <c r="E1593" s="119" t="s">
        <v>83</v>
      </c>
    </row>
    <row r="1594" spans="1:5" ht="15">
      <c r="A1594" s="119" t="s">
        <v>171</v>
      </c>
      <c r="B1594" s="119" t="s">
        <v>1621</v>
      </c>
      <c r="C1594" s="120">
        <v>495000</v>
      </c>
      <c r="D1594" s="121">
        <v>44223</v>
      </c>
      <c r="E1594" s="119" t="s">
        <v>83</v>
      </c>
    </row>
    <row r="1595" spans="1:5" ht="15">
      <c r="A1595" s="119" t="s">
        <v>171</v>
      </c>
      <c r="B1595" s="119" t="s">
        <v>1621</v>
      </c>
      <c r="C1595" s="120">
        <v>375000</v>
      </c>
      <c r="D1595" s="121">
        <v>44222</v>
      </c>
      <c r="E1595" s="119" t="s">
        <v>1624</v>
      </c>
    </row>
    <row r="1596" spans="1:5" ht="15">
      <c r="A1596" s="119" t="s">
        <v>171</v>
      </c>
      <c r="B1596" s="119" t="s">
        <v>1621</v>
      </c>
      <c r="C1596" s="120">
        <v>214800</v>
      </c>
      <c r="D1596" s="121">
        <v>44222</v>
      </c>
      <c r="E1596" s="119" t="s">
        <v>1624</v>
      </c>
    </row>
    <row r="1597" spans="1:5" ht="15">
      <c r="A1597" s="119" t="s">
        <v>171</v>
      </c>
      <c r="B1597" s="119" t="s">
        <v>1621</v>
      </c>
      <c r="C1597" s="120">
        <v>301994</v>
      </c>
      <c r="D1597" s="121">
        <v>44223</v>
      </c>
      <c r="E1597" s="119" t="s">
        <v>1624</v>
      </c>
    </row>
    <row r="1598" spans="1:5" ht="15">
      <c r="A1598" s="119" t="s">
        <v>171</v>
      </c>
      <c r="B1598" s="119" t="s">
        <v>1621</v>
      </c>
      <c r="C1598" s="120">
        <v>287600</v>
      </c>
      <c r="D1598" s="121">
        <v>44222</v>
      </c>
      <c r="E1598" s="119" t="s">
        <v>1624</v>
      </c>
    </row>
    <row r="1599" spans="1:5" ht="15">
      <c r="A1599" s="119" t="s">
        <v>171</v>
      </c>
      <c r="B1599" s="119" t="s">
        <v>1621</v>
      </c>
      <c r="C1599" s="120">
        <v>294500</v>
      </c>
      <c r="D1599" s="121">
        <v>44207</v>
      </c>
      <c r="E1599" s="119" t="s">
        <v>1624</v>
      </c>
    </row>
    <row r="1600" spans="1:5" ht="15">
      <c r="A1600" s="119" t="s">
        <v>171</v>
      </c>
      <c r="B1600" s="119" t="s">
        <v>1621</v>
      </c>
      <c r="C1600" s="120">
        <v>231000</v>
      </c>
      <c r="D1600" s="121">
        <v>44221</v>
      </c>
      <c r="E1600" s="119" t="s">
        <v>1624</v>
      </c>
    </row>
    <row r="1601" spans="1:5" ht="15">
      <c r="A1601" s="119" t="s">
        <v>171</v>
      </c>
      <c r="B1601" s="119" t="s">
        <v>1621</v>
      </c>
      <c r="C1601" s="120">
        <v>369500</v>
      </c>
      <c r="D1601" s="121">
        <v>44225</v>
      </c>
      <c r="E1601" s="119" t="s">
        <v>1624</v>
      </c>
    </row>
    <row r="1602" spans="1:5" ht="15">
      <c r="A1602" s="119" t="s">
        <v>171</v>
      </c>
      <c r="B1602" s="119" t="s">
        <v>1621</v>
      </c>
      <c r="C1602" s="120">
        <v>283622</v>
      </c>
      <c r="D1602" s="121">
        <v>44225</v>
      </c>
      <c r="E1602" s="119" t="s">
        <v>1624</v>
      </c>
    </row>
    <row r="1603" spans="1:5" ht="15">
      <c r="A1603" s="119" t="s">
        <v>171</v>
      </c>
      <c r="B1603" s="119" t="s">
        <v>1621</v>
      </c>
      <c r="C1603" s="120">
        <v>200200</v>
      </c>
      <c r="D1603" s="121">
        <v>44223</v>
      </c>
      <c r="E1603" s="119" t="s">
        <v>1624</v>
      </c>
    </row>
    <row r="1604" spans="1:5" ht="15">
      <c r="A1604" s="119" t="s">
        <v>171</v>
      </c>
      <c r="B1604" s="119" t="s">
        <v>1621</v>
      </c>
      <c r="C1604" s="120">
        <v>350000</v>
      </c>
      <c r="D1604" s="121">
        <v>44217</v>
      </c>
      <c r="E1604" s="119" t="s">
        <v>1624</v>
      </c>
    </row>
    <row r="1605" spans="1:5" ht="15">
      <c r="A1605" s="119" t="s">
        <v>171</v>
      </c>
      <c r="B1605" s="119" t="s">
        <v>1621</v>
      </c>
      <c r="C1605" s="120">
        <v>358800</v>
      </c>
      <c r="D1605" s="121">
        <v>44221</v>
      </c>
      <c r="E1605" s="119" t="s">
        <v>1624</v>
      </c>
    </row>
    <row r="1606" spans="1:5" ht="15">
      <c r="A1606" s="119" t="s">
        <v>171</v>
      </c>
      <c r="B1606" s="119" t="s">
        <v>1621</v>
      </c>
      <c r="C1606" s="120">
        <v>220500</v>
      </c>
      <c r="D1606" s="121">
        <v>44221</v>
      </c>
      <c r="E1606" s="119" t="s">
        <v>1624</v>
      </c>
    </row>
    <row r="1607" spans="1:5" ht="15">
      <c r="A1607" s="119" t="s">
        <v>171</v>
      </c>
      <c r="B1607" s="119" t="s">
        <v>1621</v>
      </c>
      <c r="C1607" s="120">
        <v>236208</v>
      </c>
      <c r="D1607" s="121">
        <v>44217</v>
      </c>
      <c r="E1607" s="119" t="s">
        <v>1624</v>
      </c>
    </row>
    <row r="1608" spans="1:5" ht="15">
      <c r="A1608" s="119" t="s">
        <v>171</v>
      </c>
      <c r="B1608" s="119" t="s">
        <v>1621</v>
      </c>
      <c r="C1608" s="120">
        <v>330000</v>
      </c>
      <c r="D1608" s="121">
        <v>44207</v>
      </c>
      <c r="E1608" s="119" t="s">
        <v>1624</v>
      </c>
    </row>
    <row r="1609" spans="1:5" ht="15">
      <c r="A1609" s="119" t="s">
        <v>171</v>
      </c>
      <c r="B1609" s="119" t="s">
        <v>1621</v>
      </c>
      <c r="C1609" s="120">
        <v>280830</v>
      </c>
      <c r="D1609" s="121">
        <v>44221</v>
      </c>
      <c r="E1609" s="119" t="s">
        <v>1624</v>
      </c>
    </row>
    <row r="1610" spans="1:5" ht="15">
      <c r="A1610" s="119" t="s">
        <v>171</v>
      </c>
      <c r="B1610" s="119" t="s">
        <v>1621</v>
      </c>
      <c r="C1610" s="120">
        <v>274500</v>
      </c>
      <c r="D1610" s="121">
        <v>44204</v>
      </c>
      <c r="E1610" s="119" t="s">
        <v>1624</v>
      </c>
    </row>
    <row r="1611" spans="1:5" ht="15">
      <c r="A1611" s="119" t="s">
        <v>171</v>
      </c>
      <c r="B1611" s="119" t="s">
        <v>1621</v>
      </c>
      <c r="C1611" s="120">
        <v>328000</v>
      </c>
      <c r="D1611" s="121">
        <v>44207</v>
      </c>
      <c r="E1611" s="119" t="s">
        <v>1624</v>
      </c>
    </row>
    <row r="1612" spans="1:5" ht="15">
      <c r="A1612" s="119" t="s">
        <v>171</v>
      </c>
      <c r="B1612" s="119" t="s">
        <v>1621</v>
      </c>
      <c r="C1612" s="120">
        <v>260480</v>
      </c>
      <c r="D1612" s="121">
        <v>44217</v>
      </c>
      <c r="E1612" s="119" t="s">
        <v>1624</v>
      </c>
    </row>
    <row r="1613" spans="1:5" ht="15">
      <c r="A1613" s="119" t="s">
        <v>171</v>
      </c>
      <c r="B1613" s="119" t="s">
        <v>1621</v>
      </c>
      <c r="C1613" s="120">
        <v>270000</v>
      </c>
      <c r="D1613" s="121">
        <v>44217</v>
      </c>
      <c r="E1613" s="119" t="s">
        <v>1624</v>
      </c>
    </row>
    <row r="1614" spans="1:5" ht="15">
      <c r="A1614" s="119" t="s">
        <v>171</v>
      </c>
      <c r="B1614" s="119" t="s">
        <v>1621</v>
      </c>
      <c r="C1614" s="120">
        <v>142000</v>
      </c>
      <c r="D1614" s="121">
        <v>44207</v>
      </c>
      <c r="E1614" s="119" t="s">
        <v>1624</v>
      </c>
    </row>
    <row r="1615" spans="1:5" ht="15">
      <c r="A1615" s="119" t="s">
        <v>171</v>
      </c>
      <c r="B1615" s="119" t="s">
        <v>1621</v>
      </c>
      <c r="C1615" s="120">
        <v>113960</v>
      </c>
      <c r="D1615" s="121">
        <v>44201</v>
      </c>
      <c r="E1615" s="119" t="s">
        <v>1624</v>
      </c>
    </row>
    <row r="1616" spans="1:5" ht="15">
      <c r="A1616" s="119" t="s">
        <v>171</v>
      </c>
      <c r="B1616" s="119" t="s">
        <v>1621</v>
      </c>
      <c r="C1616" s="120">
        <v>210000</v>
      </c>
      <c r="D1616" s="121">
        <v>44201</v>
      </c>
      <c r="E1616" s="119" t="s">
        <v>1624</v>
      </c>
    </row>
    <row r="1617" spans="1:5" ht="15">
      <c r="A1617" s="119" t="s">
        <v>171</v>
      </c>
      <c r="B1617" s="119" t="s">
        <v>1621</v>
      </c>
      <c r="C1617" s="120">
        <v>205965</v>
      </c>
      <c r="D1617" s="121">
        <v>44211</v>
      </c>
      <c r="E1617" s="119" t="s">
        <v>1624</v>
      </c>
    </row>
    <row r="1618" spans="1:5" ht="15">
      <c r="A1618" s="119" t="s">
        <v>171</v>
      </c>
      <c r="B1618" s="119" t="s">
        <v>1621</v>
      </c>
      <c r="C1618" s="120">
        <v>297000</v>
      </c>
      <c r="D1618" s="121">
        <v>44216</v>
      </c>
      <c r="E1618" s="119" t="s">
        <v>1624</v>
      </c>
    </row>
    <row r="1619" spans="1:5" ht="15">
      <c r="A1619" s="119" t="s">
        <v>171</v>
      </c>
      <c r="B1619" s="119" t="s">
        <v>1621</v>
      </c>
      <c r="C1619" s="120">
        <v>187500</v>
      </c>
      <c r="D1619" s="121">
        <v>44216</v>
      </c>
      <c r="E1619" s="119" t="s">
        <v>1624</v>
      </c>
    </row>
    <row r="1620" spans="1:5" ht="15">
      <c r="A1620" s="119" t="s">
        <v>171</v>
      </c>
      <c r="B1620" s="119" t="s">
        <v>1621</v>
      </c>
      <c r="C1620" s="120">
        <v>250750</v>
      </c>
      <c r="D1620" s="121">
        <v>44225</v>
      </c>
      <c r="E1620" s="119" t="s">
        <v>1624</v>
      </c>
    </row>
    <row r="1621" spans="1:5" ht="15">
      <c r="A1621" s="119" t="s">
        <v>171</v>
      </c>
      <c r="B1621" s="119" t="s">
        <v>1621</v>
      </c>
      <c r="C1621" s="120">
        <v>138000</v>
      </c>
      <c r="D1621" s="121">
        <v>44216</v>
      </c>
      <c r="E1621" s="119" t="s">
        <v>1624</v>
      </c>
    </row>
    <row r="1622" spans="1:5" ht="15">
      <c r="A1622" s="119" t="s">
        <v>171</v>
      </c>
      <c r="B1622" s="119" t="s">
        <v>1621</v>
      </c>
      <c r="C1622" s="120">
        <v>203400</v>
      </c>
      <c r="D1622" s="121">
        <v>44201</v>
      </c>
      <c r="E1622" s="119" t="s">
        <v>1624</v>
      </c>
    </row>
    <row r="1623" spans="1:5" ht="15">
      <c r="A1623" s="119" t="s">
        <v>171</v>
      </c>
      <c r="B1623" s="119" t="s">
        <v>1621</v>
      </c>
      <c r="C1623" s="120">
        <v>95789</v>
      </c>
      <c r="D1623" s="121">
        <v>44225</v>
      </c>
      <c r="E1623" s="119" t="s">
        <v>1624</v>
      </c>
    </row>
    <row r="1624" spans="1:5" ht="15">
      <c r="A1624" s="119" t="s">
        <v>171</v>
      </c>
      <c r="B1624" s="119" t="s">
        <v>1621</v>
      </c>
      <c r="C1624" s="120">
        <v>260000</v>
      </c>
      <c r="D1624" s="121">
        <v>44211</v>
      </c>
      <c r="E1624" s="119" t="s">
        <v>1624</v>
      </c>
    </row>
    <row r="1625" spans="1:5" ht="15">
      <c r="A1625" s="119" t="s">
        <v>40</v>
      </c>
      <c r="B1625" s="119" t="s">
        <v>1622</v>
      </c>
      <c r="C1625" s="120">
        <v>260000</v>
      </c>
      <c r="D1625" s="121">
        <v>44218</v>
      </c>
      <c r="E1625" s="119" t="s">
        <v>83</v>
      </c>
    </row>
    <row r="1626" spans="1:5" ht="15">
      <c r="A1626" s="119" t="s">
        <v>40</v>
      </c>
      <c r="B1626" s="119" t="s">
        <v>1622</v>
      </c>
      <c r="C1626" s="120">
        <v>443087</v>
      </c>
      <c r="D1626" s="121">
        <v>44203</v>
      </c>
      <c r="E1626" s="119" t="s">
        <v>83</v>
      </c>
    </row>
    <row r="1627" spans="1:5" ht="15">
      <c r="A1627" s="119" t="s">
        <v>40</v>
      </c>
      <c r="B1627" s="119" t="s">
        <v>1622</v>
      </c>
      <c r="C1627" s="120">
        <v>415000</v>
      </c>
      <c r="D1627" s="121">
        <v>44215</v>
      </c>
      <c r="E1627" s="119" t="s">
        <v>83</v>
      </c>
    </row>
    <row r="1628" spans="1:5" ht="15">
      <c r="A1628" s="119" t="s">
        <v>40</v>
      </c>
      <c r="B1628" s="119" t="s">
        <v>1622</v>
      </c>
      <c r="C1628" s="120">
        <v>369997</v>
      </c>
      <c r="D1628" s="121">
        <v>44215</v>
      </c>
      <c r="E1628" s="119" t="s">
        <v>83</v>
      </c>
    </row>
    <row r="1629" spans="1:5" ht="15">
      <c r="A1629" s="119" t="s">
        <v>40</v>
      </c>
      <c r="B1629" s="119" t="s">
        <v>1622</v>
      </c>
      <c r="C1629" s="120">
        <v>315000</v>
      </c>
      <c r="D1629" s="121">
        <v>44211</v>
      </c>
      <c r="E1629" s="119" t="s">
        <v>83</v>
      </c>
    </row>
    <row r="1630" spans="1:5" ht="15">
      <c r="A1630" s="119" t="s">
        <v>40</v>
      </c>
      <c r="B1630" s="119" t="s">
        <v>1622</v>
      </c>
      <c r="C1630" s="120">
        <v>400000</v>
      </c>
      <c r="D1630" s="121">
        <v>44218</v>
      </c>
      <c r="E1630" s="119" t="s">
        <v>83</v>
      </c>
    </row>
    <row r="1631" spans="1:5" ht="15">
      <c r="A1631" s="119" t="s">
        <v>40</v>
      </c>
      <c r="B1631" s="119" t="s">
        <v>1622</v>
      </c>
      <c r="C1631" s="120">
        <v>320000</v>
      </c>
      <c r="D1631" s="121">
        <v>44218</v>
      </c>
      <c r="E1631" s="119" t="s">
        <v>83</v>
      </c>
    </row>
    <row r="1632" spans="1:5" ht="15">
      <c r="A1632" s="119" t="s">
        <v>40</v>
      </c>
      <c r="B1632" s="119" t="s">
        <v>1622</v>
      </c>
      <c r="C1632" s="120">
        <v>296684</v>
      </c>
      <c r="D1632" s="121">
        <v>44211</v>
      </c>
      <c r="E1632" s="119" t="s">
        <v>83</v>
      </c>
    </row>
    <row r="1633" spans="1:5" ht="15">
      <c r="A1633" s="119" t="s">
        <v>40</v>
      </c>
      <c r="B1633" s="119" t="s">
        <v>1622</v>
      </c>
      <c r="C1633" s="120">
        <v>200000</v>
      </c>
      <c r="D1633" s="121">
        <v>44218</v>
      </c>
      <c r="E1633" s="119" t="s">
        <v>83</v>
      </c>
    </row>
    <row r="1634" spans="1:5" ht="15">
      <c r="A1634" s="119" t="s">
        <v>40</v>
      </c>
      <c r="B1634" s="119" t="s">
        <v>1622</v>
      </c>
      <c r="C1634" s="120">
        <v>430000</v>
      </c>
      <c r="D1634" s="121">
        <v>44207</v>
      </c>
      <c r="E1634" s="119" t="s">
        <v>83</v>
      </c>
    </row>
    <row r="1635" spans="1:5" ht="15">
      <c r="A1635" s="119" t="s">
        <v>40</v>
      </c>
      <c r="B1635" s="119" t="s">
        <v>1622</v>
      </c>
      <c r="C1635" s="120">
        <v>344654</v>
      </c>
      <c r="D1635" s="121">
        <v>44221</v>
      </c>
      <c r="E1635" s="119" t="s">
        <v>83</v>
      </c>
    </row>
    <row r="1636" spans="1:5" ht="15">
      <c r="A1636" s="119" t="s">
        <v>40</v>
      </c>
      <c r="B1636" s="119" t="s">
        <v>1622</v>
      </c>
      <c r="C1636" s="120">
        <v>395000</v>
      </c>
      <c r="D1636" s="121">
        <v>44203</v>
      </c>
      <c r="E1636" s="119" t="s">
        <v>83</v>
      </c>
    </row>
    <row r="1637" spans="1:5" ht="15">
      <c r="A1637" s="119" t="s">
        <v>40</v>
      </c>
      <c r="B1637" s="119" t="s">
        <v>1622</v>
      </c>
      <c r="C1637" s="120">
        <v>3000000</v>
      </c>
      <c r="D1637" s="121">
        <v>44200</v>
      </c>
      <c r="E1637" s="119" t="s">
        <v>83</v>
      </c>
    </row>
    <row r="1638" spans="1:5" ht="15">
      <c r="A1638" s="119" t="s">
        <v>40</v>
      </c>
      <c r="B1638" s="119" t="s">
        <v>1622</v>
      </c>
      <c r="C1638" s="120">
        <v>825000</v>
      </c>
      <c r="D1638" s="121">
        <v>44221</v>
      </c>
      <c r="E1638" s="119" t="s">
        <v>83</v>
      </c>
    </row>
    <row r="1639" spans="1:5" ht="15">
      <c r="A1639" s="119" t="s">
        <v>40</v>
      </c>
      <c r="B1639" s="119" t="s">
        <v>1622</v>
      </c>
      <c r="C1639" s="120">
        <v>435000</v>
      </c>
      <c r="D1639" s="121">
        <v>44202</v>
      </c>
      <c r="E1639" s="119" t="s">
        <v>83</v>
      </c>
    </row>
    <row r="1640" spans="1:5" ht="15">
      <c r="A1640" s="119" t="s">
        <v>40</v>
      </c>
      <c r="B1640" s="119" t="s">
        <v>1622</v>
      </c>
      <c r="C1640" s="120">
        <v>1035000</v>
      </c>
      <c r="D1640" s="121">
        <v>44202</v>
      </c>
      <c r="E1640" s="119" t="s">
        <v>83</v>
      </c>
    </row>
    <row r="1641" spans="1:5" ht="15">
      <c r="A1641" s="119" t="s">
        <v>40</v>
      </c>
      <c r="B1641" s="119" t="s">
        <v>1622</v>
      </c>
      <c r="C1641" s="120">
        <v>360000</v>
      </c>
      <c r="D1641" s="121">
        <v>44224</v>
      </c>
      <c r="E1641" s="119" t="s">
        <v>83</v>
      </c>
    </row>
    <row r="1642" spans="1:5" ht="15">
      <c r="A1642" s="119" t="s">
        <v>40</v>
      </c>
      <c r="B1642" s="119" t="s">
        <v>1622</v>
      </c>
      <c r="C1642" s="120">
        <v>200000</v>
      </c>
      <c r="D1642" s="121">
        <v>44218</v>
      </c>
      <c r="E1642" s="119" t="s">
        <v>83</v>
      </c>
    </row>
    <row r="1643" spans="1:5" ht="15">
      <c r="A1643" s="119" t="s">
        <v>40</v>
      </c>
      <c r="B1643" s="119" t="s">
        <v>1622</v>
      </c>
      <c r="C1643" s="120">
        <v>645000</v>
      </c>
      <c r="D1643" s="121">
        <v>44204</v>
      </c>
      <c r="E1643" s="119" t="s">
        <v>83</v>
      </c>
    </row>
    <row r="1644" spans="1:5" ht="15">
      <c r="A1644" s="119" t="s">
        <v>40</v>
      </c>
      <c r="B1644" s="119" t="s">
        <v>1622</v>
      </c>
      <c r="C1644" s="120">
        <v>730000</v>
      </c>
      <c r="D1644" s="121">
        <v>44218</v>
      </c>
      <c r="E1644" s="119" t="s">
        <v>83</v>
      </c>
    </row>
    <row r="1645" spans="1:5" ht="15">
      <c r="A1645" s="119" t="s">
        <v>40</v>
      </c>
      <c r="B1645" s="119" t="s">
        <v>1622</v>
      </c>
      <c r="C1645" s="120">
        <v>410429</v>
      </c>
      <c r="D1645" s="121">
        <v>44216</v>
      </c>
      <c r="E1645" s="119" t="s">
        <v>83</v>
      </c>
    </row>
    <row r="1646" spans="1:5" ht="15">
      <c r="A1646" s="119" t="s">
        <v>40</v>
      </c>
      <c r="B1646" s="119" t="s">
        <v>1622</v>
      </c>
      <c r="C1646" s="120">
        <v>370000</v>
      </c>
      <c r="D1646" s="121">
        <v>44204</v>
      </c>
      <c r="E1646" s="119" t="s">
        <v>83</v>
      </c>
    </row>
    <row r="1647" spans="1:5" ht="15">
      <c r="A1647" s="119" t="s">
        <v>40</v>
      </c>
      <c r="B1647" s="119" t="s">
        <v>1622</v>
      </c>
      <c r="C1647" s="120">
        <v>514087</v>
      </c>
      <c r="D1647" s="121">
        <v>44211</v>
      </c>
      <c r="E1647" s="119" t="s">
        <v>83</v>
      </c>
    </row>
    <row r="1648" spans="1:5" ht="15">
      <c r="A1648" s="119" t="s">
        <v>40</v>
      </c>
      <c r="B1648" s="119" t="s">
        <v>1622</v>
      </c>
      <c r="C1648" s="120">
        <v>310000</v>
      </c>
      <c r="D1648" s="121">
        <v>44200</v>
      </c>
      <c r="E1648" s="119" t="s">
        <v>83</v>
      </c>
    </row>
    <row r="1649" spans="1:5" ht="15">
      <c r="A1649" s="119" t="s">
        <v>40</v>
      </c>
      <c r="B1649" s="119" t="s">
        <v>1622</v>
      </c>
      <c r="C1649" s="120">
        <v>145000</v>
      </c>
      <c r="D1649" s="121">
        <v>44218</v>
      </c>
      <c r="E1649" s="119" t="s">
        <v>83</v>
      </c>
    </row>
    <row r="1650" spans="1:5" ht="15">
      <c r="A1650" s="119" t="s">
        <v>40</v>
      </c>
      <c r="B1650" s="119" t="s">
        <v>1622</v>
      </c>
      <c r="C1650" s="120">
        <v>155000</v>
      </c>
      <c r="D1650" s="121">
        <v>44225</v>
      </c>
      <c r="E1650" s="119" t="s">
        <v>83</v>
      </c>
    </row>
    <row r="1651" spans="1:5" ht="15">
      <c r="A1651" s="119" t="s">
        <v>40</v>
      </c>
      <c r="B1651" s="119" t="s">
        <v>1622</v>
      </c>
      <c r="C1651" s="120">
        <v>410000</v>
      </c>
      <c r="D1651" s="121">
        <v>44203</v>
      </c>
      <c r="E1651" s="119" t="s">
        <v>83</v>
      </c>
    </row>
    <row r="1652" spans="1:5" ht="15">
      <c r="A1652" s="119" t="s">
        <v>40</v>
      </c>
      <c r="B1652" s="119" t="s">
        <v>1622</v>
      </c>
      <c r="C1652" s="120">
        <v>515000</v>
      </c>
      <c r="D1652" s="121">
        <v>44225</v>
      </c>
      <c r="E1652" s="119" t="s">
        <v>83</v>
      </c>
    </row>
    <row r="1653" spans="1:5" ht="15">
      <c r="A1653" s="119" t="s">
        <v>40</v>
      </c>
      <c r="B1653" s="119" t="s">
        <v>1622</v>
      </c>
      <c r="C1653" s="120">
        <v>236000</v>
      </c>
      <c r="D1653" s="121">
        <v>44203</v>
      </c>
      <c r="E1653" s="119" t="s">
        <v>83</v>
      </c>
    </row>
    <row r="1654" spans="1:5" ht="15">
      <c r="A1654" s="119" t="s">
        <v>40</v>
      </c>
      <c r="B1654" s="119" t="s">
        <v>1622</v>
      </c>
      <c r="C1654" s="120">
        <v>320000</v>
      </c>
      <c r="D1654" s="121">
        <v>44211</v>
      </c>
      <c r="E1654" s="119" t="s">
        <v>83</v>
      </c>
    </row>
    <row r="1655" spans="1:5" ht="15">
      <c r="A1655" s="119" t="s">
        <v>40</v>
      </c>
      <c r="B1655" s="119" t="s">
        <v>1622</v>
      </c>
      <c r="C1655" s="120">
        <v>416764</v>
      </c>
      <c r="D1655" s="121">
        <v>44218</v>
      </c>
      <c r="E1655" s="119" t="s">
        <v>83</v>
      </c>
    </row>
    <row r="1656" spans="1:5" ht="15">
      <c r="A1656" s="119" t="s">
        <v>40</v>
      </c>
      <c r="B1656" s="119" t="s">
        <v>1622</v>
      </c>
      <c r="C1656" s="120">
        <v>370000</v>
      </c>
      <c r="D1656" s="121">
        <v>44215</v>
      </c>
      <c r="E1656" s="119" t="s">
        <v>83</v>
      </c>
    </row>
    <row r="1657" spans="1:5" ht="15">
      <c r="A1657" s="119" t="s">
        <v>40</v>
      </c>
      <c r="B1657" s="119" t="s">
        <v>1622</v>
      </c>
      <c r="C1657" s="120">
        <v>200000</v>
      </c>
      <c r="D1657" s="121">
        <v>44223</v>
      </c>
      <c r="E1657" s="119" t="s">
        <v>83</v>
      </c>
    </row>
    <row r="1658" spans="1:5" ht="15">
      <c r="A1658" s="119" t="s">
        <v>40</v>
      </c>
      <c r="B1658" s="119" t="s">
        <v>1622</v>
      </c>
      <c r="C1658" s="120">
        <v>808000</v>
      </c>
      <c r="D1658" s="121">
        <v>44209</v>
      </c>
      <c r="E1658" s="119" t="s">
        <v>83</v>
      </c>
    </row>
    <row r="1659" spans="1:5" ht="15">
      <c r="A1659" s="119" t="s">
        <v>40</v>
      </c>
      <c r="B1659" s="119" t="s">
        <v>1622</v>
      </c>
      <c r="C1659" s="120">
        <v>250000</v>
      </c>
      <c r="D1659" s="121">
        <v>44204</v>
      </c>
      <c r="E1659" s="119" t="s">
        <v>83</v>
      </c>
    </row>
    <row r="1660" spans="1:5" ht="15">
      <c r="A1660" s="119" t="s">
        <v>40</v>
      </c>
      <c r="B1660" s="119" t="s">
        <v>1622</v>
      </c>
      <c r="C1660" s="120">
        <v>341000</v>
      </c>
      <c r="D1660" s="121">
        <v>44224</v>
      </c>
      <c r="E1660" s="119" t="s">
        <v>83</v>
      </c>
    </row>
    <row r="1661" spans="1:5" ht="15">
      <c r="A1661" s="119" t="s">
        <v>40</v>
      </c>
      <c r="B1661" s="119" t="s">
        <v>1622</v>
      </c>
      <c r="C1661" s="120">
        <v>315000</v>
      </c>
      <c r="D1661" s="121">
        <v>44203</v>
      </c>
      <c r="E1661" s="119" t="s">
        <v>83</v>
      </c>
    </row>
    <row r="1662" spans="1:5" ht="15">
      <c r="A1662" s="119" t="s">
        <v>40</v>
      </c>
      <c r="B1662" s="119" t="s">
        <v>1622</v>
      </c>
      <c r="C1662" s="120">
        <v>294000</v>
      </c>
      <c r="D1662" s="121">
        <v>44215</v>
      </c>
      <c r="E1662" s="119" t="s">
        <v>83</v>
      </c>
    </row>
    <row r="1663" spans="1:5" ht="15">
      <c r="A1663" s="119" t="s">
        <v>40</v>
      </c>
      <c r="B1663" s="119" t="s">
        <v>1622</v>
      </c>
      <c r="C1663" s="120">
        <v>435000</v>
      </c>
      <c r="D1663" s="121">
        <v>44222</v>
      </c>
      <c r="E1663" s="119" t="s">
        <v>83</v>
      </c>
    </row>
    <row r="1664" spans="1:5" ht="15">
      <c r="A1664" s="119" t="s">
        <v>40</v>
      </c>
      <c r="B1664" s="119" t="s">
        <v>1622</v>
      </c>
      <c r="C1664" s="120">
        <v>521709</v>
      </c>
      <c r="D1664" s="121">
        <v>44215</v>
      </c>
      <c r="E1664" s="119" t="s">
        <v>83</v>
      </c>
    </row>
    <row r="1665" spans="1:5" ht="15">
      <c r="A1665" s="119" t="s">
        <v>40</v>
      </c>
      <c r="B1665" s="119" t="s">
        <v>1622</v>
      </c>
      <c r="C1665" s="120">
        <v>385000</v>
      </c>
      <c r="D1665" s="121">
        <v>44200</v>
      </c>
      <c r="E1665" s="119" t="s">
        <v>83</v>
      </c>
    </row>
    <row r="1666" spans="1:5" ht="15">
      <c r="A1666" s="119" t="s">
        <v>40</v>
      </c>
      <c r="B1666" s="119" t="s">
        <v>1622</v>
      </c>
      <c r="C1666" s="120">
        <v>155000</v>
      </c>
      <c r="D1666" s="121">
        <v>44222</v>
      </c>
      <c r="E1666" s="119" t="s">
        <v>83</v>
      </c>
    </row>
    <row r="1667" spans="1:5" ht="15">
      <c r="A1667" s="119" t="s">
        <v>40</v>
      </c>
      <c r="B1667" s="119" t="s">
        <v>1622</v>
      </c>
      <c r="C1667" s="120">
        <v>365000</v>
      </c>
      <c r="D1667" s="121">
        <v>44225</v>
      </c>
      <c r="E1667" s="119" t="s">
        <v>83</v>
      </c>
    </row>
    <row r="1668" spans="1:5" ht="15">
      <c r="A1668" s="119" t="s">
        <v>40</v>
      </c>
      <c r="B1668" s="119" t="s">
        <v>1622</v>
      </c>
      <c r="C1668" s="120">
        <v>450345</v>
      </c>
      <c r="D1668" s="121">
        <v>44200</v>
      </c>
      <c r="E1668" s="119" t="s">
        <v>83</v>
      </c>
    </row>
    <row r="1669" spans="1:5" ht="15">
      <c r="A1669" s="119" t="s">
        <v>40</v>
      </c>
      <c r="B1669" s="119" t="s">
        <v>1622</v>
      </c>
      <c r="C1669" s="120">
        <v>175000</v>
      </c>
      <c r="D1669" s="121">
        <v>44211</v>
      </c>
      <c r="E1669" s="119" t="s">
        <v>83</v>
      </c>
    </row>
    <row r="1670" spans="1:5" ht="15">
      <c r="A1670" s="119" t="s">
        <v>40</v>
      </c>
      <c r="B1670" s="119" t="s">
        <v>1622</v>
      </c>
      <c r="C1670" s="120">
        <v>347500</v>
      </c>
      <c r="D1670" s="121">
        <v>44200</v>
      </c>
      <c r="E1670" s="119" t="s">
        <v>83</v>
      </c>
    </row>
    <row r="1671" spans="1:5" ht="15">
      <c r="A1671" s="119" t="s">
        <v>40</v>
      </c>
      <c r="B1671" s="119" t="s">
        <v>1622</v>
      </c>
      <c r="C1671" s="120">
        <v>315000</v>
      </c>
      <c r="D1671" s="121">
        <v>44224</v>
      </c>
      <c r="E1671" s="119" t="s">
        <v>83</v>
      </c>
    </row>
    <row r="1672" spans="1:5" ht="15">
      <c r="A1672" s="119" t="s">
        <v>40</v>
      </c>
      <c r="B1672" s="119" t="s">
        <v>1622</v>
      </c>
      <c r="C1672" s="120">
        <v>395477</v>
      </c>
      <c r="D1672" s="121">
        <v>44211</v>
      </c>
      <c r="E1672" s="119" t="s">
        <v>83</v>
      </c>
    </row>
    <row r="1673" spans="1:5" ht="15">
      <c r="A1673" s="119" t="s">
        <v>40</v>
      </c>
      <c r="B1673" s="119" t="s">
        <v>1622</v>
      </c>
      <c r="C1673" s="120">
        <v>890000</v>
      </c>
      <c r="D1673" s="121">
        <v>44211</v>
      </c>
      <c r="E1673" s="119" t="s">
        <v>83</v>
      </c>
    </row>
    <row r="1674" spans="1:5" ht="15">
      <c r="A1674" s="119" t="s">
        <v>40</v>
      </c>
      <c r="B1674" s="119" t="s">
        <v>1622</v>
      </c>
      <c r="C1674" s="120">
        <v>475000</v>
      </c>
      <c r="D1674" s="121">
        <v>44222</v>
      </c>
      <c r="E1674" s="119" t="s">
        <v>83</v>
      </c>
    </row>
    <row r="1675" spans="1:5" ht="15">
      <c r="A1675" s="119" t="s">
        <v>40</v>
      </c>
      <c r="B1675" s="119" t="s">
        <v>1622</v>
      </c>
      <c r="C1675" s="120">
        <v>435000</v>
      </c>
      <c r="D1675" s="121">
        <v>44225</v>
      </c>
      <c r="E1675" s="119" t="s">
        <v>83</v>
      </c>
    </row>
    <row r="1676" spans="1:5" ht="15">
      <c r="A1676" s="119" t="s">
        <v>40</v>
      </c>
      <c r="B1676" s="119" t="s">
        <v>1622</v>
      </c>
      <c r="C1676" s="120">
        <v>260000</v>
      </c>
      <c r="D1676" s="121">
        <v>44211</v>
      </c>
      <c r="E1676" s="119" t="s">
        <v>83</v>
      </c>
    </row>
    <row r="1677" spans="1:5" ht="15">
      <c r="A1677" s="119" t="s">
        <v>40</v>
      </c>
      <c r="B1677" s="119" t="s">
        <v>1622</v>
      </c>
      <c r="C1677" s="120">
        <v>136000</v>
      </c>
      <c r="D1677" s="121">
        <v>44211</v>
      </c>
      <c r="E1677" s="119" t="s">
        <v>83</v>
      </c>
    </row>
    <row r="1678" spans="1:5" ht="15">
      <c r="A1678" s="119" t="s">
        <v>40</v>
      </c>
      <c r="B1678" s="119" t="s">
        <v>1622</v>
      </c>
      <c r="C1678" s="120">
        <v>629900</v>
      </c>
      <c r="D1678" s="121">
        <v>44211</v>
      </c>
      <c r="E1678" s="119" t="s">
        <v>83</v>
      </c>
    </row>
    <row r="1679" spans="1:5" ht="15">
      <c r="A1679" s="119" t="s">
        <v>40</v>
      </c>
      <c r="B1679" s="119" t="s">
        <v>1622</v>
      </c>
      <c r="C1679" s="120">
        <v>550000</v>
      </c>
      <c r="D1679" s="121">
        <v>44225</v>
      </c>
      <c r="E1679" s="119" t="s">
        <v>83</v>
      </c>
    </row>
    <row r="1680" spans="1:5" ht="15">
      <c r="A1680" s="119" t="s">
        <v>40</v>
      </c>
      <c r="B1680" s="119" t="s">
        <v>1622</v>
      </c>
      <c r="C1680" s="120">
        <v>360000</v>
      </c>
      <c r="D1680" s="121">
        <v>44200</v>
      </c>
      <c r="E1680" s="119" t="s">
        <v>83</v>
      </c>
    </row>
    <row r="1681" spans="1:5" ht="15">
      <c r="A1681" s="119" t="s">
        <v>40</v>
      </c>
      <c r="B1681" s="119" t="s">
        <v>1622</v>
      </c>
      <c r="C1681" s="120">
        <v>322750</v>
      </c>
      <c r="D1681" s="121">
        <v>44211</v>
      </c>
      <c r="E1681" s="119" t="s">
        <v>83</v>
      </c>
    </row>
    <row r="1682" spans="1:5" ht="15">
      <c r="A1682" s="119" t="s">
        <v>40</v>
      </c>
      <c r="B1682" s="119" t="s">
        <v>1622</v>
      </c>
      <c r="C1682" s="120">
        <v>420000</v>
      </c>
      <c r="D1682" s="121">
        <v>44211</v>
      </c>
      <c r="E1682" s="119" t="s">
        <v>83</v>
      </c>
    </row>
    <row r="1683" spans="1:5" ht="15">
      <c r="A1683" s="119" t="s">
        <v>40</v>
      </c>
      <c r="B1683" s="119" t="s">
        <v>1622</v>
      </c>
      <c r="C1683" s="120">
        <v>275000</v>
      </c>
      <c r="D1683" s="121">
        <v>44221</v>
      </c>
      <c r="E1683" s="119" t="s">
        <v>83</v>
      </c>
    </row>
    <row r="1684" spans="1:5" ht="15">
      <c r="A1684" s="119" t="s">
        <v>40</v>
      </c>
      <c r="B1684" s="119" t="s">
        <v>1622</v>
      </c>
      <c r="C1684" s="120">
        <v>300000</v>
      </c>
      <c r="D1684" s="121">
        <v>44216</v>
      </c>
      <c r="E1684" s="119" t="s">
        <v>83</v>
      </c>
    </row>
    <row r="1685" spans="1:5" ht="15">
      <c r="A1685" s="119" t="s">
        <v>40</v>
      </c>
      <c r="B1685" s="119" t="s">
        <v>1622</v>
      </c>
      <c r="C1685" s="120">
        <v>239900</v>
      </c>
      <c r="D1685" s="121">
        <v>44225</v>
      </c>
      <c r="E1685" s="119" t="s">
        <v>83</v>
      </c>
    </row>
    <row r="1686" spans="1:5" ht="15">
      <c r="A1686" s="119" t="s">
        <v>40</v>
      </c>
      <c r="B1686" s="119" t="s">
        <v>1622</v>
      </c>
      <c r="C1686" s="120">
        <v>400000</v>
      </c>
      <c r="D1686" s="121">
        <v>44204</v>
      </c>
      <c r="E1686" s="119" t="s">
        <v>83</v>
      </c>
    </row>
    <row r="1687" spans="1:5" ht="15">
      <c r="A1687" s="119" t="s">
        <v>40</v>
      </c>
      <c r="B1687" s="119" t="s">
        <v>1622</v>
      </c>
      <c r="C1687" s="120">
        <v>350000</v>
      </c>
      <c r="D1687" s="121">
        <v>44225</v>
      </c>
      <c r="E1687" s="119" t="s">
        <v>83</v>
      </c>
    </row>
    <row r="1688" spans="1:5" ht="15">
      <c r="A1688" s="119" t="s">
        <v>40</v>
      </c>
      <c r="B1688" s="119" t="s">
        <v>1622</v>
      </c>
      <c r="C1688" s="120">
        <v>670000</v>
      </c>
      <c r="D1688" s="121">
        <v>44224</v>
      </c>
      <c r="E1688" s="119" t="s">
        <v>83</v>
      </c>
    </row>
    <row r="1689" spans="1:5" ht="15">
      <c r="A1689" s="119" t="s">
        <v>40</v>
      </c>
      <c r="B1689" s="119" t="s">
        <v>1622</v>
      </c>
      <c r="C1689" s="120">
        <v>365000</v>
      </c>
      <c r="D1689" s="121">
        <v>44221</v>
      </c>
      <c r="E1689" s="119" t="s">
        <v>83</v>
      </c>
    </row>
    <row r="1690" spans="1:5" ht="15">
      <c r="A1690" s="119" t="s">
        <v>40</v>
      </c>
      <c r="B1690" s="119" t="s">
        <v>1622</v>
      </c>
      <c r="C1690" s="120">
        <v>435071</v>
      </c>
      <c r="D1690" s="121">
        <v>44225</v>
      </c>
      <c r="E1690" s="119" t="s">
        <v>83</v>
      </c>
    </row>
    <row r="1691" spans="1:5" ht="15">
      <c r="A1691" s="119" t="s">
        <v>40</v>
      </c>
      <c r="B1691" s="119" t="s">
        <v>1622</v>
      </c>
      <c r="C1691" s="120">
        <v>125000</v>
      </c>
      <c r="D1691" s="121">
        <v>44221</v>
      </c>
      <c r="E1691" s="119" t="s">
        <v>83</v>
      </c>
    </row>
    <row r="1692" spans="1:5" ht="15">
      <c r="A1692" s="119" t="s">
        <v>40</v>
      </c>
      <c r="B1692" s="119" t="s">
        <v>1622</v>
      </c>
      <c r="C1692" s="120">
        <v>542000</v>
      </c>
      <c r="D1692" s="121">
        <v>44221</v>
      </c>
      <c r="E1692" s="119" t="s">
        <v>83</v>
      </c>
    </row>
    <row r="1693" spans="1:5" ht="15">
      <c r="A1693" s="119" t="s">
        <v>40</v>
      </c>
      <c r="B1693" s="119" t="s">
        <v>1622</v>
      </c>
      <c r="C1693" s="120">
        <v>310500</v>
      </c>
      <c r="D1693" s="121">
        <v>44224</v>
      </c>
      <c r="E1693" s="119" t="s">
        <v>83</v>
      </c>
    </row>
    <row r="1694" spans="1:5" ht="15">
      <c r="A1694" s="119" t="s">
        <v>40</v>
      </c>
      <c r="B1694" s="119" t="s">
        <v>1622</v>
      </c>
      <c r="C1694" s="120">
        <v>378571</v>
      </c>
      <c r="D1694" s="121">
        <v>44225</v>
      </c>
      <c r="E1694" s="119" t="s">
        <v>83</v>
      </c>
    </row>
    <row r="1695" spans="1:5" ht="15">
      <c r="A1695" s="119" t="s">
        <v>40</v>
      </c>
      <c r="B1695" s="119" t="s">
        <v>1622</v>
      </c>
      <c r="C1695" s="120">
        <v>149900</v>
      </c>
      <c r="D1695" s="121">
        <v>44211</v>
      </c>
      <c r="E1695" s="119" t="s">
        <v>83</v>
      </c>
    </row>
    <row r="1696" spans="1:5" ht="15">
      <c r="A1696" s="119" t="s">
        <v>40</v>
      </c>
      <c r="B1696" s="119" t="s">
        <v>1622</v>
      </c>
      <c r="C1696" s="120">
        <v>375000</v>
      </c>
      <c r="D1696" s="121">
        <v>44225</v>
      </c>
      <c r="E1696" s="119" t="s">
        <v>83</v>
      </c>
    </row>
    <row r="1697" spans="1:5" ht="15">
      <c r="A1697" s="119" t="s">
        <v>40</v>
      </c>
      <c r="B1697" s="119" t="s">
        <v>1622</v>
      </c>
      <c r="C1697" s="120">
        <v>373000</v>
      </c>
      <c r="D1697" s="121">
        <v>44200</v>
      </c>
      <c r="E1697" s="119" t="s">
        <v>83</v>
      </c>
    </row>
    <row r="1698" spans="1:5" ht="15">
      <c r="A1698" s="119" t="s">
        <v>40</v>
      </c>
      <c r="B1698" s="119" t="s">
        <v>1622</v>
      </c>
      <c r="C1698" s="120">
        <v>798500</v>
      </c>
      <c r="D1698" s="121">
        <v>44215</v>
      </c>
      <c r="E1698" s="119" t="s">
        <v>83</v>
      </c>
    </row>
    <row r="1699" spans="1:5" ht="15">
      <c r="A1699" s="119" t="s">
        <v>40</v>
      </c>
      <c r="B1699" s="119" t="s">
        <v>1622</v>
      </c>
      <c r="C1699" s="120">
        <v>445003</v>
      </c>
      <c r="D1699" s="121">
        <v>44215</v>
      </c>
      <c r="E1699" s="119" t="s">
        <v>83</v>
      </c>
    </row>
    <row r="1700" spans="1:5" ht="15">
      <c r="A1700" s="119" t="s">
        <v>40</v>
      </c>
      <c r="B1700" s="119" t="s">
        <v>1622</v>
      </c>
      <c r="C1700" s="120">
        <v>292765</v>
      </c>
      <c r="D1700" s="121">
        <v>44200</v>
      </c>
      <c r="E1700" s="119" t="s">
        <v>83</v>
      </c>
    </row>
    <row r="1701" spans="1:5" ht="15">
      <c r="A1701" s="119" t="s">
        <v>40</v>
      </c>
      <c r="B1701" s="119" t="s">
        <v>1622</v>
      </c>
      <c r="C1701" s="120">
        <v>605000</v>
      </c>
      <c r="D1701" s="121">
        <v>44211</v>
      </c>
      <c r="E1701" s="119" t="s">
        <v>83</v>
      </c>
    </row>
    <row r="1702" spans="1:5" ht="15">
      <c r="A1702" s="119" t="s">
        <v>40</v>
      </c>
      <c r="B1702" s="119" t="s">
        <v>1622</v>
      </c>
      <c r="C1702" s="120">
        <v>569965</v>
      </c>
      <c r="D1702" s="121">
        <v>44215</v>
      </c>
      <c r="E1702" s="119" t="s">
        <v>83</v>
      </c>
    </row>
    <row r="1703" spans="1:5" ht="15">
      <c r="A1703" s="119" t="s">
        <v>40</v>
      </c>
      <c r="B1703" s="119" t="s">
        <v>1622</v>
      </c>
      <c r="C1703" s="120">
        <v>380000</v>
      </c>
      <c r="D1703" s="121">
        <v>44215</v>
      </c>
      <c r="E1703" s="119" t="s">
        <v>83</v>
      </c>
    </row>
    <row r="1704" spans="1:5" ht="15">
      <c r="A1704" s="119" t="s">
        <v>40</v>
      </c>
      <c r="B1704" s="119" t="s">
        <v>1622</v>
      </c>
      <c r="C1704" s="120">
        <v>365000</v>
      </c>
      <c r="D1704" s="121">
        <v>44218</v>
      </c>
      <c r="E1704" s="119" t="s">
        <v>83</v>
      </c>
    </row>
    <row r="1705" spans="1:5" ht="15">
      <c r="A1705" s="119" t="s">
        <v>40</v>
      </c>
      <c r="B1705" s="119" t="s">
        <v>1622</v>
      </c>
      <c r="C1705" s="120">
        <v>398000</v>
      </c>
      <c r="D1705" s="121">
        <v>44204</v>
      </c>
      <c r="E1705" s="119" t="s">
        <v>83</v>
      </c>
    </row>
    <row r="1706" spans="1:5" ht="15">
      <c r="A1706" s="119" t="s">
        <v>40</v>
      </c>
      <c r="B1706" s="119" t="s">
        <v>1622</v>
      </c>
      <c r="C1706" s="120">
        <v>245000</v>
      </c>
      <c r="D1706" s="121">
        <v>44208</v>
      </c>
      <c r="E1706" s="119" t="s">
        <v>83</v>
      </c>
    </row>
    <row r="1707" spans="1:5" ht="15">
      <c r="A1707" s="119" t="s">
        <v>40</v>
      </c>
      <c r="B1707" s="119" t="s">
        <v>1622</v>
      </c>
      <c r="C1707" s="120">
        <v>1450000</v>
      </c>
      <c r="D1707" s="121">
        <v>44207</v>
      </c>
      <c r="E1707" s="119" t="s">
        <v>83</v>
      </c>
    </row>
    <row r="1708" spans="1:5" ht="15">
      <c r="A1708" s="119" t="s">
        <v>40</v>
      </c>
      <c r="B1708" s="119" t="s">
        <v>1622</v>
      </c>
      <c r="C1708" s="120">
        <v>835000</v>
      </c>
      <c r="D1708" s="121">
        <v>44216</v>
      </c>
      <c r="E1708" s="119" t="s">
        <v>83</v>
      </c>
    </row>
    <row r="1709" spans="1:5" ht="15">
      <c r="A1709" s="119" t="s">
        <v>40</v>
      </c>
      <c r="B1709" s="119" t="s">
        <v>1622</v>
      </c>
      <c r="C1709" s="120">
        <v>465000</v>
      </c>
      <c r="D1709" s="121">
        <v>44225</v>
      </c>
      <c r="E1709" s="119" t="s">
        <v>83</v>
      </c>
    </row>
    <row r="1710" spans="1:5" ht="15">
      <c r="A1710" s="119" t="s">
        <v>40</v>
      </c>
      <c r="B1710" s="119" t="s">
        <v>1622</v>
      </c>
      <c r="C1710" s="120">
        <v>445000</v>
      </c>
      <c r="D1710" s="121">
        <v>44207</v>
      </c>
      <c r="E1710" s="119" t="s">
        <v>83</v>
      </c>
    </row>
    <row r="1711" spans="1:5" ht="15">
      <c r="A1711" s="119" t="s">
        <v>40</v>
      </c>
      <c r="B1711" s="119" t="s">
        <v>1622</v>
      </c>
      <c r="C1711" s="120">
        <v>318000</v>
      </c>
      <c r="D1711" s="121">
        <v>44201</v>
      </c>
      <c r="E1711" s="119" t="s">
        <v>83</v>
      </c>
    </row>
    <row r="1712" spans="1:5" ht="15">
      <c r="A1712" s="119" t="s">
        <v>40</v>
      </c>
      <c r="B1712" s="119" t="s">
        <v>1622</v>
      </c>
      <c r="C1712" s="120">
        <v>243000</v>
      </c>
      <c r="D1712" s="121">
        <v>44209</v>
      </c>
      <c r="E1712" s="119" t="s">
        <v>83</v>
      </c>
    </row>
    <row r="1713" spans="1:5" ht="15">
      <c r="A1713" s="119" t="s">
        <v>40</v>
      </c>
      <c r="B1713" s="119" t="s">
        <v>1622</v>
      </c>
      <c r="C1713" s="120">
        <v>485000</v>
      </c>
      <c r="D1713" s="121">
        <v>44218</v>
      </c>
      <c r="E1713" s="119" t="s">
        <v>83</v>
      </c>
    </row>
    <row r="1714" spans="1:5" ht="15">
      <c r="A1714" s="119" t="s">
        <v>40</v>
      </c>
      <c r="B1714" s="119" t="s">
        <v>1622</v>
      </c>
      <c r="C1714" s="120">
        <v>65000</v>
      </c>
      <c r="D1714" s="121">
        <v>44222</v>
      </c>
      <c r="E1714" s="119" t="s">
        <v>83</v>
      </c>
    </row>
    <row r="1715" spans="1:5" ht="15">
      <c r="A1715" s="119" t="s">
        <v>40</v>
      </c>
      <c r="B1715" s="119" t="s">
        <v>1622</v>
      </c>
      <c r="C1715" s="120">
        <v>357760</v>
      </c>
      <c r="D1715" s="121">
        <v>44209</v>
      </c>
      <c r="E1715" s="119" t="s">
        <v>83</v>
      </c>
    </row>
    <row r="1716" spans="1:5" ht="15">
      <c r="A1716" s="119" t="s">
        <v>40</v>
      </c>
      <c r="B1716" s="119" t="s">
        <v>1622</v>
      </c>
      <c r="C1716" s="120">
        <v>110000</v>
      </c>
      <c r="D1716" s="121">
        <v>44210</v>
      </c>
      <c r="E1716" s="119" t="s">
        <v>83</v>
      </c>
    </row>
    <row r="1717" spans="1:5" ht="15">
      <c r="A1717" s="119" t="s">
        <v>40</v>
      </c>
      <c r="B1717" s="119" t="s">
        <v>1622</v>
      </c>
      <c r="C1717" s="120">
        <v>522000</v>
      </c>
      <c r="D1717" s="121">
        <v>44207</v>
      </c>
      <c r="E1717" s="119" t="s">
        <v>83</v>
      </c>
    </row>
    <row r="1718" spans="1:5" ht="15">
      <c r="A1718" s="119" t="s">
        <v>40</v>
      </c>
      <c r="B1718" s="119" t="s">
        <v>1622</v>
      </c>
      <c r="C1718" s="120">
        <v>307000</v>
      </c>
      <c r="D1718" s="121">
        <v>44216</v>
      </c>
      <c r="E1718" s="119" t="s">
        <v>83</v>
      </c>
    </row>
    <row r="1719" spans="1:5" ht="15">
      <c r="A1719" s="119" t="s">
        <v>40</v>
      </c>
      <c r="B1719" s="119" t="s">
        <v>1622</v>
      </c>
      <c r="C1719" s="120">
        <v>430048.5</v>
      </c>
      <c r="D1719" s="121">
        <v>44216</v>
      </c>
      <c r="E1719" s="119" t="s">
        <v>83</v>
      </c>
    </row>
    <row r="1720" spans="1:5" ht="15">
      <c r="A1720" s="119" t="s">
        <v>40</v>
      </c>
      <c r="B1720" s="119" t="s">
        <v>1622</v>
      </c>
      <c r="C1720" s="120">
        <v>331000</v>
      </c>
      <c r="D1720" s="121">
        <v>44208</v>
      </c>
      <c r="E1720" s="119" t="s">
        <v>83</v>
      </c>
    </row>
    <row r="1721" spans="1:5" ht="15">
      <c r="A1721" s="119" t="s">
        <v>40</v>
      </c>
      <c r="B1721" s="119" t="s">
        <v>1622</v>
      </c>
      <c r="C1721" s="120">
        <v>471000</v>
      </c>
      <c r="D1721" s="121">
        <v>44202</v>
      </c>
      <c r="E1721" s="119" t="s">
        <v>83</v>
      </c>
    </row>
    <row r="1722" spans="1:5" ht="15">
      <c r="A1722" s="119" t="s">
        <v>40</v>
      </c>
      <c r="B1722" s="119" t="s">
        <v>1622</v>
      </c>
      <c r="C1722" s="120">
        <v>450500</v>
      </c>
      <c r="D1722" s="121">
        <v>44202</v>
      </c>
      <c r="E1722" s="119" t="s">
        <v>83</v>
      </c>
    </row>
    <row r="1723" spans="1:5" ht="15">
      <c r="A1723" s="119" t="s">
        <v>40</v>
      </c>
      <c r="B1723" s="119" t="s">
        <v>1622</v>
      </c>
      <c r="C1723" s="120">
        <v>313358</v>
      </c>
      <c r="D1723" s="121">
        <v>44208</v>
      </c>
      <c r="E1723" s="119" t="s">
        <v>83</v>
      </c>
    </row>
    <row r="1724" spans="1:5" ht="15">
      <c r="A1724" s="119" t="s">
        <v>40</v>
      </c>
      <c r="B1724" s="119" t="s">
        <v>1622</v>
      </c>
      <c r="C1724" s="120">
        <v>495000</v>
      </c>
      <c r="D1724" s="121">
        <v>44222</v>
      </c>
      <c r="E1724" s="119" t="s">
        <v>83</v>
      </c>
    </row>
    <row r="1725" spans="1:5" ht="15">
      <c r="A1725" s="119" t="s">
        <v>40</v>
      </c>
      <c r="B1725" s="119" t="s">
        <v>1622</v>
      </c>
      <c r="C1725" s="120">
        <v>525000</v>
      </c>
      <c r="D1725" s="121">
        <v>44201</v>
      </c>
      <c r="E1725" s="119" t="s">
        <v>83</v>
      </c>
    </row>
    <row r="1726" spans="1:5" ht="15">
      <c r="A1726" s="119" t="s">
        <v>40</v>
      </c>
      <c r="B1726" s="119" t="s">
        <v>1622</v>
      </c>
      <c r="C1726" s="120">
        <v>325000</v>
      </c>
      <c r="D1726" s="121">
        <v>44210</v>
      </c>
      <c r="E1726" s="119" t="s">
        <v>83</v>
      </c>
    </row>
    <row r="1727" spans="1:5" ht="15">
      <c r="A1727" s="119" t="s">
        <v>40</v>
      </c>
      <c r="B1727" s="119" t="s">
        <v>1622</v>
      </c>
      <c r="C1727" s="120">
        <v>405076</v>
      </c>
      <c r="D1727" s="121">
        <v>44202</v>
      </c>
      <c r="E1727" s="119" t="s">
        <v>83</v>
      </c>
    </row>
    <row r="1728" spans="1:5" ht="15">
      <c r="A1728" s="119" t="s">
        <v>40</v>
      </c>
      <c r="B1728" s="119" t="s">
        <v>1622</v>
      </c>
      <c r="C1728" s="120">
        <v>680000</v>
      </c>
      <c r="D1728" s="121">
        <v>44207</v>
      </c>
      <c r="E1728" s="119" t="s">
        <v>83</v>
      </c>
    </row>
    <row r="1729" spans="1:5" ht="15">
      <c r="A1729" s="119" t="s">
        <v>40</v>
      </c>
      <c r="B1729" s="119" t="s">
        <v>1622</v>
      </c>
      <c r="C1729" s="120">
        <v>600000</v>
      </c>
      <c r="D1729" s="121">
        <v>44207</v>
      </c>
      <c r="E1729" s="119" t="s">
        <v>83</v>
      </c>
    </row>
    <row r="1730" spans="1:5" ht="15">
      <c r="A1730" s="119" t="s">
        <v>40</v>
      </c>
      <c r="B1730" s="119" t="s">
        <v>1622</v>
      </c>
      <c r="C1730" s="120">
        <v>499900</v>
      </c>
      <c r="D1730" s="121">
        <v>44208</v>
      </c>
      <c r="E1730" s="119" t="s">
        <v>83</v>
      </c>
    </row>
    <row r="1731" spans="1:5" ht="15">
      <c r="A1731" s="119" t="s">
        <v>40</v>
      </c>
      <c r="B1731" s="119" t="s">
        <v>1622</v>
      </c>
      <c r="C1731" s="120">
        <v>413698</v>
      </c>
      <c r="D1731" s="121">
        <v>44217</v>
      </c>
      <c r="E1731" s="119" t="s">
        <v>83</v>
      </c>
    </row>
    <row r="1732" spans="1:5" ht="15">
      <c r="A1732" s="119" t="s">
        <v>40</v>
      </c>
      <c r="B1732" s="119" t="s">
        <v>1622</v>
      </c>
      <c r="C1732" s="120">
        <v>494700</v>
      </c>
      <c r="D1732" s="121">
        <v>44207</v>
      </c>
      <c r="E1732" s="119" t="s">
        <v>83</v>
      </c>
    </row>
    <row r="1733" spans="1:5" ht="15">
      <c r="A1733" s="119" t="s">
        <v>40</v>
      </c>
      <c r="B1733" s="119" t="s">
        <v>1622</v>
      </c>
      <c r="C1733" s="120">
        <v>543044</v>
      </c>
      <c r="D1733" s="121">
        <v>44218</v>
      </c>
      <c r="E1733" s="119" t="s">
        <v>83</v>
      </c>
    </row>
    <row r="1734" spans="1:5" ht="15">
      <c r="A1734" s="119" t="s">
        <v>40</v>
      </c>
      <c r="B1734" s="119" t="s">
        <v>1622</v>
      </c>
      <c r="C1734" s="120">
        <v>402755</v>
      </c>
      <c r="D1734" s="121">
        <v>44202</v>
      </c>
      <c r="E1734" s="119" t="s">
        <v>83</v>
      </c>
    </row>
    <row r="1735" spans="1:5" ht="15">
      <c r="A1735" s="119" t="s">
        <v>40</v>
      </c>
      <c r="B1735" s="119" t="s">
        <v>1622</v>
      </c>
      <c r="C1735" s="120">
        <v>650000</v>
      </c>
      <c r="D1735" s="121">
        <v>44200</v>
      </c>
      <c r="E1735" s="119" t="s">
        <v>83</v>
      </c>
    </row>
    <row r="1736" spans="1:5" ht="15">
      <c r="A1736" s="119" t="s">
        <v>40</v>
      </c>
      <c r="B1736" s="119" t="s">
        <v>1622</v>
      </c>
      <c r="C1736" s="120">
        <v>290000</v>
      </c>
      <c r="D1736" s="121">
        <v>44218</v>
      </c>
      <c r="E1736" s="119" t="s">
        <v>83</v>
      </c>
    </row>
    <row r="1737" spans="1:5" ht="15">
      <c r="A1737" s="119" t="s">
        <v>40</v>
      </c>
      <c r="B1737" s="119" t="s">
        <v>1622</v>
      </c>
      <c r="C1737" s="120">
        <v>333000</v>
      </c>
      <c r="D1737" s="121">
        <v>44223</v>
      </c>
      <c r="E1737" s="119" t="s">
        <v>83</v>
      </c>
    </row>
    <row r="1738" spans="1:5" ht="15">
      <c r="A1738" s="119" t="s">
        <v>40</v>
      </c>
      <c r="B1738" s="119" t="s">
        <v>1622</v>
      </c>
      <c r="C1738" s="120">
        <v>292000</v>
      </c>
      <c r="D1738" s="121">
        <v>44201</v>
      </c>
      <c r="E1738" s="119" t="s">
        <v>83</v>
      </c>
    </row>
    <row r="1739" spans="1:5" ht="15">
      <c r="A1739" s="119" t="s">
        <v>40</v>
      </c>
      <c r="B1739" s="119" t="s">
        <v>1622</v>
      </c>
      <c r="C1739" s="120">
        <v>317207</v>
      </c>
      <c r="D1739" s="121">
        <v>44223</v>
      </c>
      <c r="E1739" s="119" t="s">
        <v>83</v>
      </c>
    </row>
    <row r="1740" spans="1:5" ht="15">
      <c r="A1740" s="119" t="s">
        <v>40</v>
      </c>
      <c r="B1740" s="119" t="s">
        <v>1622</v>
      </c>
      <c r="C1740" s="120">
        <v>400000</v>
      </c>
      <c r="D1740" s="121">
        <v>44217</v>
      </c>
      <c r="E1740" s="119" t="s">
        <v>83</v>
      </c>
    </row>
    <row r="1741" spans="1:5" ht="15">
      <c r="A1741" s="119" t="s">
        <v>40</v>
      </c>
      <c r="B1741" s="119" t="s">
        <v>1622</v>
      </c>
      <c r="C1741" s="120">
        <v>325000</v>
      </c>
      <c r="D1741" s="121">
        <v>44223</v>
      </c>
      <c r="E1741" s="119" t="s">
        <v>83</v>
      </c>
    </row>
    <row r="1742" spans="1:5" ht="15">
      <c r="A1742" s="119" t="s">
        <v>40</v>
      </c>
      <c r="B1742" s="119" t="s">
        <v>1622</v>
      </c>
      <c r="C1742" s="120">
        <v>630000</v>
      </c>
      <c r="D1742" s="121">
        <v>44201</v>
      </c>
      <c r="E1742" s="119" t="s">
        <v>83</v>
      </c>
    </row>
    <row r="1743" spans="1:5" ht="15">
      <c r="A1743" s="119" t="s">
        <v>40</v>
      </c>
      <c r="B1743" s="119" t="s">
        <v>1622</v>
      </c>
      <c r="C1743" s="120">
        <v>303724</v>
      </c>
      <c r="D1743" s="121">
        <v>44209</v>
      </c>
      <c r="E1743" s="119" t="s">
        <v>83</v>
      </c>
    </row>
    <row r="1744" spans="1:5" ht="15">
      <c r="A1744" s="119" t="s">
        <v>40</v>
      </c>
      <c r="B1744" s="119" t="s">
        <v>1622</v>
      </c>
      <c r="C1744" s="120">
        <v>395000</v>
      </c>
      <c r="D1744" s="121">
        <v>44204</v>
      </c>
      <c r="E1744" s="119" t="s">
        <v>83</v>
      </c>
    </row>
    <row r="1745" spans="1:5" ht="15">
      <c r="A1745" s="119" t="s">
        <v>40</v>
      </c>
      <c r="B1745" s="119" t="s">
        <v>1622</v>
      </c>
      <c r="C1745" s="120">
        <v>366721</v>
      </c>
      <c r="D1745" s="121">
        <v>44216</v>
      </c>
      <c r="E1745" s="119" t="s">
        <v>83</v>
      </c>
    </row>
    <row r="1746" spans="1:5" ht="15">
      <c r="A1746" s="119" t="s">
        <v>40</v>
      </c>
      <c r="B1746" s="119" t="s">
        <v>1622</v>
      </c>
      <c r="C1746" s="120">
        <v>366964</v>
      </c>
      <c r="D1746" s="121">
        <v>44223</v>
      </c>
      <c r="E1746" s="119" t="s">
        <v>83</v>
      </c>
    </row>
    <row r="1747" spans="1:5" ht="15">
      <c r="A1747" s="119" t="s">
        <v>40</v>
      </c>
      <c r="B1747" s="119" t="s">
        <v>1622</v>
      </c>
      <c r="C1747" s="120">
        <v>312130</v>
      </c>
      <c r="D1747" s="121">
        <v>44204</v>
      </c>
      <c r="E1747" s="119" t="s">
        <v>83</v>
      </c>
    </row>
    <row r="1748" spans="1:5" ht="15">
      <c r="A1748" s="119" t="s">
        <v>40</v>
      </c>
      <c r="B1748" s="119" t="s">
        <v>1622</v>
      </c>
      <c r="C1748" s="120">
        <v>494250</v>
      </c>
      <c r="D1748" s="121">
        <v>44216</v>
      </c>
      <c r="E1748" s="119" t="s">
        <v>83</v>
      </c>
    </row>
    <row r="1749" spans="1:5" ht="15">
      <c r="A1749" s="119" t="s">
        <v>40</v>
      </c>
      <c r="B1749" s="119" t="s">
        <v>1622</v>
      </c>
      <c r="C1749" s="120">
        <v>289875</v>
      </c>
      <c r="D1749" s="121">
        <v>44201</v>
      </c>
      <c r="E1749" s="119" t="s">
        <v>83</v>
      </c>
    </row>
    <row r="1750" spans="1:5" ht="15">
      <c r="A1750" s="119" t="s">
        <v>40</v>
      </c>
      <c r="B1750" s="119" t="s">
        <v>1622</v>
      </c>
      <c r="C1750" s="120">
        <v>685000</v>
      </c>
      <c r="D1750" s="121">
        <v>44210</v>
      </c>
      <c r="E1750" s="119" t="s">
        <v>83</v>
      </c>
    </row>
    <row r="1751" spans="1:5" ht="15">
      <c r="A1751" s="119" t="s">
        <v>40</v>
      </c>
      <c r="B1751" s="119" t="s">
        <v>1622</v>
      </c>
      <c r="C1751" s="120">
        <v>235000</v>
      </c>
      <c r="D1751" s="121">
        <v>44210</v>
      </c>
      <c r="E1751" s="119" t="s">
        <v>83</v>
      </c>
    </row>
    <row r="1752" spans="1:5" ht="15">
      <c r="A1752" s="119" t="s">
        <v>40</v>
      </c>
      <c r="B1752" s="119" t="s">
        <v>1622</v>
      </c>
      <c r="C1752" s="120">
        <v>349871</v>
      </c>
      <c r="D1752" s="121">
        <v>44209</v>
      </c>
      <c r="E1752" s="119" t="s">
        <v>83</v>
      </c>
    </row>
    <row r="1753" spans="1:5" ht="15">
      <c r="A1753" s="119" t="s">
        <v>40</v>
      </c>
      <c r="B1753" s="119" t="s">
        <v>1622</v>
      </c>
      <c r="C1753" s="120">
        <v>179000</v>
      </c>
      <c r="D1753" s="121">
        <v>44201</v>
      </c>
      <c r="E1753" s="119" t="s">
        <v>83</v>
      </c>
    </row>
    <row r="1754" spans="1:5" ht="15">
      <c r="A1754" s="119" t="s">
        <v>40</v>
      </c>
      <c r="B1754" s="119" t="s">
        <v>1622</v>
      </c>
      <c r="C1754" s="120">
        <v>315000</v>
      </c>
      <c r="D1754" s="121">
        <v>44210</v>
      </c>
      <c r="E1754" s="119" t="s">
        <v>83</v>
      </c>
    </row>
    <row r="1755" spans="1:5" ht="15">
      <c r="A1755" s="119" t="s">
        <v>40</v>
      </c>
      <c r="B1755" s="119" t="s">
        <v>1622</v>
      </c>
      <c r="C1755" s="120">
        <v>355000</v>
      </c>
      <c r="D1755" s="121">
        <v>44202</v>
      </c>
      <c r="E1755" s="119" t="s">
        <v>83</v>
      </c>
    </row>
    <row r="1756" spans="1:5" ht="15">
      <c r="A1756" s="119" t="s">
        <v>40</v>
      </c>
      <c r="B1756" s="119" t="s">
        <v>1622</v>
      </c>
      <c r="C1756" s="120">
        <v>338711</v>
      </c>
      <c r="D1756" s="121">
        <v>44210</v>
      </c>
      <c r="E1756" s="119" t="s">
        <v>83</v>
      </c>
    </row>
    <row r="1757" spans="1:5" ht="15">
      <c r="A1757" s="119" t="s">
        <v>40</v>
      </c>
      <c r="B1757" s="119" t="s">
        <v>1622</v>
      </c>
      <c r="C1757" s="120">
        <v>480000</v>
      </c>
      <c r="D1757" s="121">
        <v>44204</v>
      </c>
      <c r="E1757" s="119" t="s">
        <v>83</v>
      </c>
    </row>
    <row r="1758" spans="1:5" ht="15">
      <c r="A1758" s="119" t="s">
        <v>40</v>
      </c>
      <c r="B1758" s="119" t="s">
        <v>1622</v>
      </c>
      <c r="C1758" s="120">
        <v>412000</v>
      </c>
      <c r="D1758" s="121">
        <v>44204</v>
      </c>
      <c r="E1758" s="119" t="s">
        <v>83</v>
      </c>
    </row>
    <row r="1759" spans="1:5" ht="15">
      <c r="A1759" s="119" t="s">
        <v>40</v>
      </c>
      <c r="B1759" s="119" t="s">
        <v>1622</v>
      </c>
      <c r="C1759" s="120">
        <v>137500</v>
      </c>
      <c r="D1759" s="121">
        <v>44225</v>
      </c>
      <c r="E1759" s="119" t="s">
        <v>83</v>
      </c>
    </row>
    <row r="1760" spans="1:5" ht="15">
      <c r="A1760" s="119" t="s">
        <v>40</v>
      </c>
      <c r="B1760" s="119" t="s">
        <v>1622</v>
      </c>
      <c r="C1760" s="120">
        <v>508000</v>
      </c>
      <c r="D1760" s="121">
        <v>44204</v>
      </c>
      <c r="E1760" s="119" t="s">
        <v>83</v>
      </c>
    </row>
    <row r="1761" spans="1:5" ht="15">
      <c r="A1761" s="119" t="s">
        <v>40</v>
      </c>
      <c r="B1761" s="119" t="s">
        <v>1622</v>
      </c>
      <c r="C1761" s="120">
        <v>1040800</v>
      </c>
      <c r="D1761" s="121">
        <v>44224</v>
      </c>
      <c r="E1761" s="119" t="s">
        <v>1624</v>
      </c>
    </row>
    <row r="1762" spans="1:5" ht="15">
      <c r="A1762" s="119" t="s">
        <v>40</v>
      </c>
      <c r="B1762" s="119" t="s">
        <v>1622</v>
      </c>
      <c r="C1762" s="120">
        <v>345000</v>
      </c>
      <c r="D1762" s="121">
        <v>44221</v>
      </c>
      <c r="E1762" s="119" t="s">
        <v>1624</v>
      </c>
    </row>
    <row r="1763" spans="1:5" ht="15">
      <c r="A1763" s="119" t="s">
        <v>40</v>
      </c>
      <c r="B1763" s="119" t="s">
        <v>1622</v>
      </c>
      <c r="C1763" s="120">
        <v>152000</v>
      </c>
      <c r="D1763" s="121">
        <v>44221</v>
      </c>
      <c r="E1763" s="119" t="s">
        <v>1624</v>
      </c>
    </row>
    <row r="1764" spans="1:5" ht="15">
      <c r="A1764" s="119" t="s">
        <v>40</v>
      </c>
      <c r="B1764" s="119" t="s">
        <v>1622</v>
      </c>
      <c r="C1764" s="120">
        <v>81400</v>
      </c>
      <c r="D1764" s="121">
        <v>44204</v>
      </c>
      <c r="E1764" s="119" t="s">
        <v>1624</v>
      </c>
    </row>
    <row r="1765" spans="1:5" ht="15">
      <c r="A1765" s="119" t="s">
        <v>40</v>
      </c>
      <c r="B1765" s="119" t="s">
        <v>1622</v>
      </c>
      <c r="C1765" s="120">
        <v>184517</v>
      </c>
      <c r="D1765" s="121">
        <v>44225</v>
      </c>
      <c r="E1765" s="119" t="s">
        <v>1624</v>
      </c>
    </row>
    <row r="1766" spans="1:5" ht="15">
      <c r="A1766" s="119" t="s">
        <v>40</v>
      </c>
      <c r="B1766" s="119" t="s">
        <v>1622</v>
      </c>
      <c r="C1766" s="120">
        <v>293000</v>
      </c>
      <c r="D1766" s="121">
        <v>44200</v>
      </c>
      <c r="E1766" s="119" t="s">
        <v>1624</v>
      </c>
    </row>
    <row r="1767" spans="1:5" ht="15">
      <c r="A1767" s="119" t="s">
        <v>40</v>
      </c>
      <c r="B1767" s="119" t="s">
        <v>1622</v>
      </c>
      <c r="C1767" s="120">
        <v>192000</v>
      </c>
      <c r="D1767" s="121">
        <v>44225</v>
      </c>
      <c r="E1767" s="119" t="s">
        <v>1624</v>
      </c>
    </row>
    <row r="1768" spans="1:5" ht="15">
      <c r="A1768" s="119" t="s">
        <v>40</v>
      </c>
      <c r="B1768" s="119" t="s">
        <v>1622</v>
      </c>
      <c r="C1768" s="120">
        <v>211000</v>
      </c>
      <c r="D1768" s="121">
        <v>44225</v>
      </c>
      <c r="E1768" s="119" t="s">
        <v>1624</v>
      </c>
    </row>
    <row r="1769" spans="1:5" ht="15">
      <c r="A1769" s="119" t="s">
        <v>40</v>
      </c>
      <c r="B1769" s="119" t="s">
        <v>1622</v>
      </c>
      <c r="C1769" s="120">
        <v>270300</v>
      </c>
      <c r="D1769" s="121">
        <v>44204</v>
      </c>
      <c r="E1769" s="119" t="s">
        <v>1624</v>
      </c>
    </row>
    <row r="1770" spans="1:5" ht="15">
      <c r="A1770" s="119" t="s">
        <v>40</v>
      </c>
      <c r="B1770" s="119" t="s">
        <v>1622</v>
      </c>
      <c r="C1770" s="120">
        <v>337300</v>
      </c>
      <c r="D1770" s="121">
        <v>44200</v>
      </c>
      <c r="E1770" s="119" t="s">
        <v>1624</v>
      </c>
    </row>
    <row r="1771" spans="1:5" ht="15">
      <c r="A1771" s="119" t="s">
        <v>40</v>
      </c>
      <c r="B1771" s="119" t="s">
        <v>1622</v>
      </c>
      <c r="C1771" s="120">
        <v>385983</v>
      </c>
      <c r="D1771" s="121">
        <v>44200</v>
      </c>
      <c r="E1771" s="119" t="s">
        <v>1624</v>
      </c>
    </row>
    <row r="1772" spans="1:5" ht="15">
      <c r="A1772" s="119" t="s">
        <v>40</v>
      </c>
      <c r="B1772" s="119" t="s">
        <v>1622</v>
      </c>
      <c r="C1772" s="120">
        <v>2500000</v>
      </c>
      <c r="D1772" s="121">
        <v>44204</v>
      </c>
      <c r="E1772" s="119" t="s">
        <v>1624</v>
      </c>
    </row>
    <row r="1773" spans="1:5" ht="15">
      <c r="A1773" s="119" t="s">
        <v>40</v>
      </c>
      <c r="B1773" s="119" t="s">
        <v>1622</v>
      </c>
      <c r="C1773" s="120">
        <v>240000</v>
      </c>
      <c r="D1773" s="121">
        <v>44223</v>
      </c>
      <c r="E1773" s="119" t="s">
        <v>1624</v>
      </c>
    </row>
    <row r="1774" spans="1:5" ht="15">
      <c r="A1774" s="119" t="s">
        <v>40</v>
      </c>
      <c r="B1774" s="119" t="s">
        <v>1622</v>
      </c>
      <c r="C1774" s="120">
        <v>229000</v>
      </c>
      <c r="D1774" s="121">
        <v>44225</v>
      </c>
      <c r="E1774" s="119" t="s">
        <v>1624</v>
      </c>
    </row>
    <row r="1775" spans="1:5" ht="15">
      <c r="A1775" s="119" t="s">
        <v>40</v>
      </c>
      <c r="B1775" s="119" t="s">
        <v>1622</v>
      </c>
      <c r="C1775" s="120">
        <v>1500000</v>
      </c>
      <c r="D1775" s="121">
        <v>44204</v>
      </c>
      <c r="E1775" s="119" t="s">
        <v>1624</v>
      </c>
    </row>
    <row r="1776" spans="1:5" ht="15">
      <c r="A1776" s="119" t="s">
        <v>40</v>
      </c>
      <c r="B1776" s="119" t="s">
        <v>1622</v>
      </c>
      <c r="C1776" s="120">
        <v>152000</v>
      </c>
      <c r="D1776" s="121">
        <v>44200</v>
      </c>
      <c r="E1776" s="119" t="s">
        <v>1624</v>
      </c>
    </row>
    <row r="1777" spans="1:5" ht="15">
      <c r="A1777" s="119" t="s">
        <v>40</v>
      </c>
      <c r="B1777" s="119" t="s">
        <v>1622</v>
      </c>
      <c r="C1777" s="120">
        <v>316800</v>
      </c>
      <c r="D1777" s="121">
        <v>44225</v>
      </c>
      <c r="E1777" s="119" t="s">
        <v>1624</v>
      </c>
    </row>
    <row r="1778" spans="1:5" ht="15">
      <c r="A1778" s="119" t="s">
        <v>40</v>
      </c>
      <c r="B1778" s="119" t="s">
        <v>1622</v>
      </c>
      <c r="C1778" s="120">
        <v>328380</v>
      </c>
      <c r="D1778" s="121">
        <v>44223</v>
      </c>
      <c r="E1778" s="119" t="s">
        <v>1624</v>
      </c>
    </row>
    <row r="1779" spans="1:5" ht="15">
      <c r="A1779" s="119" t="s">
        <v>40</v>
      </c>
      <c r="B1779" s="119" t="s">
        <v>1622</v>
      </c>
      <c r="C1779" s="120">
        <v>260000</v>
      </c>
      <c r="D1779" s="121">
        <v>44200</v>
      </c>
      <c r="E1779" s="119" t="s">
        <v>1624</v>
      </c>
    </row>
    <row r="1780" spans="1:5" ht="15">
      <c r="A1780" s="119" t="s">
        <v>40</v>
      </c>
      <c r="B1780" s="119" t="s">
        <v>1622</v>
      </c>
      <c r="C1780" s="120">
        <v>300000</v>
      </c>
      <c r="D1780" s="121">
        <v>44221</v>
      </c>
      <c r="E1780" s="119" t="s">
        <v>1624</v>
      </c>
    </row>
    <row r="1781" spans="1:5" ht="15">
      <c r="A1781" s="119" t="s">
        <v>40</v>
      </c>
      <c r="B1781" s="119" t="s">
        <v>1622</v>
      </c>
      <c r="C1781" s="120">
        <v>185600</v>
      </c>
      <c r="D1781" s="121">
        <v>44223</v>
      </c>
      <c r="E1781" s="119" t="s">
        <v>1624</v>
      </c>
    </row>
    <row r="1782" spans="1:5" ht="15">
      <c r="A1782" s="119" t="s">
        <v>40</v>
      </c>
      <c r="B1782" s="119" t="s">
        <v>1622</v>
      </c>
      <c r="C1782" s="120">
        <v>218500</v>
      </c>
      <c r="D1782" s="121">
        <v>44204</v>
      </c>
      <c r="E1782" s="119" t="s">
        <v>1624</v>
      </c>
    </row>
    <row r="1783" spans="1:5" ht="15">
      <c r="A1783" s="119" t="s">
        <v>40</v>
      </c>
      <c r="B1783" s="119" t="s">
        <v>1622</v>
      </c>
      <c r="C1783" s="120">
        <v>248000</v>
      </c>
      <c r="D1783" s="121">
        <v>44201</v>
      </c>
      <c r="E1783" s="119" t="s">
        <v>1624</v>
      </c>
    </row>
    <row r="1784" spans="1:5" ht="15">
      <c r="A1784" s="119" t="s">
        <v>40</v>
      </c>
      <c r="B1784" s="119" t="s">
        <v>1622</v>
      </c>
      <c r="C1784" s="120">
        <v>500000</v>
      </c>
      <c r="D1784" s="121">
        <v>44204</v>
      </c>
      <c r="E1784" s="119" t="s">
        <v>1624</v>
      </c>
    </row>
    <row r="1785" spans="1:5" ht="15">
      <c r="A1785" s="119" t="s">
        <v>40</v>
      </c>
      <c r="B1785" s="119" t="s">
        <v>1622</v>
      </c>
      <c r="C1785" s="120">
        <v>310000</v>
      </c>
      <c r="D1785" s="121">
        <v>44223</v>
      </c>
      <c r="E1785" s="119" t="s">
        <v>1624</v>
      </c>
    </row>
    <row r="1786" spans="1:5" ht="15">
      <c r="A1786" s="119" t="s">
        <v>40</v>
      </c>
      <c r="B1786" s="119" t="s">
        <v>1622</v>
      </c>
      <c r="C1786" s="120">
        <v>494427</v>
      </c>
      <c r="D1786" s="121">
        <v>44224</v>
      </c>
      <c r="E1786" s="119" t="s">
        <v>1624</v>
      </c>
    </row>
    <row r="1787" spans="1:5" ht="15">
      <c r="A1787" s="119" t="s">
        <v>40</v>
      </c>
      <c r="B1787" s="119" t="s">
        <v>1622</v>
      </c>
      <c r="C1787" s="120">
        <v>268000</v>
      </c>
      <c r="D1787" s="121">
        <v>44221</v>
      </c>
      <c r="E1787" s="119" t="s">
        <v>1624</v>
      </c>
    </row>
    <row r="1788" spans="1:5" ht="15">
      <c r="A1788" s="119" t="s">
        <v>40</v>
      </c>
      <c r="B1788" s="119" t="s">
        <v>1622</v>
      </c>
      <c r="C1788" s="120">
        <v>139000</v>
      </c>
      <c r="D1788" s="121">
        <v>44204</v>
      </c>
      <c r="E1788" s="119" t="s">
        <v>1624</v>
      </c>
    </row>
    <row r="1789" spans="1:5" ht="15">
      <c r="A1789" s="119" t="s">
        <v>40</v>
      </c>
      <c r="B1789" s="119" t="s">
        <v>1622</v>
      </c>
      <c r="C1789" s="120">
        <v>351000</v>
      </c>
      <c r="D1789" s="121">
        <v>44204</v>
      </c>
      <c r="E1789" s="119" t="s">
        <v>1624</v>
      </c>
    </row>
    <row r="1790" spans="1:5" ht="15">
      <c r="A1790" s="119" t="s">
        <v>40</v>
      </c>
      <c r="B1790" s="119" t="s">
        <v>1622</v>
      </c>
      <c r="C1790" s="120">
        <v>420000</v>
      </c>
      <c r="D1790" s="121">
        <v>44221</v>
      </c>
      <c r="E1790" s="119" t="s">
        <v>1624</v>
      </c>
    </row>
    <row r="1791" spans="1:5" ht="15">
      <c r="A1791" s="119" t="s">
        <v>40</v>
      </c>
      <c r="B1791" s="119" t="s">
        <v>1622</v>
      </c>
      <c r="C1791" s="120">
        <v>199000</v>
      </c>
      <c r="D1791" s="121">
        <v>44224</v>
      </c>
      <c r="E1791" s="119" t="s">
        <v>1624</v>
      </c>
    </row>
    <row r="1792" spans="1:5" ht="15">
      <c r="A1792" s="119" t="s">
        <v>40</v>
      </c>
      <c r="B1792" s="119" t="s">
        <v>1622</v>
      </c>
      <c r="C1792" s="120">
        <v>324000</v>
      </c>
      <c r="D1792" s="121">
        <v>44204</v>
      </c>
      <c r="E1792" s="119" t="s">
        <v>1624</v>
      </c>
    </row>
    <row r="1793" spans="1:5" ht="15">
      <c r="A1793" s="119" t="s">
        <v>40</v>
      </c>
      <c r="B1793" s="119" t="s">
        <v>1622</v>
      </c>
      <c r="C1793" s="120">
        <v>211634</v>
      </c>
      <c r="D1793" s="121">
        <v>44223</v>
      </c>
      <c r="E1793" s="119" t="s">
        <v>1624</v>
      </c>
    </row>
    <row r="1794" spans="1:5" ht="15">
      <c r="A1794" s="119" t="s">
        <v>40</v>
      </c>
      <c r="B1794" s="119" t="s">
        <v>1622</v>
      </c>
      <c r="C1794" s="120">
        <v>127145</v>
      </c>
      <c r="D1794" s="121">
        <v>44225</v>
      </c>
      <c r="E1794" s="119" t="s">
        <v>1624</v>
      </c>
    </row>
    <row r="1795" spans="1:5" ht="15">
      <c r="A1795" s="119" t="s">
        <v>40</v>
      </c>
      <c r="B1795" s="119" t="s">
        <v>1622</v>
      </c>
      <c r="C1795" s="120">
        <v>139000</v>
      </c>
      <c r="D1795" s="121">
        <v>44225</v>
      </c>
      <c r="E1795" s="119" t="s">
        <v>1624</v>
      </c>
    </row>
    <row r="1796" spans="1:5" ht="15">
      <c r="A1796" s="119" t="s">
        <v>40</v>
      </c>
      <c r="B1796" s="119" t="s">
        <v>1622</v>
      </c>
      <c r="C1796" s="120">
        <v>333000</v>
      </c>
      <c r="D1796" s="121">
        <v>44202</v>
      </c>
      <c r="E1796" s="119" t="s">
        <v>1624</v>
      </c>
    </row>
    <row r="1797" spans="1:5" ht="15">
      <c r="A1797" s="119" t="s">
        <v>40</v>
      </c>
      <c r="B1797" s="119" t="s">
        <v>1622</v>
      </c>
      <c r="C1797" s="120">
        <v>4500000</v>
      </c>
      <c r="D1797" s="121">
        <v>44225</v>
      </c>
      <c r="E1797" s="119" t="s">
        <v>1624</v>
      </c>
    </row>
    <row r="1798" spans="1:5" ht="15">
      <c r="A1798" s="119" t="s">
        <v>40</v>
      </c>
      <c r="B1798" s="119" t="s">
        <v>1622</v>
      </c>
      <c r="C1798" s="120">
        <v>170000</v>
      </c>
      <c r="D1798" s="121">
        <v>44203</v>
      </c>
      <c r="E1798" s="119" t="s">
        <v>1624</v>
      </c>
    </row>
    <row r="1799" spans="1:5" ht="15">
      <c r="A1799" s="119" t="s">
        <v>40</v>
      </c>
      <c r="B1799" s="119" t="s">
        <v>1622</v>
      </c>
      <c r="C1799" s="120">
        <v>200000</v>
      </c>
      <c r="D1799" s="121">
        <v>44200</v>
      </c>
      <c r="E1799" s="119" t="s">
        <v>1624</v>
      </c>
    </row>
    <row r="1800" spans="1:5" ht="15">
      <c r="A1800" s="119" t="s">
        <v>40</v>
      </c>
      <c r="B1800" s="119" t="s">
        <v>1622</v>
      </c>
      <c r="C1800" s="120">
        <v>76750</v>
      </c>
      <c r="D1800" s="121">
        <v>44201</v>
      </c>
      <c r="E1800" s="119" t="s">
        <v>1624</v>
      </c>
    </row>
    <row r="1801" spans="1:5" ht="15">
      <c r="A1801" s="119" t="s">
        <v>40</v>
      </c>
      <c r="B1801" s="119" t="s">
        <v>1622</v>
      </c>
      <c r="C1801" s="120">
        <v>359000</v>
      </c>
      <c r="D1801" s="121">
        <v>44200</v>
      </c>
      <c r="E1801" s="119" t="s">
        <v>1624</v>
      </c>
    </row>
    <row r="1802" spans="1:5" ht="15">
      <c r="A1802" s="119" t="s">
        <v>40</v>
      </c>
      <c r="B1802" s="119" t="s">
        <v>1622</v>
      </c>
      <c r="C1802" s="120">
        <v>347000</v>
      </c>
      <c r="D1802" s="121">
        <v>44203</v>
      </c>
      <c r="E1802" s="119" t="s">
        <v>1624</v>
      </c>
    </row>
    <row r="1803" spans="1:5" ht="15">
      <c r="A1803" s="119" t="s">
        <v>40</v>
      </c>
      <c r="B1803" s="119" t="s">
        <v>1622</v>
      </c>
      <c r="C1803" s="120">
        <v>283000</v>
      </c>
      <c r="D1803" s="121">
        <v>44203</v>
      </c>
      <c r="E1803" s="119" t="s">
        <v>1624</v>
      </c>
    </row>
    <row r="1804" spans="1:5" ht="15">
      <c r="A1804" s="119" t="s">
        <v>40</v>
      </c>
      <c r="B1804" s="119" t="s">
        <v>1622</v>
      </c>
      <c r="C1804" s="120">
        <v>214113</v>
      </c>
      <c r="D1804" s="121">
        <v>44203</v>
      </c>
      <c r="E1804" s="119" t="s">
        <v>1624</v>
      </c>
    </row>
    <row r="1805" spans="1:5" ht="15">
      <c r="A1805" s="119" t="s">
        <v>40</v>
      </c>
      <c r="B1805" s="119" t="s">
        <v>1622</v>
      </c>
      <c r="C1805" s="120">
        <v>277000</v>
      </c>
      <c r="D1805" s="121">
        <v>44200</v>
      </c>
      <c r="E1805" s="119" t="s">
        <v>1624</v>
      </c>
    </row>
    <row r="1806" spans="1:5" ht="15">
      <c r="A1806" s="119" t="s">
        <v>40</v>
      </c>
      <c r="B1806" s="119" t="s">
        <v>1622</v>
      </c>
      <c r="C1806" s="120">
        <v>172000</v>
      </c>
      <c r="D1806" s="121">
        <v>44202</v>
      </c>
      <c r="E1806" s="119" t="s">
        <v>1624</v>
      </c>
    </row>
    <row r="1807" spans="1:5" ht="15">
      <c r="A1807" s="119" t="s">
        <v>40</v>
      </c>
      <c r="B1807" s="119" t="s">
        <v>1622</v>
      </c>
      <c r="C1807" s="120">
        <v>528774</v>
      </c>
      <c r="D1807" s="121">
        <v>44225</v>
      </c>
      <c r="E1807" s="119" t="s">
        <v>1624</v>
      </c>
    </row>
    <row r="1808" spans="1:5" ht="15">
      <c r="A1808" s="119" t="s">
        <v>40</v>
      </c>
      <c r="B1808" s="119" t="s">
        <v>1622</v>
      </c>
      <c r="C1808" s="120">
        <v>296000</v>
      </c>
      <c r="D1808" s="121">
        <v>44201</v>
      </c>
      <c r="E1808" s="119" t="s">
        <v>1624</v>
      </c>
    </row>
    <row r="1809" spans="1:5" ht="15">
      <c r="A1809" s="119" t="s">
        <v>40</v>
      </c>
      <c r="B1809" s="119" t="s">
        <v>1622</v>
      </c>
      <c r="C1809" s="120">
        <v>151500</v>
      </c>
      <c r="D1809" s="121">
        <v>44225</v>
      </c>
      <c r="E1809" s="119" t="s">
        <v>1624</v>
      </c>
    </row>
    <row r="1810" spans="1:5" ht="15">
      <c r="A1810" s="119" t="s">
        <v>40</v>
      </c>
      <c r="B1810" s="119" t="s">
        <v>1622</v>
      </c>
      <c r="C1810" s="120">
        <v>264000</v>
      </c>
      <c r="D1810" s="121">
        <v>44225</v>
      </c>
      <c r="E1810" s="119" t="s">
        <v>1624</v>
      </c>
    </row>
    <row r="1811" spans="1:5" ht="15">
      <c r="A1811" s="119" t="s">
        <v>40</v>
      </c>
      <c r="B1811" s="119" t="s">
        <v>1622</v>
      </c>
      <c r="C1811" s="120">
        <v>238218</v>
      </c>
      <c r="D1811" s="121">
        <v>44203</v>
      </c>
      <c r="E1811" s="119" t="s">
        <v>1624</v>
      </c>
    </row>
    <row r="1812" spans="1:5" ht="15">
      <c r="A1812" s="119" t="s">
        <v>40</v>
      </c>
      <c r="B1812" s="119" t="s">
        <v>1622</v>
      </c>
      <c r="C1812" s="120">
        <v>130000</v>
      </c>
      <c r="D1812" s="121">
        <v>44201</v>
      </c>
      <c r="E1812" s="119" t="s">
        <v>1624</v>
      </c>
    </row>
    <row r="1813" spans="1:5" ht="15">
      <c r="A1813" s="119" t="s">
        <v>40</v>
      </c>
      <c r="B1813" s="119" t="s">
        <v>1622</v>
      </c>
      <c r="C1813" s="120">
        <v>375000</v>
      </c>
      <c r="D1813" s="121">
        <v>44225</v>
      </c>
      <c r="E1813" s="119" t="s">
        <v>1624</v>
      </c>
    </row>
    <row r="1814" spans="1:5" ht="15">
      <c r="A1814" s="119" t="s">
        <v>40</v>
      </c>
      <c r="B1814" s="119" t="s">
        <v>1622</v>
      </c>
      <c r="C1814" s="120">
        <v>276508</v>
      </c>
      <c r="D1814" s="121">
        <v>44225</v>
      </c>
      <c r="E1814" s="119" t="s">
        <v>1624</v>
      </c>
    </row>
    <row r="1815" spans="1:5" ht="15">
      <c r="A1815" s="119" t="s">
        <v>40</v>
      </c>
      <c r="B1815" s="119" t="s">
        <v>1622</v>
      </c>
      <c r="C1815" s="120">
        <v>254800</v>
      </c>
      <c r="D1815" s="121">
        <v>44200</v>
      </c>
      <c r="E1815" s="119" t="s">
        <v>1624</v>
      </c>
    </row>
    <row r="1816" spans="1:5" ht="15">
      <c r="A1816" s="119" t="s">
        <v>40</v>
      </c>
      <c r="B1816" s="119" t="s">
        <v>1622</v>
      </c>
      <c r="C1816" s="120">
        <v>277000</v>
      </c>
      <c r="D1816" s="121">
        <v>44203</v>
      </c>
      <c r="E1816" s="119" t="s">
        <v>1624</v>
      </c>
    </row>
    <row r="1817" spans="1:5" ht="15">
      <c r="A1817" s="119" t="s">
        <v>40</v>
      </c>
      <c r="B1817" s="119" t="s">
        <v>1622</v>
      </c>
      <c r="C1817" s="120">
        <v>106000</v>
      </c>
      <c r="D1817" s="121">
        <v>44202</v>
      </c>
      <c r="E1817" s="119" t="s">
        <v>1624</v>
      </c>
    </row>
    <row r="1818" spans="1:5" ht="15">
      <c r="A1818" s="119" t="s">
        <v>40</v>
      </c>
      <c r="B1818" s="119" t="s">
        <v>1622</v>
      </c>
      <c r="C1818" s="120">
        <v>548250</v>
      </c>
      <c r="D1818" s="121">
        <v>44225</v>
      </c>
      <c r="E1818" s="119" t="s">
        <v>1624</v>
      </c>
    </row>
    <row r="1819" spans="1:5" ht="15">
      <c r="A1819" s="119" t="s">
        <v>40</v>
      </c>
      <c r="B1819" s="119" t="s">
        <v>1622</v>
      </c>
      <c r="C1819" s="120">
        <v>358250</v>
      </c>
      <c r="D1819" s="121">
        <v>44204</v>
      </c>
      <c r="E1819" s="119" t="s">
        <v>1624</v>
      </c>
    </row>
    <row r="1820" spans="1:5" ht="15">
      <c r="A1820" s="119" t="s">
        <v>40</v>
      </c>
      <c r="B1820" s="119" t="s">
        <v>1622</v>
      </c>
      <c r="C1820" s="120">
        <v>209000</v>
      </c>
      <c r="D1820" s="121">
        <v>44224</v>
      </c>
      <c r="E1820" s="119" t="s">
        <v>1624</v>
      </c>
    </row>
    <row r="1821" spans="1:5" ht="15">
      <c r="A1821" s="119" t="s">
        <v>40</v>
      </c>
      <c r="B1821" s="119" t="s">
        <v>1622</v>
      </c>
      <c r="C1821" s="120">
        <v>285000</v>
      </c>
      <c r="D1821" s="121">
        <v>44204</v>
      </c>
      <c r="E1821" s="119" t="s">
        <v>1624</v>
      </c>
    </row>
    <row r="1822" spans="1:5" ht="15">
      <c r="A1822" s="119" t="s">
        <v>40</v>
      </c>
      <c r="B1822" s="119" t="s">
        <v>1622</v>
      </c>
      <c r="C1822" s="120">
        <v>259000</v>
      </c>
      <c r="D1822" s="121">
        <v>44225</v>
      </c>
      <c r="E1822" s="119" t="s">
        <v>1624</v>
      </c>
    </row>
    <row r="1823" spans="1:5" ht="15">
      <c r="A1823" s="119" t="s">
        <v>40</v>
      </c>
      <c r="B1823" s="119" t="s">
        <v>1622</v>
      </c>
      <c r="C1823" s="120">
        <v>260000</v>
      </c>
      <c r="D1823" s="121">
        <v>44200</v>
      </c>
      <c r="E1823" s="119" t="s">
        <v>1624</v>
      </c>
    </row>
    <row r="1824" spans="1:5" ht="15">
      <c r="A1824" s="119" t="s">
        <v>40</v>
      </c>
      <c r="B1824" s="119" t="s">
        <v>1622</v>
      </c>
      <c r="C1824" s="120">
        <v>266000</v>
      </c>
      <c r="D1824" s="121">
        <v>44225</v>
      </c>
      <c r="E1824" s="119" t="s">
        <v>1624</v>
      </c>
    </row>
    <row r="1825" spans="1:5" ht="15">
      <c r="A1825" s="119" t="s">
        <v>40</v>
      </c>
      <c r="B1825" s="119" t="s">
        <v>1622</v>
      </c>
      <c r="C1825" s="120">
        <v>256000</v>
      </c>
      <c r="D1825" s="121">
        <v>44225</v>
      </c>
      <c r="E1825" s="119" t="s">
        <v>1624</v>
      </c>
    </row>
    <row r="1826" spans="1:5" ht="15">
      <c r="A1826" s="119" t="s">
        <v>40</v>
      </c>
      <c r="B1826" s="119" t="s">
        <v>1622</v>
      </c>
      <c r="C1826" s="120">
        <v>440000</v>
      </c>
      <c r="D1826" s="121">
        <v>44224</v>
      </c>
      <c r="E1826" s="119" t="s">
        <v>1624</v>
      </c>
    </row>
    <row r="1827" spans="1:5" ht="15">
      <c r="A1827" s="119" t="s">
        <v>40</v>
      </c>
      <c r="B1827" s="119" t="s">
        <v>1622</v>
      </c>
      <c r="C1827" s="120">
        <v>288650</v>
      </c>
      <c r="D1827" s="121">
        <v>44225</v>
      </c>
      <c r="E1827" s="119" t="s">
        <v>1624</v>
      </c>
    </row>
    <row r="1828" spans="1:5" ht="15">
      <c r="A1828" s="119" t="s">
        <v>40</v>
      </c>
      <c r="B1828" s="119" t="s">
        <v>1622</v>
      </c>
      <c r="C1828" s="120">
        <v>425000</v>
      </c>
      <c r="D1828" s="121">
        <v>44222</v>
      </c>
      <c r="E1828" s="119" t="s">
        <v>1624</v>
      </c>
    </row>
    <row r="1829" spans="1:5" ht="15">
      <c r="A1829" s="119" t="s">
        <v>40</v>
      </c>
      <c r="B1829" s="119" t="s">
        <v>1622</v>
      </c>
      <c r="C1829" s="120">
        <v>165000</v>
      </c>
      <c r="D1829" s="121">
        <v>44201</v>
      </c>
      <c r="E1829" s="119" t="s">
        <v>1624</v>
      </c>
    </row>
    <row r="1830" spans="1:5" ht="15">
      <c r="A1830" s="119" t="s">
        <v>40</v>
      </c>
      <c r="B1830" s="119" t="s">
        <v>1622</v>
      </c>
      <c r="C1830" s="120">
        <v>269739</v>
      </c>
      <c r="D1830" s="121">
        <v>44225</v>
      </c>
      <c r="E1830" s="119" t="s">
        <v>1624</v>
      </c>
    </row>
    <row r="1831" spans="1:5" ht="15">
      <c r="A1831" s="119" t="s">
        <v>40</v>
      </c>
      <c r="B1831" s="119" t="s">
        <v>1622</v>
      </c>
      <c r="C1831" s="120">
        <v>428000</v>
      </c>
      <c r="D1831" s="121">
        <v>44200</v>
      </c>
      <c r="E1831" s="119" t="s">
        <v>1624</v>
      </c>
    </row>
    <row r="1832" spans="1:5" ht="15">
      <c r="A1832" s="119" t="s">
        <v>40</v>
      </c>
      <c r="B1832" s="119" t="s">
        <v>1622</v>
      </c>
      <c r="C1832" s="120">
        <v>495500</v>
      </c>
      <c r="D1832" s="121">
        <v>44202</v>
      </c>
      <c r="E1832" s="119" t="s">
        <v>1624</v>
      </c>
    </row>
    <row r="1833" spans="1:5" ht="15">
      <c r="A1833" s="119" t="s">
        <v>40</v>
      </c>
      <c r="B1833" s="119" t="s">
        <v>1622</v>
      </c>
      <c r="C1833" s="120">
        <v>312000</v>
      </c>
      <c r="D1833" s="121">
        <v>44225</v>
      </c>
      <c r="E1833" s="119" t="s">
        <v>1624</v>
      </c>
    </row>
    <row r="1834" spans="1:5" ht="15">
      <c r="A1834" s="119" t="s">
        <v>40</v>
      </c>
      <c r="B1834" s="119" t="s">
        <v>1622</v>
      </c>
      <c r="C1834" s="120">
        <v>173000</v>
      </c>
      <c r="D1834" s="121">
        <v>44225</v>
      </c>
      <c r="E1834" s="119" t="s">
        <v>1624</v>
      </c>
    </row>
    <row r="1835" spans="1:5" ht="15">
      <c r="A1835" s="119" t="s">
        <v>40</v>
      </c>
      <c r="B1835" s="119" t="s">
        <v>1622</v>
      </c>
      <c r="C1835" s="120">
        <v>321000</v>
      </c>
      <c r="D1835" s="121">
        <v>44225</v>
      </c>
      <c r="E1835" s="119" t="s">
        <v>1624</v>
      </c>
    </row>
    <row r="1836" spans="1:5" ht="15">
      <c r="A1836" s="119" t="s">
        <v>40</v>
      </c>
      <c r="B1836" s="119" t="s">
        <v>1622</v>
      </c>
      <c r="C1836" s="120">
        <v>295260</v>
      </c>
      <c r="D1836" s="121">
        <v>44202</v>
      </c>
      <c r="E1836" s="119" t="s">
        <v>1624</v>
      </c>
    </row>
    <row r="1837" spans="1:5" ht="15">
      <c r="A1837" s="119" t="s">
        <v>40</v>
      </c>
      <c r="B1837" s="119" t="s">
        <v>1622</v>
      </c>
      <c r="C1837" s="120">
        <v>345310</v>
      </c>
      <c r="D1837" s="121">
        <v>44225</v>
      </c>
      <c r="E1837" s="119" t="s">
        <v>1624</v>
      </c>
    </row>
    <row r="1838" spans="1:5" ht="15">
      <c r="A1838" s="119" t="s">
        <v>40</v>
      </c>
      <c r="B1838" s="119" t="s">
        <v>1622</v>
      </c>
      <c r="C1838" s="120">
        <v>352000</v>
      </c>
      <c r="D1838" s="121">
        <v>44225</v>
      </c>
      <c r="E1838" s="119" t="s">
        <v>1624</v>
      </c>
    </row>
    <row r="1839" spans="1:5" ht="15">
      <c r="A1839" s="119" t="s">
        <v>40</v>
      </c>
      <c r="B1839" s="119" t="s">
        <v>1622</v>
      </c>
      <c r="C1839" s="120">
        <v>643000</v>
      </c>
      <c r="D1839" s="121">
        <v>44225</v>
      </c>
      <c r="E1839" s="119" t="s">
        <v>1624</v>
      </c>
    </row>
    <row r="1840" spans="1:5" ht="15">
      <c r="A1840" s="119" t="s">
        <v>40</v>
      </c>
      <c r="B1840" s="119" t="s">
        <v>1622</v>
      </c>
      <c r="C1840" s="120">
        <v>542000</v>
      </c>
      <c r="D1840" s="121">
        <v>44204</v>
      </c>
      <c r="E1840" s="119" t="s">
        <v>1624</v>
      </c>
    </row>
    <row r="1841" spans="1:5" ht="15">
      <c r="A1841" s="119" t="s">
        <v>40</v>
      </c>
      <c r="B1841" s="119" t="s">
        <v>1622</v>
      </c>
      <c r="C1841" s="120">
        <v>276760</v>
      </c>
      <c r="D1841" s="121">
        <v>44203</v>
      </c>
      <c r="E1841" s="119" t="s">
        <v>1624</v>
      </c>
    </row>
    <row r="1842" spans="1:5" ht="15">
      <c r="A1842" s="119" t="s">
        <v>40</v>
      </c>
      <c r="B1842" s="119" t="s">
        <v>1622</v>
      </c>
      <c r="C1842" s="120">
        <v>220000</v>
      </c>
      <c r="D1842" s="121">
        <v>44225</v>
      </c>
      <c r="E1842" s="119" t="s">
        <v>1624</v>
      </c>
    </row>
    <row r="1843" spans="1:5" ht="15">
      <c r="A1843" s="119" t="s">
        <v>40</v>
      </c>
      <c r="B1843" s="119" t="s">
        <v>1622</v>
      </c>
      <c r="C1843" s="120">
        <v>392000</v>
      </c>
      <c r="D1843" s="121">
        <v>44204</v>
      </c>
      <c r="E1843" s="119" t="s">
        <v>1624</v>
      </c>
    </row>
    <row r="1844" spans="1:5" ht="15">
      <c r="A1844" s="119" t="s">
        <v>40</v>
      </c>
      <c r="B1844" s="119" t="s">
        <v>1622</v>
      </c>
      <c r="C1844" s="120">
        <v>65000</v>
      </c>
      <c r="D1844" s="121">
        <v>44202</v>
      </c>
      <c r="E1844" s="119" t="s">
        <v>1624</v>
      </c>
    </row>
    <row r="1845" spans="1:5" ht="15">
      <c r="A1845" s="119" t="s">
        <v>40</v>
      </c>
      <c r="B1845" s="119" t="s">
        <v>1622</v>
      </c>
      <c r="C1845" s="120">
        <v>894000</v>
      </c>
      <c r="D1845" s="121">
        <v>44216</v>
      </c>
      <c r="E1845" s="119" t="s">
        <v>1624</v>
      </c>
    </row>
    <row r="1846" spans="1:5" ht="15">
      <c r="A1846" s="119" t="s">
        <v>40</v>
      </c>
      <c r="B1846" s="119" t="s">
        <v>1622</v>
      </c>
      <c r="C1846" s="120">
        <v>204000</v>
      </c>
      <c r="D1846" s="121">
        <v>44216</v>
      </c>
      <c r="E1846" s="119" t="s">
        <v>1624</v>
      </c>
    </row>
    <row r="1847" spans="1:5" ht="15">
      <c r="A1847" s="119" t="s">
        <v>40</v>
      </c>
      <c r="B1847" s="119" t="s">
        <v>1622</v>
      </c>
      <c r="C1847" s="120">
        <v>351200</v>
      </c>
      <c r="D1847" s="121">
        <v>44208</v>
      </c>
      <c r="E1847" s="119" t="s">
        <v>1624</v>
      </c>
    </row>
    <row r="1848" spans="1:5" ht="15">
      <c r="A1848" s="119" t="s">
        <v>40</v>
      </c>
      <c r="B1848" s="119" t="s">
        <v>1622</v>
      </c>
      <c r="C1848" s="120">
        <v>417150</v>
      </c>
      <c r="D1848" s="121">
        <v>44208</v>
      </c>
      <c r="E1848" s="119" t="s">
        <v>1624</v>
      </c>
    </row>
    <row r="1849" spans="1:5" ht="15">
      <c r="A1849" s="119" t="s">
        <v>40</v>
      </c>
      <c r="B1849" s="119" t="s">
        <v>1622</v>
      </c>
      <c r="C1849" s="120">
        <v>487000</v>
      </c>
      <c r="D1849" s="121">
        <v>44217</v>
      </c>
      <c r="E1849" s="119" t="s">
        <v>1624</v>
      </c>
    </row>
    <row r="1850" spans="1:5" ht="15">
      <c r="A1850" s="119" t="s">
        <v>40</v>
      </c>
      <c r="B1850" s="119" t="s">
        <v>1622</v>
      </c>
      <c r="C1850" s="120">
        <v>290300</v>
      </c>
      <c r="D1850" s="121">
        <v>44208</v>
      </c>
      <c r="E1850" s="119" t="s">
        <v>1624</v>
      </c>
    </row>
    <row r="1851" spans="1:5" ht="15">
      <c r="A1851" s="119" t="s">
        <v>40</v>
      </c>
      <c r="B1851" s="119" t="s">
        <v>1622</v>
      </c>
      <c r="C1851" s="120">
        <v>375000</v>
      </c>
      <c r="D1851" s="121">
        <v>44208</v>
      </c>
      <c r="E1851" s="119" t="s">
        <v>1624</v>
      </c>
    </row>
    <row r="1852" spans="1:5" ht="15">
      <c r="A1852" s="119" t="s">
        <v>40</v>
      </c>
      <c r="B1852" s="119" t="s">
        <v>1622</v>
      </c>
      <c r="C1852" s="120">
        <v>209000</v>
      </c>
      <c r="D1852" s="121">
        <v>44217</v>
      </c>
      <c r="E1852" s="119" t="s">
        <v>1624</v>
      </c>
    </row>
    <row r="1853" spans="1:5" ht="15">
      <c r="A1853" s="119" t="s">
        <v>40</v>
      </c>
      <c r="B1853" s="119" t="s">
        <v>1622</v>
      </c>
      <c r="C1853" s="120">
        <v>318450</v>
      </c>
      <c r="D1853" s="121">
        <v>44216</v>
      </c>
      <c r="E1853" s="119" t="s">
        <v>1624</v>
      </c>
    </row>
    <row r="1854" spans="1:5" ht="15">
      <c r="A1854" s="119" t="s">
        <v>40</v>
      </c>
      <c r="B1854" s="119" t="s">
        <v>1622</v>
      </c>
      <c r="C1854" s="120">
        <v>437193</v>
      </c>
      <c r="D1854" s="121">
        <v>44216</v>
      </c>
      <c r="E1854" s="119" t="s">
        <v>1624</v>
      </c>
    </row>
    <row r="1855" spans="1:5" ht="15">
      <c r="A1855" s="119" t="s">
        <v>40</v>
      </c>
      <c r="B1855" s="119" t="s">
        <v>1622</v>
      </c>
      <c r="C1855" s="120">
        <v>345000</v>
      </c>
      <c r="D1855" s="121">
        <v>44217</v>
      </c>
      <c r="E1855" s="119" t="s">
        <v>1624</v>
      </c>
    </row>
    <row r="1856" spans="1:5" ht="15">
      <c r="A1856" s="119" t="s">
        <v>40</v>
      </c>
      <c r="B1856" s="119" t="s">
        <v>1622</v>
      </c>
      <c r="C1856" s="120">
        <v>299373</v>
      </c>
      <c r="D1856" s="121">
        <v>44216</v>
      </c>
      <c r="E1856" s="119" t="s">
        <v>1624</v>
      </c>
    </row>
    <row r="1857" spans="1:5" ht="15">
      <c r="A1857" s="119" t="s">
        <v>40</v>
      </c>
      <c r="B1857" s="119" t="s">
        <v>1622</v>
      </c>
      <c r="C1857" s="120">
        <v>275000</v>
      </c>
      <c r="D1857" s="121">
        <v>44208</v>
      </c>
      <c r="E1857" s="119" t="s">
        <v>1624</v>
      </c>
    </row>
    <row r="1858" spans="1:5" ht="15">
      <c r="A1858" s="119" t="s">
        <v>40</v>
      </c>
      <c r="B1858" s="119" t="s">
        <v>1622</v>
      </c>
      <c r="C1858" s="120">
        <v>238700</v>
      </c>
      <c r="D1858" s="121">
        <v>44209</v>
      </c>
      <c r="E1858" s="119" t="s">
        <v>1624</v>
      </c>
    </row>
    <row r="1859" spans="1:5" ht="15">
      <c r="A1859" s="119" t="s">
        <v>40</v>
      </c>
      <c r="B1859" s="119" t="s">
        <v>1622</v>
      </c>
      <c r="C1859" s="120">
        <v>183000</v>
      </c>
      <c r="D1859" s="121">
        <v>44216</v>
      </c>
      <c r="E1859" s="119" t="s">
        <v>1624</v>
      </c>
    </row>
    <row r="1860" spans="1:5" ht="15">
      <c r="A1860" s="119" t="s">
        <v>40</v>
      </c>
      <c r="B1860" s="119" t="s">
        <v>1622</v>
      </c>
      <c r="C1860" s="120">
        <v>211000</v>
      </c>
      <c r="D1860" s="121">
        <v>44209</v>
      </c>
      <c r="E1860" s="119" t="s">
        <v>1624</v>
      </c>
    </row>
    <row r="1861" spans="1:5" ht="15">
      <c r="A1861" s="119" t="s">
        <v>40</v>
      </c>
      <c r="B1861" s="119" t="s">
        <v>1622</v>
      </c>
      <c r="C1861" s="120">
        <v>773300</v>
      </c>
      <c r="D1861" s="121">
        <v>44216</v>
      </c>
      <c r="E1861" s="119" t="s">
        <v>1624</v>
      </c>
    </row>
    <row r="1862" spans="1:5" ht="15">
      <c r="A1862" s="119" t="s">
        <v>40</v>
      </c>
      <c r="B1862" s="119" t="s">
        <v>1622</v>
      </c>
      <c r="C1862" s="120">
        <v>160500</v>
      </c>
      <c r="D1862" s="121">
        <v>44209</v>
      </c>
      <c r="E1862" s="119" t="s">
        <v>1624</v>
      </c>
    </row>
    <row r="1863" spans="1:5" ht="15">
      <c r="A1863" s="119" t="s">
        <v>40</v>
      </c>
      <c r="B1863" s="119" t="s">
        <v>1622</v>
      </c>
      <c r="C1863" s="120">
        <v>400000</v>
      </c>
      <c r="D1863" s="121">
        <v>44216</v>
      </c>
      <c r="E1863" s="119" t="s">
        <v>1624</v>
      </c>
    </row>
    <row r="1864" spans="1:5" ht="15">
      <c r="A1864" s="119" t="s">
        <v>40</v>
      </c>
      <c r="B1864" s="119" t="s">
        <v>1622</v>
      </c>
      <c r="C1864" s="120">
        <v>286000</v>
      </c>
      <c r="D1864" s="121">
        <v>44216</v>
      </c>
      <c r="E1864" s="119" t="s">
        <v>1624</v>
      </c>
    </row>
    <row r="1865" spans="1:5" ht="15">
      <c r="A1865" s="119" t="s">
        <v>40</v>
      </c>
      <c r="B1865" s="119" t="s">
        <v>1622</v>
      </c>
      <c r="C1865" s="120">
        <v>375750</v>
      </c>
      <c r="D1865" s="121">
        <v>44216</v>
      </c>
      <c r="E1865" s="119" t="s">
        <v>1624</v>
      </c>
    </row>
    <row r="1866" spans="1:5" ht="15">
      <c r="A1866" s="119" t="s">
        <v>40</v>
      </c>
      <c r="B1866" s="119" t="s">
        <v>1622</v>
      </c>
      <c r="C1866" s="120">
        <v>205000</v>
      </c>
      <c r="D1866" s="121">
        <v>44209</v>
      </c>
      <c r="E1866" s="119" t="s">
        <v>1624</v>
      </c>
    </row>
    <row r="1867" spans="1:5" ht="15">
      <c r="A1867" s="119" t="s">
        <v>40</v>
      </c>
      <c r="B1867" s="119" t="s">
        <v>1622</v>
      </c>
      <c r="C1867" s="120">
        <v>622500</v>
      </c>
      <c r="D1867" s="121">
        <v>44218</v>
      </c>
      <c r="E1867" s="119" t="s">
        <v>1624</v>
      </c>
    </row>
    <row r="1868" spans="1:5" ht="15">
      <c r="A1868" s="119" t="s">
        <v>40</v>
      </c>
      <c r="B1868" s="119" t="s">
        <v>1622</v>
      </c>
      <c r="C1868" s="120">
        <v>358000</v>
      </c>
      <c r="D1868" s="121">
        <v>44216</v>
      </c>
      <c r="E1868" s="119" t="s">
        <v>1624</v>
      </c>
    </row>
    <row r="1869" spans="1:5" ht="15">
      <c r="A1869" s="119" t="s">
        <v>40</v>
      </c>
      <c r="B1869" s="119" t="s">
        <v>1622</v>
      </c>
      <c r="C1869" s="120">
        <v>357933</v>
      </c>
      <c r="D1869" s="121">
        <v>44208</v>
      </c>
      <c r="E1869" s="119" t="s">
        <v>1624</v>
      </c>
    </row>
    <row r="1870" spans="1:5" ht="15">
      <c r="A1870" s="119" t="s">
        <v>40</v>
      </c>
      <c r="B1870" s="119" t="s">
        <v>1622</v>
      </c>
      <c r="C1870" s="120">
        <v>300000</v>
      </c>
      <c r="D1870" s="121">
        <v>44207</v>
      </c>
      <c r="E1870" s="119" t="s">
        <v>1624</v>
      </c>
    </row>
    <row r="1871" spans="1:5" ht="15">
      <c r="A1871" s="119" t="s">
        <v>40</v>
      </c>
      <c r="B1871" s="119" t="s">
        <v>1622</v>
      </c>
      <c r="C1871" s="120">
        <v>313000</v>
      </c>
      <c r="D1871" s="121">
        <v>44218</v>
      </c>
      <c r="E1871" s="119" t="s">
        <v>1624</v>
      </c>
    </row>
    <row r="1872" spans="1:5" ht="15">
      <c r="A1872" s="119" t="s">
        <v>40</v>
      </c>
      <c r="B1872" s="119" t="s">
        <v>1622</v>
      </c>
      <c r="C1872" s="120">
        <v>546000</v>
      </c>
      <c r="D1872" s="121">
        <v>44218</v>
      </c>
      <c r="E1872" s="119" t="s">
        <v>1624</v>
      </c>
    </row>
    <row r="1873" spans="1:5" ht="15">
      <c r="A1873" s="119" t="s">
        <v>40</v>
      </c>
      <c r="B1873" s="119" t="s">
        <v>1622</v>
      </c>
      <c r="C1873" s="120">
        <v>300000</v>
      </c>
      <c r="D1873" s="121">
        <v>44207</v>
      </c>
      <c r="E1873" s="119" t="s">
        <v>1624</v>
      </c>
    </row>
    <row r="1874" spans="1:5" ht="15">
      <c r="A1874" s="119" t="s">
        <v>40</v>
      </c>
      <c r="B1874" s="119" t="s">
        <v>1622</v>
      </c>
      <c r="C1874" s="120">
        <v>378000</v>
      </c>
      <c r="D1874" s="121">
        <v>44207</v>
      </c>
      <c r="E1874" s="119" t="s">
        <v>1624</v>
      </c>
    </row>
    <row r="1875" spans="1:5" ht="15">
      <c r="A1875" s="119" t="s">
        <v>40</v>
      </c>
      <c r="B1875" s="119" t="s">
        <v>1622</v>
      </c>
      <c r="C1875" s="120">
        <v>414500</v>
      </c>
      <c r="D1875" s="121">
        <v>44204</v>
      </c>
      <c r="E1875" s="119" t="s">
        <v>1624</v>
      </c>
    </row>
    <row r="1876" spans="1:5" ht="15">
      <c r="A1876" s="119" t="s">
        <v>40</v>
      </c>
      <c r="B1876" s="119" t="s">
        <v>1622</v>
      </c>
      <c r="C1876" s="120">
        <v>339730</v>
      </c>
      <c r="D1876" s="121">
        <v>44217</v>
      </c>
      <c r="E1876" s="119" t="s">
        <v>1624</v>
      </c>
    </row>
    <row r="1877" spans="1:5" ht="15">
      <c r="A1877" s="119" t="s">
        <v>40</v>
      </c>
      <c r="B1877" s="119" t="s">
        <v>1622</v>
      </c>
      <c r="C1877" s="120">
        <v>237897</v>
      </c>
      <c r="D1877" s="121">
        <v>44222</v>
      </c>
      <c r="E1877" s="119" t="s">
        <v>1624</v>
      </c>
    </row>
    <row r="1878" spans="1:5" ht="15">
      <c r="A1878" s="119" t="s">
        <v>40</v>
      </c>
      <c r="B1878" s="119" t="s">
        <v>1622</v>
      </c>
      <c r="C1878" s="120">
        <v>11783</v>
      </c>
      <c r="D1878" s="121">
        <v>44217</v>
      </c>
      <c r="E1878" s="119" t="s">
        <v>1624</v>
      </c>
    </row>
    <row r="1879" spans="1:5" ht="15">
      <c r="A1879" s="119" t="s">
        <v>40</v>
      </c>
      <c r="B1879" s="119" t="s">
        <v>1622</v>
      </c>
      <c r="C1879" s="120">
        <v>100000</v>
      </c>
      <c r="D1879" s="121">
        <v>44217</v>
      </c>
      <c r="E1879" s="119" t="s">
        <v>1624</v>
      </c>
    </row>
    <row r="1880" spans="1:5" ht="15">
      <c r="A1880" s="119" t="s">
        <v>40</v>
      </c>
      <c r="B1880" s="119" t="s">
        <v>1622</v>
      </c>
      <c r="C1880" s="120">
        <v>199500</v>
      </c>
      <c r="D1880" s="121">
        <v>44217</v>
      </c>
      <c r="E1880" s="119" t="s">
        <v>1624</v>
      </c>
    </row>
    <row r="1881" spans="1:5" ht="15">
      <c r="A1881" s="119" t="s">
        <v>40</v>
      </c>
      <c r="B1881" s="119" t="s">
        <v>1622</v>
      </c>
      <c r="C1881" s="120">
        <v>481000</v>
      </c>
      <c r="D1881" s="121">
        <v>44209</v>
      </c>
      <c r="E1881" s="119" t="s">
        <v>1624</v>
      </c>
    </row>
    <row r="1882" spans="1:5" ht="15">
      <c r="A1882" s="119" t="s">
        <v>40</v>
      </c>
      <c r="B1882" s="119" t="s">
        <v>1622</v>
      </c>
      <c r="C1882" s="120">
        <v>411000</v>
      </c>
      <c r="D1882" s="121">
        <v>44217</v>
      </c>
      <c r="E1882" s="119" t="s">
        <v>1624</v>
      </c>
    </row>
    <row r="1883" spans="1:5" ht="15">
      <c r="A1883" s="119" t="s">
        <v>40</v>
      </c>
      <c r="B1883" s="119" t="s">
        <v>1622</v>
      </c>
      <c r="C1883" s="120">
        <v>190000</v>
      </c>
      <c r="D1883" s="121">
        <v>44208</v>
      </c>
      <c r="E1883" s="119" t="s">
        <v>1624</v>
      </c>
    </row>
    <row r="1884" spans="1:5" ht="15">
      <c r="A1884" s="119" t="s">
        <v>40</v>
      </c>
      <c r="B1884" s="119" t="s">
        <v>1622</v>
      </c>
      <c r="C1884" s="120">
        <v>300000</v>
      </c>
      <c r="D1884" s="121">
        <v>44217</v>
      </c>
      <c r="E1884" s="119" t="s">
        <v>1624</v>
      </c>
    </row>
    <row r="1885" spans="1:5" ht="15">
      <c r="A1885" s="119" t="s">
        <v>40</v>
      </c>
      <c r="B1885" s="119" t="s">
        <v>1622</v>
      </c>
      <c r="C1885" s="120">
        <v>285000</v>
      </c>
      <c r="D1885" s="121">
        <v>44217</v>
      </c>
      <c r="E1885" s="119" t="s">
        <v>1624</v>
      </c>
    </row>
    <row r="1886" spans="1:5" ht="15">
      <c r="A1886" s="119" t="s">
        <v>40</v>
      </c>
      <c r="B1886" s="119" t="s">
        <v>1622</v>
      </c>
      <c r="C1886" s="120">
        <v>430000</v>
      </c>
      <c r="D1886" s="121">
        <v>44208</v>
      </c>
      <c r="E1886" s="119" t="s">
        <v>1624</v>
      </c>
    </row>
    <row r="1887" spans="1:5" ht="15">
      <c r="A1887" s="119" t="s">
        <v>40</v>
      </c>
      <c r="B1887" s="119" t="s">
        <v>1622</v>
      </c>
      <c r="C1887" s="120">
        <v>136500</v>
      </c>
      <c r="D1887" s="121">
        <v>44208</v>
      </c>
      <c r="E1887" s="119" t="s">
        <v>1624</v>
      </c>
    </row>
    <row r="1888" spans="1:5" ht="15">
      <c r="A1888" s="119" t="s">
        <v>40</v>
      </c>
      <c r="B1888" s="119" t="s">
        <v>1622</v>
      </c>
      <c r="C1888" s="120">
        <v>219200</v>
      </c>
      <c r="D1888" s="121">
        <v>44217</v>
      </c>
      <c r="E1888" s="119" t="s">
        <v>1624</v>
      </c>
    </row>
    <row r="1889" spans="1:5" ht="15">
      <c r="A1889" s="119" t="s">
        <v>40</v>
      </c>
      <c r="B1889" s="119" t="s">
        <v>1622</v>
      </c>
      <c r="C1889" s="120">
        <v>337000</v>
      </c>
      <c r="D1889" s="121">
        <v>44217</v>
      </c>
      <c r="E1889" s="119" t="s">
        <v>1624</v>
      </c>
    </row>
    <row r="1890" spans="1:5" ht="15">
      <c r="A1890" s="119" t="s">
        <v>40</v>
      </c>
      <c r="B1890" s="119" t="s">
        <v>1622</v>
      </c>
      <c r="C1890" s="120">
        <v>448000</v>
      </c>
      <c r="D1890" s="121">
        <v>44208</v>
      </c>
      <c r="E1890" s="119" t="s">
        <v>1624</v>
      </c>
    </row>
    <row r="1891" spans="1:5" ht="15">
      <c r="A1891" s="119" t="s">
        <v>40</v>
      </c>
      <c r="B1891" s="119" t="s">
        <v>1622</v>
      </c>
      <c r="C1891" s="120">
        <v>354520</v>
      </c>
      <c r="D1891" s="121">
        <v>44208</v>
      </c>
      <c r="E1891" s="119" t="s">
        <v>1624</v>
      </c>
    </row>
    <row r="1892" spans="1:5" ht="15">
      <c r="A1892" s="119" t="s">
        <v>40</v>
      </c>
      <c r="B1892" s="119" t="s">
        <v>1622</v>
      </c>
      <c r="C1892" s="120">
        <v>320000</v>
      </c>
      <c r="D1892" s="121">
        <v>44217</v>
      </c>
      <c r="E1892" s="119" t="s">
        <v>1624</v>
      </c>
    </row>
    <row r="1893" spans="1:5" ht="15">
      <c r="A1893" s="119" t="s">
        <v>40</v>
      </c>
      <c r="B1893" s="119" t="s">
        <v>1622</v>
      </c>
      <c r="C1893" s="120">
        <v>548250</v>
      </c>
      <c r="D1893" s="121">
        <v>44215</v>
      </c>
      <c r="E1893" s="119" t="s">
        <v>1624</v>
      </c>
    </row>
    <row r="1894" spans="1:5" ht="15">
      <c r="A1894" s="119" t="s">
        <v>40</v>
      </c>
      <c r="B1894" s="119" t="s">
        <v>1622</v>
      </c>
      <c r="C1894" s="120">
        <v>245000</v>
      </c>
      <c r="D1894" s="121">
        <v>44209</v>
      </c>
      <c r="E1894" s="119" t="s">
        <v>1624</v>
      </c>
    </row>
    <row r="1895" spans="1:5" ht="15">
      <c r="A1895" s="119" t="s">
        <v>40</v>
      </c>
      <c r="B1895" s="119" t="s">
        <v>1622</v>
      </c>
      <c r="C1895" s="120">
        <v>338927</v>
      </c>
      <c r="D1895" s="121">
        <v>44211</v>
      </c>
      <c r="E1895" s="119" t="s">
        <v>1624</v>
      </c>
    </row>
    <row r="1896" spans="1:5" ht="15">
      <c r="A1896" s="119" t="s">
        <v>40</v>
      </c>
      <c r="B1896" s="119" t="s">
        <v>1622</v>
      </c>
      <c r="C1896" s="120">
        <v>160700</v>
      </c>
      <c r="D1896" s="121">
        <v>44211</v>
      </c>
      <c r="E1896" s="119" t="s">
        <v>1624</v>
      </c>
    </row>
    <row r="1897" spans="1:5" ht="15">
      <c r="A1897" s="119" t="s">
        <v>40</v>
      </c>
      <c r="B1897" s="119" t="s">
        <v>1622</v>
      </c>
      <c r="C1897" s="120">
        <v>524000</v>
      </c>
      <c r="D1897" s="121">
        <v>44215</v>
      </c>
      <c r="E1897" s="119" t="s">
        <v>1624</v>
      </c>
    </row>
    <row r="1898" spans="1:5" ht="15">
      <c r="A1898" s="119" t="s">
        <v>40</v>
      </c>
      <c r="B1898" s="119" t="s">
        <v>1622</v>
      </c>
      <c r="C1898" s="120">
        <v>325000</v>
      </c>
      <c r="D1898" s="121">
        <v>44215</v>
      </c>
      <c r="E1898" s="119" t="s">
        <v>1624</v>
      </c>
    </row>
    <row r="1899" spans="1:5" ht="15">
      <c r="A1899" s="119" t="s">
        <v>40</v>
      </c>
      <c r="B1899" s="119" t="s">
        <v>1622</v>
      </c>
      <c r="C1899" s="120">
        <v>645000</v>
      </c>
      <c r="D1899" s="121">
        <v>44211</v>
      </c>
      <c r="E1899" s="119" t="s">
        <v>1624</v>
      </c>
    </row>
    <row r="1900" spans="1:5" ht="15">
      <c r="A1900" s="119" t="s">
        <v>40</v>
      </c>
      <c r="B1900" s="119" t="s">
        <v>1622</v>
      </c>
      <c r="C1900" s="120">
        <v>260000</v>
      </c>
      <c r="D1900" s="121">
        <v>44215</v>
      </c>
      <c r="E1900" s="119" t="s">
        <v>1624</v>
      </c>
    </row>
    <row r="1901" spans="1:5" ht="15">
      <c r="A1901" s="119" t="s">
        <v>40</v>
      </c>
      <c r="B1901" s="119" t="s">
        <v>1622</v>
      </c>
      <c r="C1901" s="120">
        <v>191000</v>
      </c>
      <c r="D1901" s="121">
        <v>44211</v>
      </c>
      <c r="E1901" s="119" t="s">
        <v>1624</v>
      </c>
    </row>
    <row r="1902" spans="1:5" ht="15">
      <c r="A1902" s="119" t="s">
        <v>40</v>
      </c>
      <c r="B1902" s="119" t="s">
        <v>1622</v>
      </c>
      <c r="C1902" s="120">
        <v>225000</v>
      </c>
      <c r="D1902" s="121">
        <v>44215</v>
      </c>
      <c r="E1902" s="119" t="s">
        <v>1624</v>
      </c>
    </row>
    <row r="1903" spans="1:5" ht="15">
      <c r="A1903" s="119" t="s">
        <v>40</v>
      </c>
      <c r="B1903" s="119" t="s">
        <v>1622</v>
      </c>
      <c r="C1903" s="120">
        <v>314000</v>
      </c>
      <c r="D1903" s="121">
        <v>44211</v>
      </c>
      <c r="E1903" s="119" t="s">
        <v>1624</v>
      </c>
    </row>
    <row r="1904" spans="1:5" ht="15">
      <c r="A1904" s="119" t="s">
        <v>40</v>
      </c>
      <c r="B1904" s="119" t="s">
        <v>1622</v>
      </c>
      <c r="C1904" s="120">
        <v>404250</v>
      </c>
      <c r="D1904" s="121">
        <v>44215</v>
      </c>
      <c r="E1904" s="119" t="s">
        <v>1624</v>
      </c>
    </row>
    <row r="1905" spans="1:5" ht="15">
      <c r="A1905" s="119" t="s">
        <v>40</v>
      </c>
      <c r="B1905" s="119" t="s">
        <v>1622</v>
      </c>
      <c r="C1905" s="120">
        <v>252500</v>
      </c>
      <c r="D1905" s="121">
        <v>44210</v>
      </c>
      <c r="E1905" s="119" t="s">
        <v>1624</v>
      </c>
    </row>
    <row r="1906" spans="1:5" ht="15">
      <c r="A1906" s="119" t="s">
        <v>40</v>
      </c>
      <c r="B1906" s="119" t="s">
        <v>1622</v>
      </c>
      <c r="C1906" s="120">
        <v>285000</v>
      </c>
      <c r="D1906" s="121">
        <v>44215</v>
      </c>
      <c r="E1906" s="119" t="s">
        <v>1624</v>
      </c>
    </row>
    <row r="1907" spans="1:5" ht="15">
      <c r="A1907" s="119" t="s">
        <v>40</v>
      </c>
      <c r="B1907" s="119" t="s">
        <v>1622</v>
      </c>
      <c r="C1907" s="120">
        <v>201000</v>
      </c>
      <c r="D1907" s="121">
        <v>44211</v>
      </c>
      <c r="E1907" s="119" t="s">
        <v>1624</v>
      </c>
    </row>
    <row r="1908" spans="1:5" ht="15">
      <c r="A1908" s="119" t="s">
        <v>40</v>
      </c>
      <c r="B1908" s="119" t="s">
        <v>1622</v>
      </c>
      <c r="C1908" s="120">
        <v>203757</v>
      </c>
      <c r="D1908" s="121">
        <v>44211</v>
      </c>
      <c r="E1908" s="119" t="s">
        <v>1624</v>
      </c>
    </row>
    <row r="1909" spans="1:5" ht="15">
      <c r="A1909" s="119" t="s">
        <v>40</v>
      </c>
      <c r="B1909" s="119" t="s">
        <v>1622</v>
      </c>
      <c r="C1909" s="120">
        <v>322000</v>
      </c>
      <c r="D1909" s="121">
        <v>44211</v>
      </c>
      <c r="E1909" s="119" t="s">
        <v>1624</v>
      </c>
    </row>
    <row r="1910" spans="1:5" ht="15">
      <c r="A1910" s="119" t="s">
        <v>40</v>
      </c>
      <c r="B1910" s="119" t="s">
        <v>1622</v>
      </c>
      <c r="C1910" s="120">
        <v>185000</v>
      </c>
      <c r="D1910" s="121">
        <v>44211</v>
      </c>
      <c r="E1910" s="119" t="s">
        <v>1624</v>
      </c>
    </row>
    <row r="1911" spans="1:5" ht="15">
      <c r="A1911" s="119" t="s">
        <v>40</v>
      </c>
      <c r="B1911" s="119" t="s">
        <v>1622</v>
      </c>
      <c r="C1911" s="120">
        <v>273000</v>
      </c>
      <c r="D1911" s="121">
        <v>44211</v>
      </c>
      <c r="E1911" s="119" t="s">
        <v>1624</v>
      </c>
    </row>
    <row r="1912" spans="1:5" ht="15">
      <c r="A1912" s="119" t="s">
        <v>40</v>
      </c>
      <c r="B1912" s="119" t="s">
        <v>1622</v>
      </c>
      <c r="C1912" s="120">
        <v>392000</v>
      </c>
      <c r="D1912" s="121">
        <v>44211</v>
      </c>
      <c r="E1912" s="119" t="s">
        <v>1624</v>
      </c>
    </row>
    <row r="1913" spans="1:5" ht="15">
      <c r="A1913" s="119" t="s">
        <v>40</v>
      </c>
      <c r="B1913" s="119" t="s">
        <v>1622</v>
      </c>
      <c r="C1913" s="120">
        <v>297000</v>
      </c>
      <c r="D1913" s="121">
        <v>44211</v>
      </c>
      <c r="E1913" s="119" t="s">
        <v>1624</v>
      </c>
    </row>
    <row r="1914" spans="1:5" ht="15">
      <c r="A1914" s="119" t="s">
        <v>40</v>
      </c>
      <c r="B1914" s="119" t="s">
        <v>1622</v>
      </c>
      <c r="C1914" s="120">
        <v>102000</v>
      </c>
      <c r="D1914" s="121">
        <v>44211</v>
      </c>
      <c r="E1914" s="119" t="s">
        <v>1624</v>
      </c>
    </row>
    <row r="1915" spans="1:5" ht="15">
      <c r="A1915" s="119" t="s">
        <v>40</v>
      </c>
      <c r="B1915" s="119" t="s">
        <v>1622</v>
      </c>
      <c r="C1915" s="120">
        <v>245889</v>
      </c>
      <c r="D1915" s="121">
        <v>44211</v>
      </c>
      <c r="E1915" s="119" t="s">
        <v>1624</v>
      </c>
    </row>
    <row r="1916" spans="1:5" ht="15">
      <c r="A1916" s="119" t="s">
        <v>40</v>
      </c>
      <c r="B1916" s="119" t="s">
        <v>1622</v>
      </c>
      <c r="C1916" s="120">
        <v>191300</v>
      </c>
      <c r="D1916" s="121">
        <v>44215</v>
      </c>
      <c r="E1916" s="119" t="s">
        <v>1624</v>
      </c>
    </row>
    <row r="1917" spans="1:5" ht="15">
      <c r="A1917" s="119" t="s">
        <v>40</v>
      </c>
      <c r="B1917" s="119" t="s">
        <v>1622</v>
      </c>
      <c r="C1917" s="120">
        <v>348735</v>
      </c>
      <c r="D1917" s="121">
        <v>44210</v>
      </c>
      <c r="E1917" s="119" t="s">
        <v>1624</v>
      </c>
    </row>
    <row r="1918" spans="1:5" ht="15">
      <c r="A1918" s="119" t="s">
        <v>40</v>
      </c>
      <c r="B1918" s="119" t="s">
        <v>1622</v>
      </c>
      <c r="C1918" s="120">
        <v>548250</v>
      </c>
      <c r="D1918" s="121">
        <v>44216</v>
      </c>
      <c r="E1918" s="119" t="s">
        <v>1624</v>
      </c>
    </row>
    <row r="1919" spans="1:5" ht="15">
      <c r="A1919" s="119" t="s">
        <v>40</v>
      </c>
      <c r="B1919" s="119" t="s">
        <v>1622</v>
      </c>
      <c r="C1919" s="120">
        <v>290100</v>
      </c>
      <c r="D1919" s="121">
        <v>44209</v>
      </c>
      <c r="E1919" s="119" t="s">
        <v>1624</v>
      </c>
    </row>
    <row r="1920" spans="1:5" ht="15">
      <c r="A1920" s="119" t="s">
        <v>40</v>
      </c>
      <c r="B1920" s="119" t="s">
        <v>1622</v>
      </c>
      <c r="C1920" s="120">
        <v>482000</v>
      </c>
      <c r="D1920" s="121">
        <v>44209</v>
      </c>
      <c r="E1920" s="119" t="s">
        <v>1624</v>
      </c>
    </row>
    <row r="1921" spans="1:5" ht="15">
      <c r="A1921" s="119" t="s">
        <v>40</v>
      </c>
      <c r="B1921" s="119" t="s">
        <v>1622</v>
      </c>
      <c r="C1921" s="120">
        <v>548250</v>
      </c>
      <c r="D1921" s="121">
        <v>44216</v>
      </c>
      <c r="E1921" s="119" t="s">
        <v>1624</v>
      </c>
    </row>
    <row r="1922" spans="1:5" ht="15">
      <c r="A1922" s="119" t="s">
        <v>40</v>
      </c>
      <c r="B1922" s="119" t="s">
        <v>1622</v>
      </c>
      <c r="C1922" s="120">
        <v>385936</v>
      </c>
      <c r="D1922" s="121">
        <v>44209</v>
      </c>
      <c r="E1922" s="119" t="s">
        <v>1624</v>
      </c>
    </row>
    <row r="1923" spans="1:5" ht="15">
      <c r="A1923" s="119" t="s">
        <v>40</v>
      </c>
      <c r="B1923" s="119" t="s">
        <v>1622</v>
      </c>
      <c r="C1923" s="120">
        <v>224500</v>
      </c>
      <c r="D1923" s="121">
        <v>44202</v>
      </c>
      <c r="E1923" s="119" t="s">
        <v>1624</v>
      </c>
    </row>
    <row r="1924" spans="1:5" ht="15">
      <c r="A1924" s="119" t="s">
        <v>40</v>
      </c>
      <c r="B1924" s="119" t="s">
        <v>1622</v>
      </c>
      <c r="C1924" s="120">
        <v>413400</v>
      </c>
      <c r="D1924" s="121">
        <v>44200</v>
      </c>
      <c r="E1924" s="119" t="s">
        <v>1624</v>
      </c>
    </row>
    <row r="1925" spans="1:5" ht="15">
      <c r="A1925" s="119" t="s">
        <v>40</v>
      </c>
      <c r="B1925" s="119" t="s">
        <v>1622</v>
      </c>
      <c r="C1925" s="120">
        <v>448200</v>
      </c>
      <c r="D1925" s="121">
        <v>44216</v>
      </c>
      <c r="E1925" s="119" t="s">
        <v>1624</v>
      </c>
    </row>
    <row r="1926" spans="1:5" ht="15">
      <c r="A1926" s="119" t="s">
        <v>40</v>
      </c>
      <c r="B1926" s="119" t="s">
        <v>1622</v>
      </c>
      <c r="C1926" s="120">
        <v>224000</v>
      </c>
      <c r="D1926" s="121">
        <v>44215</v>
      </c>
      <c r="E1926" s="119" t="s">
        <v>1624</v>
      </c>
    </row>
    <row r="1927" spans="1:5" ht="15">
      <c r="A1927" s="119" t="s">
        <v>40</v>
      </c>
      <c r="B1927" s="119" t="s">
        <v>1622</v>
      </c>
      <c r="C1927" s="120">
        <v>521750</v>
      </c>
      <c r="D1927" s="121">
        <v>44211</v>
      </c>
      <c r="E1927" s="119" t="s">
        <v>1624</v>
      </c>
    </row>
    <row r="1928" spans="1:5" ht="15">
      <c r="A1928" s="119" t="s">
        <v>40</v>
      </c>
      <c r="B1928" s="119" t="s">
        <v>1622</v>
      </c>
      <c r="C1928" s="120">
        <v>186000</v>
      </c>
      <c r="D1928" s="121">
        <v>44215</v>
      </c>
      <c r="E1928" s="119" t="s">
        <v>1624</v>
      </c>
    </row>
    <row r="1929" spans="1:5" ht="15">
      <c r="A1929" s="119" t="s">
        <v>40</v>
      </c>
      <c r="B1929" s="119" t="s">
        <v>1622</v>
      </c>
      <c r="C1929" s="120">
        <v>508000</v>
      </c>
      <c r="D1929" s="121">
        <v>44208</v>
      </c>
      <c r="E1929" s="119" t="s">
        <v>1624</v>
      </c>
    </row>
    <row r="1930" spans="1:5" ht="15">
      <c r="A1930" s="119" t="s">
        <v>40</v>
      </c>
      <c r="B1930" s="119" t="s">
        <v>1622</v>
      </c>
      <c r="C1930" s="120">
        <v>255268</v>
      </c>
      <c r="D1930" s="121">
        <v>44215</v>
      </c>
      <c r="E1930" s="119" t="s">
        <v>1624</v>
      </c>
    </row>
    <row r="1931" spans="1:5" ht="15">
      <c r="A1931" s="119" t="s">
        <v>40</v>
      </c>
      <c r="B1931" s="119" t="s">
        <v>1622</v>
      </c>
      <c r="C1931" s="120">
        <v>397379</v>
      </c>
      <c r="D1931" s="121">
        <v>44210</v>
      </c>
      <c r="E1931" s="119" t="s">
        <v>1624</v>
      </c>
    </row>
    <row r="1932" spans="1:5" ht="15">
      <c r="A1932" s="119" t="s">
        <v>40</v>
      </c>
      <c r="B1932" s="119" t="s">
        <v>1622</v>
      </c>
      <c r="C1932" s="120">
        <v>259000</v>
      </c>
      <c r="D1932" s="121">
        <v>44215</v>
      </c>
      <c r="E1932" s="119" t="s">
        <v>1624</v>
      </c>
    </row>
    <row r="1933" spans="1:5" ht="15">
      <c r="A1933" s="119" t="s">
        <v>40</v>
      </c>
      <c r="B1933" s="119" t="s">
        <v>1622</v>
      </c>
      <c r="C1933" s="120">
        <v>362000</v>
      </c>
      <c r="D1933" s="121">
        <v>44215</v>
      </c>
      <c r="E1933" s="119" t="s">
        <v>1624</v>
      </c>
    </row>
    <row r="1934" spans="1:5" ht="15">
      <c r="A1934" s="119" t="s">
        <v>40</v>
      </c>
      <c r="B1934" s="119" t="s">
        <v>1622</v>
      </c>
      <c r="C1934" s="120">
        <v>400000</v>
      </c>
      <c r="D1934" s="121">
        <v>44215</v>
      </c>
      <c r="E1934" s="119" t="s">
        <v>1624</v>
      </c>
    </row>
    <row r="1935" spans="1:5" ht="15">
      <c r="A1935" s="119" t="s">
        <v>40</v>
      </c>
      <c r="B1935" s="119" t="s">
        <v>1622</v>
      </c>
      <c r="C1935" s="120">
        <v>380000</v>
      </c>
      <c r="D1935" s="121">
        <v>44210</v>
      </c>
      <c r="E1935" s="119" t="s">
        <v>1624</v>
      </c>
    </row>
    <row r="1936" spans="1:5" ht="15">
      <c r="A1936" s="119" t="s">
        <v>40</v>
      </c>
      <c r="B1936" s="119" t="s">
        <v>1622</v>
      </c>
      <c r="C1936" s="120">
        <v>265000</v>
      </c>
      <c r="D1936" s="121">
        <v>44215</v>
      </c>
      <c r="E1936" s="119" t="s">
        <v>1624</v>
      </c>
    </row>
    <row r="1937" spans="1:5" ht="15">
      <c r="A1937" s="119" t="s">
        <v>40</v>
      </c>
      <c r="B1937" s="119" t="s">
        <v>1622</v>
      </c>
      <c r="C1937" s="120">
        <v>130000</v>
      </c>
      <c r="D1937" s="121">
        <v>44215</v>
      </c>
      <c r="E1937" s="119" t="s">
        <v>1624</v>
      </c>
    </row>
    <row r="1938" spans="1:5" ht="15">
      <c r="A1938" s="119" t="s">
        <v>40</v>
      </c>
      <c r="B1938" s="119" t="s">
        <v>1622</v>
      </c>
      <c r="C1938" s="120">
        <v>260000</v>
      </c>
      <c r="D1938" s="121">
        <v>44210</v>
      </c>
      <c r="E1938" s="119" t="s">
        <v>1624</v>
      </c>
    </row>
    <row r="1939" spans="1:5" ht="15">
      <c r="A1939" s="119" t="s">
        <v>40</v>
      </c>
      <c r="B1939" s="119" t="s">
        <v>1622</v>
      </c>
      <c r="C1939" s="120">
        <v>404010</v>
      </c>
      <c r="D1939" s="121">
        <v>44210</v>
      </c>
      <c r="E1939" s="119" t="s">
        <v>1624</v>
      </c>
    </row>
    <row r="1940" spans="1:5" ht="15">
      <c r="A1940" s="119" t="s">
        <v>40</v>
      </c>
      <c r="B1940" s="119" t="s">
        <v>1622</v>
      </c>
      <c r="C1940" s="120">
        <v>433000</v>
      </c>
      <c r="D1940" s="121">
        <v>44215</v>
      </c>
      <c r="E1940" s="119" t="s">
        <v>1624</v>
      </c>
    </row>
    <row r="1941" spans="1:5" ht="15">
      <c r="A1941" s="119" t="s">
        <v>40</v>
      </c>
      <c r="B1941" s="119" t="s">
        <v>1622</v>
      </c>
      <c r="C1941" s="120">
        <v>537000</v>
      </c>
      <c r="D1941" s="121">
        <v>44221</v>
      </c>
      <c r="E1941" s="119" t="s">
        <v>1624</v>
      </c>
    </row>
    <row r="1942" spans="1:5" ht="15">
      <c r="A1942" s="119" t="s">
        <v>40</v>
      </c>
      <c r="B1942" s="119" t="s">
        <v>1622</v>
      </c>
      <c r="C1942" s="120">
        <v>317100</v>
      </c>
      <c r="D1942" s="121">
        <v>44222</v>
      </c>
      <c r="E1942" s="119" t="s">
        <v>1624</v>
      </c>
    </row>
    <row r="1943" spans="1:5" ht="15">
      <c r="A1943" s="119" t="s">
        <v>40</v>
      </c>
      <c r="B1943" s="119" t="s">
        <v>1622</v>
      </c>
      <c r="C1943" s="120">
        <v>290000</v>
      </c>
      <c r="D1943" s="121">
        <v>44207</v>
      </c>
      <c r="E1943" s="119" t="s">
        <v>1624</v>
      </c>
    </row>
    <row r="1944" spans="1:5" ht="15">
      <c r="A1944" s="119" t="s">
        <v>40</v>
      </c>
      <c r="B1944" s="119" t="s">
        <v>1622</v>
      </c>
      <c r="C1944" s="120">
        <v>244900</v>
      </c>
      <c r="D1944" s="121">
        <v>44221</v>
      </c>
      <c r="E1944" s="119" t="s">
        <v>1624</v>
      </c>
    </row>
    <row r="1945" spans="1:5" ht="15">
      <c r="A1945" s="119" t="s">
        <v>40</v>
      </c>
      <c r="B1945" s="119" t="s">
        <v>1622</v>
      </c>
      <c r="C1945" s="120">
        <v>308000</v>
      </c>
      <c r="D1945" s="121">
        <v>44207</v>
      </c>
      <c r="E1945" s="119" t="s">
        <v>1624</v>
      </c>
    </row>
    <row r="1946" spans="1:5" ht="15">
      <c r="A1946" s="119" t="s">
        <v>40</v>
      </c>
      <c r="B1946" s="119" t="s">
        <v>1622</v>
      </c>
      <c r="C1946" s="120">
        <v>449000</v>
      </c>
      <c r="D1946" s="121">
        <v>44223</v>
      </c>
      <c r="E1946" s="119" t="s">
        <v>1624</v>
      </c>
    </row>
    <row r="1947" spans="1:5" ht="15">
      <c r="A1947" s="119" t="s">
        <v>40</v>
      </c>
      <c r="B1947" s="119" t="s">
        <v>1622</v>
      </c>
      <c r="C1947" s="120">
        <v>385300</v>
      </c>
      <c r="D1947" s="121">
        <v>44223</v>
      </c>
      <c r="E1947" s="119" t="s">
        <v>1624</v>
      </c>
    </row>
    <row r="1948" spans="1:5" ht="15">
      <c r="A1948" s="119" t="s">
        <v>40</v>
      </c>
      <c r="B1948" s="119" t="s">
        <v>1622</v>
      </c>
      <c r="C1948" s="120">
        <v>680000</v>
      </c>
      <c r="D1948" s="121">
        <v>44221</v>
      </c>
      <c r="E1948" s="119" t="s">
        <v>1624</v>
      </c>
    </row>
    <row r="1949" spans="1:5" ht="15">
      <c r="A1949" s="119" t="s">
        <v>40</v>
      </c>
      <c r="B1949" s="119" t="s">
        <v>1622</v>
      </c>
      <c r="C1949" s="120">
        <v>180797</v>
      </c>
      <c r="D1949" s="121">
        <v>44207</v>
      </c>
      <c r="E1949" s="119" t="s">
        <v>1624</v>
      </c>
    </row>
    <row r="1950" spans="1:5" ht="15">
      <c r="A1950" s="119" t="s">
        <v>40</v>
      </c>
      <c r="B1950" s="119" t="s">
        <v>1622</v>
      </c>
      <c r="C1950" s="120">
        <v>280000</v>
      </c>
      <c r="D1950" s="121">
        <v>44221</v>
      </c>
      <c r="E1950" s="119" t="s">
        <v>1624</v>
      </c>
    </row>
    <row r="1951" spans="1:5" ht="15">
      <c r="A1951" s="119" t="s">
        <v>40</v>
      </c>
      <c r="B1951" s="119" t="s">
        <v>1622</v>
      </c>
      <c r="C1951" s="120">
        <v>61000</v>
      </c>
      <c r="D1951" s="121">
        <v>44223</v>
      </c>
      <c r="E1951" s="119" t="s">
        <v>1624</v>
      </c>
    </row>
    <row r="1952" spans="1:5" ht="15">
      <c r="A1952" s="119" t="s">
        <v>40</v>
      </c>
      <c r="B1952" s="119" t="s">
        <v>1622</v>
      </c>
      <c r="C1952" s="120">
        <v>232000</v>
      </c>
      <c r="D1952" s="121">
        <v>44223</v>
      </c>
      <c r="E1952" s="119" t="s">
        <v>1624</v>
      </c>
    </row>
    <row r="1953" spans="1:5" ht="15">
      <c r="A1953" s="119" t="s">
        <v>40</v>
      </c>
      <c r="B1953" s="119" t="s">
        <v>1622</v>
      </c>
      <c r="C1953" s="120">
        <v>350000</v>
      </c>
      <c r="D1953" s="121">
        <v>44221</v>
      </c>
      <c r="E1953" s="119" t="s">
        <v>1624</v>
      </c>
    </row>
    <row r="1954" spans="1:5" ht="15">
      <c r="A1954" s="119" t="s">
        <v>40</v>
      </c>
      <c r="B1954" s="119" t="s">
        <v>1622</v>
      </c>
      <c r="C1954" s="120">
        <v>468000</v>
      </c>
      <c r="D1954" s="121">
        <v>44221</v>
      </c>
      <c r="E1954" s="119" t="s">
        <v>1624</v>
      </c>
    </row>
    <row r="1955" spans="1:5" ht="15">
      <c r="A1955" s="119" t="s">
        <v>40</v>
      </c>
      <c r="B1955" s="119" t="s">
        <v>1622</v>
      </c>
      <c r="C1955" s="120">
        <v>235500</v>
      </c>
      <c r="D1955" s="121">
        <v>44221</v>
      </c>
      <c r="E1955" s="119" t="s">
        <v>1624</v>
      </c>
    </row>
    <row r="1956" spans="1:5" ht="15">
      <c r="A1956" s="119" t="s">
        <v>40</v>
      </c>
      <c r="B1956" s="119" t="s">
        <v>1622</v>
      </c>
      <c r="C1956" s="120">
        <v>297000</v>
      </c>
      <c r="D1956" s="121">
        <v>44223</v>
      </c>
      <c r="E1956" s="119" t="s">
        <v>1624</v>
      </c>
    </row>
    <row r="1957" spans="1:5" ht="15">
      <c r="A1957" s="119" t="s">
        <v>40</v>
      </c>
      <c r="B1957" s="119" t="s">
        <v>1622</v>
      </c>
      <c r="C1957" s="120">
        <v>320000</v>
      </c>
      <c r="D1957" s="121">
        <v>44207</v>
      </c>
      <c r="E1957" s="119" t="s">
        <v>1624</v>
      </c>
    </row>
    <row r="1958" spans="1:5" ht="15">
      <c r="A1958" s="119" t="s">
        <v>40</v>
      </c>
      <c r="B1958" s="119" t="s">
        <v>1622</v>
      </c>
      <c r="C1958" s="120">
        <v>255000</v>
      </c>
      <c r="D1958" s="121">
        <v>44222</v>
      </c>
      <c r="E1958" s="119" t="s">
        <v>1624</v>
      </c>
    </row>
    <row r="1959" spans="1:5" ht="15">
      <c r="A1959" s="119" t="s">
        <v>40</v>
      </c>
      <c r="B1959" s="119" t="s">
        <v>1622</v>
      </c>
      <c r="C1959" s="120">
        <v>284100</v>
      </c>
      <c r="D1959" s="121">
        <v>44218</v>
      </c>
      <c r="E1959" s="119" t="s">
        <v>1624</v>
      </c>
    </row>
    <row r="1960" spans="1:5" ht="15">
      <c r="A1960" s="119" t="s">
        <v>40</v>
      </c>
      <c r="B1960" s="119" t="s">
        <v>1622</v>
      </c>
      <c r="C1960" s="120">
        <v>129800</v>
      </c>
      <c r="D1960" s="121">
        <v>44207</v>
      </c>
      <c r="E1960" s="119" t="s">
        <v>1624</v>
      </c>
    </row>
    <row r="1961" spans="1:5" ht="15">
      <c r="A1961" s="119" t="s">
        <v>40</v>
      </c>
      <c r="B1961" s="119" t="s">
        <v>1622</v>
      </c>
      <c r="C1961" s="120">
        <v>73000</v>
      </c>
      <c r="D1961" s="121">
        <v>44207</v>
      </c>
      <c r="E1961" s="119" t="s">
        <v>1624</v>
      </c>
    </row>
    <row r="1962" spans="1:5" ht="15">
      <c r="A1962" s="119" t="s">
        <v>40</v>
      </c>
      <c r="B1962" s="119" t="s">
        <v>1622</v>
      </c>
      <c r="C1962" s="120">
        <v>823000</v>
      </c>
      <c r="D1962" s="121">
        <v>44222</v>
      </c>
      <c r="E1962" s="119" t="s">
        <v>1624</v>
      </c>
    </row>
    <row r="1963" spans="1:5" ht="15">
      <c r="A1963" s="119" t="s">
        <v>40</v>
      </c>
      <c r="B1963" s="119" t="s">
        <v>1622</v>
      </c>
      <c r="C1963" s="120">
        <v>614800</v>
      </c>
      <c r="D1963" s="121">
        <v>44222</v>
      </c>
      <c r="E1963" s="119" t="s">
        <v>1624</v>
      </c>
    </row>
    <row r="1964" spans="1:5" ht="15">
      <c r="A1964" s="119" t="s">
        <v>40</v>
      </c>
      <c r="B1964" s="119" t="s">
        <v>1622</v>
      </c>
      <c r="C1964" s="120">
        <v>282000</v>
      </c>
      <c r="D1964" s="121">
        <v>44221</v>
      </c>
      <c r="E1964" s="119" t="s">
        <v>1624</v>
      </c>
    </row>
    <row r="1965" spans="1:5" ht="15">
      <c r="A1965" s="119" t="s">
        <v>40</v>
      </c>
      <c r="B1965" s="119" t="s">
        <v>1622</v>
      </c>
      <c r="C1965" s="120">
        <v>159000</v>
      </c>
      <c r="D1965" s="121">
        <v>44221</v>
      </c>
      <c r="E1965" s="119" t="s">
        <v>1624</v>
      </c>
    </row>
    <row r="1966" spans="1:5" ht="15">
      <c r="A1966" s="119" t="s">
        <v>40</v>
      </c>
      <c r="B1966" s="119" t="s">
        <v>1622</v>
      </c>
      <c r="C1966" s="120">
        <v>173000</v>
      </c>
      <c r="D1966" s="121">
        <v>44223</v>
      </c>
      <c r="E1966" s="119" t="s">
        <v>1624</v>
      </c>
    </row>
    <row r="1967" spans="1:5" ht="15">
      <c r="A1967" s="119" t="s">
        <v>40</v>
      </c>
      <c r="B1967" s="119" t="s">
        <v>1622</v>
      </c>
      <c r="C1967" s="120">
        <v>339500</v>
      </c>
      <c r="D1967" s="121">
        <v>44221</v>
      </c>
      <c r="E1967" s="119" t="s">
        <v>1624</v>
      </c>
    </row>
    <row r="1968" spans="1:5" ht="15">
      <c r="A1968" s="119" t="s">
        <v>40</v>
      </c>
      <c r="B1968" s="119" t="s">
        <v>1622</v>
      </c>
      <c r="C1968" s="120">
        <v>245000</v>
      </c>
      <c r="D1968" s="121">
        <v>44221</v>
      </c>
      <c r="E1968" s="119" t="s">
        <v>1624</v>
      </c>
    </row>
    <row r="1969" spans="1:5" ht="15">
      <c r="A1969" s="119" t="s">
        <v>40</v>
      </c>
      <c r="B1969" s="119" t="s">
        <v>1622</v>
      </c>
      <c r="C1969" s="120">
        <v>279097</v>
      </c>
      <c r="D1969" s="121">
        <v>44221</v>
      </c>
      <c r="E1969" s="119" t="s">
        <v>1624</v>
      </c>
    </row>
    <row r="1970" spans="1:5" ht="15">
      <c r="A1970" s="119" t="s">
        <v>40</v>
      </c>
      <c r="B1970" s="119" t="s">
        <v>1622</v>
      </c>
      <c r="C1970" s="120">
        <v>290000</v>
      </c>
      <c r="D1970" s="121">
        <v>44221</v>
      </c>
      <c r="E1970" s="119" t="s">
        <v>1624</v>
      </c>
    </row>
    <row r="1971" spans="1:5" ht="15">
      <c r="A1971" s="119" t="s">
        <v>40</v>
      </c>
      <c r="B1971" s="119" t="s">
        <v>1622</v>
      </c>
      <c r="C1971" s="120">
        <v>196000</v>
      </c>
      <c r="D1971" s="121">
        <v>44204</v>
      </c>
      <c r="E1971" s="119" t="s">
        <v>1624</v>
      </c>
    </row>
    <row r="1972" spans="1:5" ht="15">
      <c r="A1972" s="119" t="s">
        <v>40</v>
      </c>
      <c r="B1972" s="119" t="s">
        <v>1622</v>
      </c>
      <c r="C1972" s="120">
        <v>300000</v>
      </c>
      <c r="D1972" s="121">
        <v>44223</v>
      </c>
      <c r="E1972" s="119" t="s">
        <v>1624</v>
      </c>
    </row>
    <row r="1973" spans="1:5" ht="15">
      <c r="A1973" s="119" t="s">
        <v>40</v>
      </c>
      <c r="B1973" s="119" t="s">
        <v>1622</v>
      </c>
      <c r="C1973" s="120">
        <v>199000</v>
      </c>
      <c r="D1973" s="121">
        <v>44223</v>
      </c>
      <c r="E1973" s="119" t="s">
        <v>1624</v>
      </c>
    </row>
    <row r="1974" spans="1:5" ht="15">
      <c r="A1974" s="119" t="s">
        <v>40</v>
      </c>
      <c r="B1974" s="119" t="s">
        <v>1622</v>
      </c>
      <c r="C1974" s="120">
        <v>510400</v>
      </c>
      <c r="D1974" s="121">
        <v>44223</v>
      </c>
      <c r="E1974" s="119" t="s">
        <v>1624</v>
      </c>
    </row>
    <row r="1975" spans="1:5" ht="15">
      <c r="A1975" s="119" t="s">
        <v>40</v>
      </c>
      <c r="B1975" s="119" t="s">
        <v>1622</v>
      </c>
      <c r="C1975" s="120">
        <v>118500</v>
      </c>
      <c r="D1975" s="121">
        <v>44223</v>
      </c>
      <c r="E1975" s="119" t="s">
        <v>1624</v>
      </c>
    </row>
    <row r="1976" spans="1:5" ht="15">
      <c r="A1976" s="119" t="s">
        <v>40</v>
      </c>
      <c r="B1976" s="119" t="s">
        <v>1622</v>
      </c>
      <c r="C1976" s="120">
        <v>190000</v>
      </c>
      <c r="D1976" s="121">
        <v>44207</v>
      </c>
      <c r="E1976" s="119" t="s">
        <v>1624</v>
      </c>
    </row>
    <row r="1977" spans="1:5" ht="15">
      <c r="A1977" s="119" t="s">
        <v>40</v>
      </c>
      <c r="B1977" s="119" t="s">
        <v>1622</v>
      </c>
      <c r="C1977" s="120">
        <v>476500</v>
      </c>
      <c r="D1977" s="121">
        <v>44222</v>
      </c>
      <c r="E1977" s="119" t="s">
        <v>1624</v>
      </c>
    </row>
    <row r="1978" spans="1:5" ht="15">
      <c r="A1978" s="119" t="s">
        <v>40</v>
      </c>
      <c r="B1978" s="119" t="s">
        <v>1622</v>
      </c>
      <c r="C1978" s="120">
        <v>330800</v>
      </c>
      <c r="D1978" s="121">
        <v>44221</v>
      </c>
      <c r="E1978" s="119" t="s">
        <v>1624</v>
      </c>
    </row>
    <row r="1979" spans="1:5" ht="15">
      <c r="A1979" s="119" t="s">
        <v>40</v>
      </c>
      <c r="B1979" s="119" t="s">
        <v>1622</v>
      </c>
      <c r="C1979" s="120">
        <v>234646</v>
      </c>
      <c r="D1979" s="121">
        <v>44221</v>
      </c>
      <c r="E1979" s="119" t="s">
        <v>1624</v>
      </c>
    </row>
    <row r="1980" spans="1:5" ht="15">
      <c r="A1980" s="119" t="s">
        <v>40</v>
      </c>
      <c r="B1980" s="119" t="s">
        <v>1622</v>
      </c>
      <c r="C1980" s="120">
        <v>276210</v>
      </c>
      <c r="D1980" s="121">
        <v>44207</v>
      </c>
      <c r="E1980" s="119" t="s">
        <v>1624</v>
      </c>
    </row>
    <row r="1981" spans="1:5" ht="15">
      <c r="A1981" s="119" t="s">
        <v>40</v>
      </c>
      <c r="B1981" s="119" t="s">
        <v>1622</v>
      </c>
      <c r="C1981" s="120">
        <v>370000</v>
      </c>
      <c r="D1981" s="121">
        <v>44207</v>
      </c>
      <c r="E1981" s="119" t="s">
        <v>1624</v>
      </c>
    </row>
    <row r="1982" spans="1:5" ht="15">
      <c r="A1982" s="119" t="s">
        <v>40</v>
      </c>
      <c r="B1982" s="119" t="s">
        <v>1622</v>
      </c>
      <c r="C1982" s="120">
        <v>144000</v>
      </c>
      <c r="D1982" s="121">
        <v>44223</v>
      </c>
      <c r="E1982" s="119" t="s">
        <v>1624</v>
      </c>
    </row>
    <row r="1983" spans="1:5" ht="15">
      <c r="A1983" s="119" t="s">
        <v>40</v>
      </c>
      <c r="B1983" s="119" t="s">
        <v>1622</v>
      </c>
      <c r="C1983" s="120">
        <v>260000</v>
      </c>
      <c r="D1983" s="121">
        <v>44221</v>
      </c>
      <c r="E1983" s="119" t="s">
        <v>1624</v>
      </c>
    </row>
    <row r="1984" spans="1:5" ht="15">
      <c r="A1984" s="119" t="s">
        <v>40</v>
      </c>
      <c r="B1984" s="119" t="s">
        <v>1622</v>
      </c>
      <c r="C1984" s="120">
        <v>315000</v>
      </c>
      <c r="D1984" s="121">
        <v>44207</v>
      </c>
      <c r="E1984" s="119" t="s">
        <v>1624</v>
      </c>
    </row>
    <row r="1985" spans="1:5" ht="15">
      <c r="A1985" s="119" t="s">
        <v>40</v>
      </c>
      <c r="B1985" s="119" t="s">
        <v>1622</v>
      </c>
      <c r="C1985" s="120">
        <v>330500</v>
      </c>
      <c r="D1985" s="121">
        <v>44223</v>
      </c>
      <c r="E1985" s="119" t="s">
        <v>1624</v>
      </c>
    </row>
    <row r="1986" spans="1:5" ht="15">
      <c r="A1986" s="119" t="s">
        <v>40</v>
      </c>
      <c r="B1986" s="119" t="s">
        <v>1622</v>
      </c>
      <c r="C1986" s="120">
        <v>350500</v>
      </c>
      <c r="D1986" s="121">
        <v>44207</v>
      </c>
      <c r="E1986" s="119" t="s">
        <v>1624</v>
      </c>
    </row>
    <row r="1987" spans="1:5" ht="15">
      <c r="A1987" s="119" t="s">
        <v>40</v>
      </c>
      <c r="B1987" s="119" t="s">
        <v>1622</v>
      </c>
      <c r="C1987" s="120">
        <v>765872</v>
      </c>
      <c r="D1987" s="121">
        <v>44221</v>
      </c>
      <c r="E1987" s="119" t="s">
        <v>1624</v>
      </c>
    </row>
    <row r="1988" spans="1:5" ht="15">
      <c r="A1988" s="119" t="s">
        <v>40</v>
      </c>
      <c r="B1988" s="119" t="s">
        <v>1622</v>
      </c>
      <c r="C1988" s="120">
        <v>280000</v>
      </c>
      <c r="D1988" s="121">
        <v>44204</v>
      </c>
      <c r="E1988" s="119" t="s">
        <v>1624</v>
      </c>
    </row>
    <row r="1989" spans="1:5" ht="15">
      <c r="A1989" s="119" t="s">
        <v>40</v>
      </c>
      <c r="B1989" s="119" t="s">
        <v>1622</v>
      </c>
      <c r="C1989" s="120">
        <v>355000</v>
      </c>
      <c r="D1989" s="121">
        <v>44221</v>
      </c>
      <c r="E1989" s="119" t="s">
        <v>1624</v>
      </c>
    </row>
    <row r="1990" spans="1:5" ht="15">
      <c r="A1990" s="119" t="s">
        <v>40</v>
      </c>
      <c r="B1990" s="119" t="s">
        <v>1622</v>
      </c>
      <c r="C1990" s="120">
        <v>372960</v>
      </c>
      <c r="D1990" s="121">
        <v>44207</v>
      </c>
      <c r="E1990" s="119" t="s">
        <v>1624</v>
      </c>
    </row>
    <row r="1991" spans="1:5" ht="15">
      <c r="A1991" s="119" t="s">
        <v>40</v>
      </c>
      <c r="B1991" s="119" t="s">
        <v>1622</v>
      </c>
      <c r="C1991" s="120">
        <v>265000</v>
      </c>
      <c r="D1991" s="121">
        <v>44218</v>
      </c>
      <c r="E1991" s="119" t="s">
        <v>1624</v>
      </c>
    </row>
    <row r="1992" spans="1:5" ht="15">
      <c r="A1992" s="119" t="s">
        <v>40</v>
      </c>
      <c r="B1992" s="119" t="s">
        <v>1622</v>
      </c>
      <c r="C1992" s="120">
        <v>194000</v>
      </c>
      <c r="D1992" s="121">
        <v>44218</v>
      </c>
      <c r="E1992" s="119" t="s">
        <v>1624</v>
      </c>
    </row>
    <row r="1993" spans="1:5" ht="15">
      <c r="A1993" s="119" t="s">
        <v>40</v>
      </c>
      <c r="B1993" s="119" t="s">
        <v>1622</v>
      </c>
      <c r="C1993" s="120">
        <v>204000</v>
      </c>
      <c r="D1993" s="121">
        <v>44207</v>
      </c>
      <c r="E1993" s="119" t="s">
        <v>1624</v>
      </c>
    </row>
    <row r="1994" spans="1:5" ht="15">
      <c r="A1994" s="119" t="s">
        <v>40</v>
      </c>
      <c r="B1994" s="119" t="s">
        <v>1622</v>
      </c>
      <c r="C1994" s="120">
        <v>286000</v>
      </c>
      <c r="D1994" s="121">
        <v>44218</v>
      </c>
      <c r="E1994" s="119" t="s">
        <v>1624</v>
      </c>
    </row>
    <row r="1995" spans="1:5" ht="15">
      <c r="A1995" s="119" t="s">
        <v>40</v>
      </c>
      <c r="B1995" s="119" t="s">
        <v>1622</v>
      </c>
      <c r="C1995" s="120">
        <v>207000</v>
      </c>
      <c r="D1995" s="121">
        <v>44207</v>
      </c>
      <c r="E1995" s="119" t="s">
        <v>1624</v>
      </c>
    </row>
    <row r="1996" spans="1:5" ht="15">
      <c r="A1996" s="119" t="s">
        <v>40</v>
      </c>
      <c r="B1996" s="119" t="s">
        <v>1622</v>
      </c>
      <c r="C1996" s="120">
        <v>190410</v>
      </c>
      <c r="D1996" s="121">
        <v>44207</v>
      </c>
      <c r="E1996" s="119" t="s">
        <v>1624</v>
      </c>
    </row>
    <row r="1997" spans="1:5" ht="15">
      <c r="A1997" s="119" t="s">
        <v>40</v>
      </c>
      <c r="B1997" s="119" t="s">
        <v>1622</v>
      </c>
      <c r="C1997" s="120">
        <v>340000</v>
      </c>
      <c r="D1997" s="121">
        <v>44221</v>
      </c>
      <c r="E1997" s="119" t="s">
        <v>1624</v>
      </c>
    </row>
    <row r="1998" spans="1:5" ht="15">
      <c r="A1998" s="119" t="s">
        <v>40</v>
      </c>
      <c r="B1998" s="119" t="s">
        <v>1622</v>
      </c>
      <c r="C1998" s="120">
        <v>192300</v>
      </c>
      <c r="D1998" s="121">
        <v>44221</v>
      </c>
      <c r="E1998" s="119" t="s">
        <v>1624</v>
      </c>
    </row>
    <row r="1999" spans="1:5" ht="15">
      <c r="A1999" s="119" t="s">
        <v>40</v>
      </c>
      <c r="B1999" s="119" t="s">
        <v>1622</v>
      </c>
      <c r="C1999" s="120">
        <v>107000</v>
      </c>
      <c r="D1999" s="121">
        <v>44218</v>
      </c>
      <c r="E1999" s="119" t="s">
        <v>1624</v>
      </c>
    </row>
    <row r="2000" spans="1:5" ht="15">
      <c r="A2000" s="119" t="s">
        <v>40</v>
      </c>
      <c r="B2000" s="119" t="s">
        <v>1622</v>
      </c>
      <c r="C2000" s="120">
        <v>234000</v>
      </c>
      <c r="D2000" s="121">
        <v>44207</v>
      </c>
      <c r="E2000" s="119" t="s">
        <v>1624</v>
      </c>
    </row>
    <row r="2001" spans="1:5" ht="15">
      <c r="A2001" s="119" t="s">
        <v>40</v>
      </c>
      <c r="B2001" s="119" t="s">
        <v>1622</v>
      </c>
      <c r="C2001" s="120">
        <v>200000</v>
      </c>
      <c r="D2001" s="121">
        <v>44218</v>
      </c>
      <c r="E2001" s="119" t="s">
        <v>1624</v>
      </c>
    </row>
    <row r="2002" spans="1:5" ht="15">
      <c r="A2002" s="119" t="s">
        <v>40</v>
      </c>
      <c r="B2002" s="119" t="s">
        <v>1622</v>
      </c>
      <c r="C2002" s="120">
        <v>279000</v>
      </c>
      <c r="D2002" s="121">
        <v>44216</v>
      </c>
      <c r="E2002" s="119" t="s">
        <v>1624</v>
      </c>
    </row>
    <row r="2003" spans="1:5" ht="15">
      <c r="A2003" s="119" t="s">
        <v>40</v>
      </c>
      <c r="B2003" s="119" t="s">
        <v>1622</v>
      </c>
      <c r="C2003" s="120">
        <v>107000</v>
      </c>
      <c r="D2003" s="121">
        <v>44207</v>
      </c>
      <c r="E2003" s="119" t="s">
        <v>1624</v>
      </c>
    </row>
    <row r="2004" spans="1:5" ht="15">
      <c r="A2004" s="119" t="s">
        <v>40</v>
      </c>
      <c r="B2004" s="119" t="s">
        <v>1622</v>
      </c>
      <c r="C2004" s="120">
        <v>224750</v>
      </c>
      <c r="D2004" s="121">
        <v>44218</v>
      </c>
      <c r="E2004" s="119" t="s">
        <v>1624</v>
      </c>
    </row>
    <row r="2005" spans="1:5" ht="15">
      <c r="A2005" s="119" t="s">
        <v>40</v>
      </c>
      <c r="B2005" s="119" t="s">
        <v>1622</v>
      </c>
      <c r="C2005" s="120">
        <v>489435</v>
      </c>
      <c r="D2005" s="121">
        <v>44218</v>
      </c>
      <c r="E2005" s="119" t="s">
        <v>1624</v>
      </c>
    </row>
    <row r="2006" spans="1:5" ht="15">
      <c r="A2006" s="119" t="s">
        <v>40</v>
      </c>
      <c r="B2006" s="119" t="s">
        <v>1622</v>
      </c>
      <c r="C2006" s="120">
        <v>440000</v>
      </c>
      <c r="D2006" s="121">
        <v>44207</v>
      </c>
      <c r="E2006" s="119" t="s">
        <v>1624</v>
      </c>
    </row>
    <row r="2007" spans="1:5" ht="15">
      <c r="A2007" s="119" t="s">
        <v>40</v>
      </c>
      <c r="B2007" s="119" t="s">
        <v>1622</v>
      </c>
      <c r="C2007" s="120">
        <v>236750</v>
      </c>
      <c r="D2007" s="121">
        <v>44218</v>
      </c>
      <c r="E2007" s="119" t="s">
        <v>1624</v>
      </c>
    </row>
    <row r="2008" spans="1:5" ht="15">
      <c r="A2008" s="119" t="s">
        <v>40</v>
      </c>
      <c r="B2008" s="119" t="s">
        <v>1622</v>
      </c>
      <c r="C2008" s="120">
        <v>847000</v>
      </c>
      <c r="D2008" s="121">
        <v>44211</v>
      </c>
      <c r="E2008" s="119" t="s">
        <v>1624</v>
      </c>
    </row>
    <row r="2009" spans="1:5" ht="15">
      <c r="A2009" s="119" t="s">
        <v>40</v>
      </c>
      <c r="B2009" s="119" t="s">
        <v>1622</v>
      </c>
      <c r="C2009" s="120">
        <v>160000</v>
      </c>
      <c r="D2009" s="121">
        <v>44207</v>
      </c>
      <c r="E2009" s="119" t="s">
        <v>1624</v>
      </c>
    </row>
    <row r="2010" spans="1:5" ht="15">
      <c r="A2010" s="119" t="s">
        <v>40</v>
      </c>
      <c r="B2010" s="119" t="s">
        <v>1622</v>
      </c>
      <c r="C2010" s="120">
        <v>218000</v>
      </c>
      <c r="D2010" s="121">
        <v>44218</v>
      </c>
      <c r="E2010" s="119" t="s">
        <v>1624</v>
      </c>
    </row>
    <row r="2011" spans="1:5" ht="15">
      <c r="A2011" s="119" t="s">
        <v>40</v>
      </c>
      <c r="B2011" s="119" t="s">
        <v>1622</v>
      </c>
      <c r="C2011" s="120">
        <v>267400</v>
      </c>
      <c r="D2011" s="121">
        <v>44207</v>
      </c>
      <c r="E2011" s="119" t="s">
        <v>1624</v>
      </c>
    </row>
    <row r="2012" spans="1:5" ht="15">
      <c r="A2012" s="119" t="s">
        <v>40</v>
      </c>
      <c r="B2012" s="119" t="s">
        <v>1622</v>
      </c>
      <c r="C2012" s="120">
        <v>150500</v>
      </c>
      <c r="D2012" s="121">
        <v>44222</v>
      </c>
      <c r="E2012" s="119" t="s">
        <v>1624</v>
      </c>
    </row>
    <row r="2013" spans="1:5" ht="15">
      <c r="A2013" s="119" t="s">
        <v>40</v>
      </c>
      <c r="B2013" s="119" t="s">
        <v>1622</v>
      </c>
      <c r="C2013" s="120">
        <v>321000</v>
      </c>
      <c r="D2013" s="121">
        <v>44207</v>
      </c>
      <c r="E2013" s="119" t="s">
        <v>1624</v>
      </c>
    </row>
    <row r="2014" spans="1:5" ht="15">
      <c r="A2014" s="119" t="s">
        <v>40</v>
      </c>
      <c r="B2014" s="119" t="s">
        <v>1622</v>
      </c>
      <c r="C2014" s="120">
        <v>620000</v>
      </c>
      <c r="D2014" s="121">
        <v>44207</v>
      </c>
      <c r="E2014" s="119" t="s">
        <v>1624</v>
      </c>
    </row>
    <row r="2015" spans="1:5" ht="30">
      <c r="A2015" s="119" t="s">
        <v>196</v>
      </c>
      <c r="B2015" s="119" t="s">
        <v>1623</v>
      </c>
      <c r="C2015" s="120">
        <v>1225000</v>
      </c>
      <c r="D2015" s="121">
        <v>44223</v>
      </c>
      <c r="E2015" s="119" t="s">
        <v>83</v>
      </c>
    </row>
    <row r="2016" spans="1:5" ht="30">
      <c r="A2016" s="119" t="s">
        <v>196</v>
      </c>
      <c r="B2016" s="119" t="s">
        <v>1623</v>
      </c>
      <c r="C2016" s="120">
        <v>1409555</v>
      </c>
      <c r="D2016" s="121">
        <v>44222</v>
      </c>
      <c r="E2016" s="119" t="s">
        <v>83</v>
      </c>
    </row>
    <row r="2017" spans="1:5" ht="30">
      <c r="A2017" s="119" t="s">
        <v>196</v>
      </c>
      <c r="B2017" s="119" t="s">
        <v>1623</v>
      </c>
      <c r="C2017" s="120">
        <v>632227</v>
      </c>
      <c r="D2017" s="121">
        <v>44224</v>
      </c>
      <c r="E2017" s="119" t="s">
        <v>83</v>
      </c>
    </row>
    <row r="2018" spans="1:5" ht="30">
      <c r="A2018" s="119" t="s">
        <v>196</v>
      </c>
      <c r="B2018" s="119" t="s">
        <v>1623</v>
      </c>
      <c r="C2018" s="120">
        <v>654995</v>
      </c>
      <c r="D2018" s="121">
        <v>44224</v>
      </c>
      <c r="E2018" s="119" t="s">
        <v>83</v>
      </c>
    </row>
    <row r="2019" spans="1:5" ht="30">
      <c r="A2019" s="119" t="s">
        <v>196</v>
      </c>
      <c r="B2019" s="119" t="s">
        <v>1623</v>
      </c>
      <c r="C2019" s="120">
        <v>543780</v>
      </c>
      <c r="D2019" s="121">
        <v>44223</v>
      </c>
      <c r="E2019" s="119" t="s">
        <v>83</v>
      </c>
    </row>
    <row r="2020" spans="1:5" ht="30">
      <c r="A2020" s="119" t="s">
        <v>196</v>
      </c>
      <c r="B2020" s="119" t="s">
        <v>1623</v>
      </c>
      <c r="C2020" s="120">
        <v>680120</v>
      </c>
      <c r="D2020" s="121">
        <v>44225</v>
      </c>
      <c r="E2020" s="119" t="s">
        <v>83</v>
      </c>
    </row>
    <row r="2021" spans="1:5" ht="30">
      <c r="A2021" s="119" t="s">
        <v>196</v>
      </c>
      <c r="B2021" s="119" t="s">
        <v>1623</v>
      </c>
      <c r="C2021" s="120">
        <v>765803</v>
      </c>
      <c r="D2021" s="121">
        <v>44223</v>
      </c>
      <c r="E2021" s="119" t="s">
        <v>83</v>
      </c>
    </row>
    <row r="2022" spans="1:5" ht="30">
      <c r="A2022" s="119" t="s">
        <v>196</v>
      </c>
      <c r="B2022" s="119" t="s">
        <v>1623</v>
      </c>
      <c r="C2022" s="120">
        <v>817495</v>
      </c>
      <c r="D2022" s="121">
        <v>44218</v>
      </c>
      <c r="E2022" s="119" t="s">
        <v>83</v>
      </c>
    </row>
    <row r="2023" spans="1:5" ht="30">
      <c r="A2023" s="119" t="s">
        <v>196</v>
      </c>
      <c r="B2023" s="119" t="s">
        <v>1623</v>
      </c>
      <c r="C2023" s="120">
        <v>740130</v>
      </c>
      <c r="D2023" s="121">
        <v>44225</v>
      </c>
      <c r="E2023" s="119" t="s">
        <v>83</v>
      </c>
    </row>
    <row r="2024" spans="1:5" ht="30">
      <c r="A2024" s="119" t="s">
        <v>196</v>
      </c>
      <c r="B2024" s="119" t="s">
        <v>1623</v>
      </c>
      <c r="C2024" s="120">
        <v>915995</v>
      </c>
      <c r="D2024" s="121">
        <v>44207</v>
      </c>
      <c r="E2024" s="119" t="s">
        <v>83</v>
      </c>
    </row>
    <row r="2025" spans="1:5" ht="30">
      <c r="A2025" s="119" t="s">
        <v>196</v>
      </c>
      <c r="B2025" s="119" t="s">
        <v>1623</v>
      </c>
      <c r="C2025" s="120">
        <v>923759</v>
      </c>
      <c r="D2025" s="121">
        <v>44218</v>
      </c>
      <c r="E2025" s="119" t="s">
        <v>83</v>
      </c>
    </row>
    <row r="2026" spans="1:5" ht="30">
      <c r="A2026" s="119" t="s">
        <v>196</v>
      </c>
      <c r="B2026" s="119" t="s">
        <v>1623</v>
      </c>
      <c r="C2026" s="120">
        <v>455283</v>
      </c>
      <c r="D2026" s="121">
        <v>44211</v>
      </c>
      <c r="E2026" s="119" t="s">
        <v>83</v>
      </c>
    </row>
    <row r="2027" spans="1:5" ht="30">
      <c r="A2027" s="119" t="s">
        <v>196</v>
      </c>
      <c r="B2027" s="119" t="s">
        <v>1623</v>
      </c>
      <c r="C2027" s="120">
        <v>688236</v>
      </c>
      <c r="D2027" s="121">
        <v>44223</v>
      </c>
      <c r="E2027" s="119" t="s">
        <v>83</v>
      </c>
    </row>
    <row r="2028" spans="1:5" ht="30">
      <c r="A2028" s="119" t="s">
        <v>196</v>
      </c>
      <c r="B2028" s="119" t="s">
        <v>1623</v>
      </c>
      <c r="C2028" s="120">
        <v>583628</v>
      </c>
      <c r="D2028" s="121">
        <v>44222</v>
      </c>
      <c r="E2028" s="119" t="s">
        <v>83</v>
      </c>
    </row>
    <row r="2029" spans="1:5" ht="30">
      <c r="A2029" s="119" t="s">
        <v>196</v>
      </c>
      <c r="B2029" s="119" t="s">
        <v>1623</v>
      </c>
      <c r="C2029" s="120">
        <v>570375</v>
      </c>
      <c r="D2029" s="121">
        <v>44225</v>
      </c>
      <c r="E2029" s="119" t="s">
        <v>83</v>
      </c>
    </row>
    <row r="2030" spans="1:5" ht="30">
      <c r="A2030" s="119" t="s">
        <v>196</v>
      </c>
      <c r="B2030" s="119" t="s">
        <v>1623</v>
      </c>
      <c r="C2030" s="120">
        <v>841508</v>
      </c>
      <c r="D2030" s="121">
        <v>44215</v>
      </c>
      <c r="E2030" s="119" t="s">
        <v>83</v>
      </c>
    </row>
    <row r="2031" spans="1:5" ht="30">
      <c r="A2031" s="119" t="s">
        <v>196</v>
      </c>
      <c r="B2031" s="119" t="s">
        <v>1623</v>
      </c>
      <c r="C2031" s="120">
        <v>973995</v>
      </c>
      <c r="D2031" s="121">
        <v>44225</v>
      </c>
      <c r="E2031" s="119" t="s">
        <v>83</v>
      </c>
    </row>
    <row r="2032" spans="1:5" ht="30">
      <c r="A2032" s="119" t="s">
        <v>196</v>
      </c>
      <c r="B2032" s="119" t="s">
        <v>1623</v>
      </c>
      <c r="C2032" s="120">
        <v>562816</v>
      </c>
      <c r="D2032" s="121">
        <v>44209</v>
      </c>
      <c r="E2032" s="119" t="s">
        <v>83</v>
      </c>
    </row>
    <row r="2033" spans="1:5" ht="30">
      <c r="A2033" s="119" t="s">
        <v>196</v>
      </c>
      <c r="B2033" s="119" t="s">
        <v>1623</v>
      </c>
      <c r="C2033" s="120">
        <v>949995</v>
      </c>
      <c r="D2033" s="121">
        <v>44209</v>
      </c>
      <c r="E2033" s="119" t="s">
        <v>83</v>
      </c>
    </row>
    <row r="2034" spans="1:5" ht="30">
      <c r="A2034" s="119" t="s">
        <v>196</v>
      </c>
      <c r="B2034" s="119" t="s">
        <v>1623</v>
      </c>
      <c r="C2034" s="120">
        <v>506572</v>
      </c>
      <c r="D2034" s="121">
        <v>44217</v>
      </c>
      <c r="E2034" s="119" t="s">
        <v>83</v>
      </c>
    </row>
    <row r="2035" spans="1:5" ht="30">
      <c r="A2035" s="119" t="s">
        <v>196</v>
      </c>
      <c r="B2035" s="119" t="s">
        <v>1623</v>
      </c>
      <c r="C2035" s="120">
        <v>445456</v>
      </c>
      <c r="D2035" s="121">
        <v>44217</v>
      </c>
      <c r="E2035" s="119" t="s">
        <v>83</v>
      </c>
    </row>
    <row r="2036" spans="1:5" ht="30">
      <c r="A2036" s="119" t="s">
        <v>196</v>
      </c>
      <c r="B2036" s="119" t="s">
        <v>1623</v>
      </c>
      <c r="C2036" s="120">
        <v>745741</v>
      </c>
      <c r="D2036" s="121">
        <v>44224</v>
      </c>
      <c r="E2036" s="119" t="s">
        <v>83</v>
      </c>
    </row>
    <row r="2037" spans="1:5" ht="30">
      <c r="A2037" s="119" t="s">
        <v>196</v>
      </c>
      <c r="B2037" s="119" t="s">
        <v>1623</v>
      </c>
      <c r="C2037" s="120">
        <v>993320</v>
      </c>
      <c r="D2037" s="121">
        <v>44221</v>
      </c>
      <c r="E2037" s="119" t="s">
        <v>83</v>
      </c>
    </row>
    <row r="2038" spans="1:5" ht="30">
      <c r="A2038" s="119" t="s">
        <v>196</v>
      </c>
      <c r="B2038" s="119" t="s">
        <v>1623</v>
      </c>
      <c r="C2038" s="120">
        <v>692231</v>
      </c>
      <c r="D2038" s="121">
        <v>44203</v>
      </c>
      <c r="E2038" s="119" t="s">
        <v>83</v>
      </c>
    </row>
    <row r="2039" spans="1:5" ht="30">
      <c r="A2039" s="119" t="s">
        <v>196</v>
      </c>
      <c r="B2039" s="119" t="s">
        <v>1623</v>
      </c>
      <c r="C2039" s="120">
        <v>689995</v>
      </c>
      <c r="D2039" s="121">
        <v>44218</v>
      </c>
      <c r="E2039" s="119" t="s">
        <v>83</v>
      </c>
    </row>
    <row r="2040" spans="1:5" ht="30">
      <c r="A2040" s="119" t="s">
        <v>196</v>
      </c>
      <c r="B2040" s="119" t="s">
        <v>1623</v>
      </c>
      <c r="C2040" s="120">
        <v>1648995</v>
      </c>
      <c r="D2040" s="121">
        <v>44203</v>
      </c>
      <c r="E2040" s="119" t="s">
        <v>83</v>
      </c>
    </row>
    <row r="2041" spans="1:5" ht="30">
      <c r="A2041" s="119" t="s">
        <v>196</v>
      </c>
      <c r="B2041" s="119" t="s">
        <v>1623</v>
      </c>
      <c r="C2041" s="120">
        <v>796100</v>
      </c>
      <c r="D2041" s="121">
        <v>44210</v>
      </c>
      <c r="E2041" s="119" t="s">
        <v>83</v>
      </c>
    </row>
    <row r="2042" spans="1:5" ht="30">
      <c r="A2042" s="119" t="s">
        <v>196</v>
      </c>
      <c r="B2042" s="119" t="s">
        <v>1623</v>
      </c>
      <c r="C2042" s="120">
        <v>637995</v>
      </c>
      <c r="D2042" s="121">
        <v>44225</v>
      </c>
      <c r="E2042" s="119" t="s">
        <v>83</v>
      </c>
    </row>
    <row r="2043" spans="1:5" ht="30">
      <c r="A2043" s="119" t="s">
        <v>196</v>
      </c>
      <c r="B2043" s="119" t="s">
        <v>1623</v>
      </c>
      <c r="C2043" s="120">
        <v>599995</v>
      </c>
      <c r="D2043" s="121">
        <v>44224</v>
      </c>
      <c r="E2043" s="119" t="s">
        <v>83</v>
      </c>
    </row>
    <row r="2044" spans="1:5" ht="30">
      <c r="A2044" s="119" t="s">
        <v>196</v>
      </c>
      <c r="B2044" s="119" t="s">
        <v>1623</v>
      </c>
      <c r="C2044" s="120">
        <v>763146</v>
      </c>
      <c r="D2044" s="121">
        <v>44225</v>
      </c>
      <c r="E2044" s="119" t="s">
        <v>83</v>
      </c>
    </row>
    <row r="2045" spans="1:5" ht="30">
      <c r="A2045" s="119" t="s">
        <v>196</v>
      </c>
      <c r="B2045" s="119" t="s">
        <v>1623</v>
      </c>
      <c r="C2045" s="120">
        <v>821626</v>
      </c>
      <c r="D2045" s="121">
        <v>44223</v>
      </c>
      <c r="E2045" s="119" t="s">
        <v>83</v>
      </c>
    </row>
    <row r="2046" spans="1:5" ht="30">
      <c r="A2046" s="119" t="s">
        <v>196</v>
      </c>
      <c r="B2046" s="119" t="s">
        <v>1623</v>
      </c>
      <c r="C2046" s="120">
        <v>732995</v>
      </c>
      <c r="D2046" s="121">
        <v>44225</v>
      </c>
      <c r="E2046" s="119" t="s">
        <v>83</v>
      </c>
    </row>
    <row r="2047" spans="1:5" ht="30">
      <c r="A2047" s="119" t="s">
        <v>196</v>
      </c>
      <c r="B2047" s="119" t="s">
        <v>1623</v>
      </c>
      <c r="C2047" s="120">
        <v>707495</v>
      </c>
      <c r="D2047" s="121">
        <v>44224</v>
      </c>
      <c r="E2047" s="119" t="s">
        <v>83</v>
      </c>
    </row>
    <row r="2048" spans="1:5" ht="30">
      <c r="A2048" s="119" t="s">
        <v>196</v>
      </c>
      <c r="B2048" s="119" t="s">
        <v>1623</v>
      </c>
      <c r="C2048" s="120">
        <v>634995</v>
      </c>
      <c r="D2048" s="121">
        <v>44218</v>
      </c>
      <c r="E2048" s="119" t="s">
        <v>83</v>
      </c>
    </row>
    <row r="2049" spans="1:5" ht="30">
      <c r="A2049" s="119" t="s">
        <v>196</v>
      </c>
      <c r="B2049" s="119" t="s">
        <v>1623</v>
      </c>
      <c r="C2049" s="120">
        <v>685120</v>
      </c>
      <c r="D2049" s="121">
        <v>44218</v>
      </c>
      <c r="E2049" s="119" t="s">
        <v>83</v>
      </c>
    </row>
    <row r="2050" spans="1:5" ht="30">
      <c r="A2050" s="119" t="s">
        <v>196</v>
      </c>
      <c r="B2050" s="119" t="s">
        <v>1623</v>
      </c>
      <c r="C2050" s="120">
        <v>607580</v>
      </c>
      <c r="D2050" s="121">
        <v>44225</v>
      </c>
      <c r="E2050" s="119" t="s">
        <v>83</v>
      </c>
    </row>
    <row r="2051" spans="1:5" ht="30">
      <c r="A2051" s="119" t="s">
        <v>196</v>
      </c>
      <c r="B2051" s="119" t="s">
        <v>1623</v>
      </c>
      <c r="C2051" s="120">
        <v>661564</v>
      </c>
      <c r="D2051" s="121">
        <v>44211</v>
      </c>
      <c r="E2051" s="119" t="s">
        <v>83</v>
      </c>
    </row>
    <row r="2052" spans="1:5" ht="30">
      <c r="A2052" s="119" t="s">
        <v>196</v>
      </c>
      <c r="B2052" s="119" t="s">
        <v>1623</v>
      </c>
      <c r="C2052" s="120">
        <v>697856</v>
      </c>
      <c r="D2052" s="121">
        <v>44218</v>
      </c>
      <c r="E2052" s="119" t="s">
        <v>83</v>
      </c>
    </row>
    <row r="2053" spans="1:5" ht="30">
      <c r="A2053" s="119" t="s">
        <v>196</v>
      </c>
      <c r="B2053" s="119" t="s">
        <v>1623</v>
      </c>
      <c r="C2053" s="120">
        <v>736671</v>
      </c>
      <c r="D2053" s="121">
        <v>44218</v>
      </c>
      <c r="E2053" s="119" t="s">
        <v>83</v>
      </c>
    </row>
    <row r="2054" spans="1:5" ht="30">
      <c r="A2054" s="119" t="s">
        <v>196</v>
      </c>
      <c r="B2054" s="119" t="s">
        <v>1623</v>
      </c>
      <c r="C2054" s="120">
        <v>784995</v>
      </c>
      <c r="D2054" s="121">
        <v>44225</v>
      </c>
      <c r="E2054" s="119" t="s">
        <v>83</v>
      </c>
    </row>
    <row r="2055" spans="1:5" ht="30">
      <c r="A2055" s="119" t="s">
        <v>196</v>
      </c>
      <c r="B2055" s="119" t="s">
        <v>1623</v>
      </c>
      <c r="C2055" s="120">
        <v>1125540</v>
      </c>
      <c r="D2055" s="121">
        <v>44224</v>
      </c>
      <c r="E2055" s="119" t="s">
        <v>83</v>
      </c>
    </row>
    <row r="2056" spans="1:5" ht="30">
      <c r="A2056" s="119" t="s">
        <v>196</v>
      </c>
      <c r="B2056" s="119" t="s">
        <v>1623</v>
      </c>
      <c r="C2056" s="120">
        <v>1445989</v>
      </c>
      <c r="D2056" s="121">
        <v>44222</v>
      </c>
      <c r="E2056" s="119" t="s">
        <v>83</v>
      </c>
    </row>
    <row r="2057" spans="1:5" ht="30">
      <c r="A2057" s="119" t="s">
        <v>196</v>
      </c>
      <c r="B2057" s="119" t="s">
        <v>1623</v>
      </c>
      <c r="C2057" s="120">
        <v>652953</v>
      </c>
      <c r="D2057" s="121">
        <v>44224</v>
      </c>
      <c r="E2057" s="119" t="s">
        <v>83</v>
      </c>
    </row>
    <row r="2058" spans="1:5" ht="30">
      <c r="A2058" s="119" t="s">
        <v>196</v>
      </c>
      <c r="B2058" s="119" t="s">
        <v>1623</v>
      </c>
      <c r="C2058" s="120">
        <v>1125786</v>
      </c>
      <c r="D2058" s="121">
        <v>44225</v>
      </c>
      <c r="E2058" s="119" t="s">
        <v>83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2021-02-05T20:18:44Z</dcterms:modified>
</cp:coreProperties>
</file>