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STATS'!$A$22:$C$26</definedName>
    <definedName name="CommercialSalesMarket">'SALES STATS'!$A$47:$C$51</definedName>
    <definedName name="ConstructionLoansMarket">'LOAN ONLY STATS'!$A$41:$C$44</definedName>
    <definedName name="ConventionalLoansExcludingInclineMarket">'LOAN ONLY STATS'!$A$60:$C$69</definedName>
    <definedName name="ConventionalLoansMarket">'LOAN ONLY STATS'!$A$7:$C$16</definedName>
    <definedName name="CreditLineLoansMarket">'LOAN ONLY STATS'!$A$32:$C$35</definedName>
    <definedName name="HardMoneyLoansMarket">'LOAN ONLY STATS'!$A$50:$C$54</definedName>
    <definedName name="InclineSalesMarket">'SALES STATS'!$A$68:$C$70</definedName>
    <definedName name="OverallLoans">'OVERALL STATS'!$A$24:$C$33</definedName>
    <definedName name="OverallSales">'OVERALL STATS'!$A$7:$C$18</definedName>
    <definedName name="OverallSalesAndLoans">'OVERALL STATS'!$A$39:$C$50</definedName>
    <definedName name="_xlnm.Print_Titles" localSheetId="1">'SALES STATS'!$1:$6</definedName>
    <definedName name="ResaleMarket">'SALES STATS'!$A$7:$C$15</definedName>
    <definedName name="ResidentialResaleMarket">'SALES STATS'!$A$33:$C$41</definedName>
    <definedName name="ResidentialSalesExcludingInclineMarket">'SALES STATS'!$A$76:$C$84</definedName>
    <definedName name="SubdivisionMarket">'SALES STATS'!$A$21:$C$27</definedName>
    <definedName name="VacantLandSalesMarket">'SALES STATS'!$A$57:$C$62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E69" i="3"/>
  <c r="E68"/>
  <c r="E67"/>
  <c r="E66"/>
  <c r="E65"/>
  <c r="E64"/>
  <c r="E63"/>
  <c r="E62"/>
  <c r="E61"/>
  <c r="E60"/>
  <c r="D69"/>
  <c r="D68"/>
  <c r="D67"/>
  <c r="D66"/>
  <c r="D65"/>
  <c r="D64"/>
  <c r="D63"/>
  <c r="D62"/>
  <c r="D61"/>
  <c r="D60"/>
  <c r="G69"/>
  <c r="G68"/>
  <c r="G67"/>
  <c r="G66"/>
  <c r="G65"/>
  <c r="G64"/>
  <c r="G63"/>
  <c r="G62"/>
  <c r="G61"/>
  <c r="G60"/>
  <c r="G16"/>
  <c r="G15"/>
  <c r="G14"/>
  <c r="G13"/>
  <c r="G12"/>
  <c r="G11"/>
  <c r="G10"/>
  <c r="G9"/>
  <c r="G8"/>
  <c r="G7"/>
  <c r="G84" i="2"/>
  <c r="G83"/>
  <c r="G82"/>
  <c r="G81"/>
  <c r="G80"/>
  <c r="G79"/>
  <c r="G78"/>
  <c r="G77"/>
  <c r="G76"/>
  <c r="G41"/>
  <c r="G40"/>
  <c r="G39"/>
  <c r="G38"/>
  <c r="G37"/>
  <c r="G36"/>
  <c r="G35"/>
  <c r="G34"/>
  <c r="G33"/>
  <c r="G27"/>
  <c r="G26"/>
  <c r="G25"/>
  <c r="G24"/>
  <c r="G23"/>
  <c r="G22"/>
  <c r="G21"/>
  <c r="G15"/>
  <c r="G14"/>
  <c r="G13"/>
  <c r="G12"/>
  <c r="G11"/>
  <c r="G10"/>
  <c r="G9"/>
  <c r="G8"/>
  <c r="G7"/>
  <c r="G50" i="1"/>
  <c r="G49"/>
  <c r="G48"/>
  <c r="G47"/>
  <c r="G46"/>
  <c r="G45"/>
  <c r="G44"/>
  <c r="G43"/>
  <c r="G42"/>
  <c r="G41"/>
  <c r="G40"/>
  <c r="G39"/>
  <c r="G33"/>
  <c r="G32"/>
  <c r="G31"/>
  <c r="G30"/>
  <c r="G29"/>
  <c r="G28"/>
  <c r="G27"/>
  <c r="G26"/>
  <c r="G25"/>
  <c r="G24"/>
  <c r="G18"/>
  <c r="G17"/>
  <c r="G16"/>
  <c r="G15"/>
  <c r="G14"/>
  <c r="G13"/>
  <c r="G12"/>
  <c r="G11"/>
  <c r="G10"/>
  <c r="G9"/>
  <c r="G8"/>
  <c r="G7"/>
  <c r="B37" i="18"/>
  <c r="E36" s="1"/>
  <c r="C37"/>
  <c r="F36" s="1"/>
  <c r="C70" i="3"/>
  <c r="B70"/>
  <c r="E35" i="18" l="1"/>
  <c r="F35"/>
  <c r="C85" i="2"/>
  <c r="B85"/>
  <c r="C71"/>
  <c r="B71"/>
  <c r="F25" i="18"/>
  <c r="E33"/>
  <c r="F34"/>
  <c r="F33"/>
  <c r="F29"/>
  <c r="F28"/>
  <c r="F27"/>
  <c r="F23"/>
  <c r="F22"/>
  <c r="F21"/>
  <c r="F17"/>
  <c r="F16"/>
  <c r="F15"/>
  <c r="F11"/>
  <c r="E11"/>
  <c r="F10"/>
  <c r="F9"/>
  <c r="F5"/>
  <c r="E5"/>
  <c r="A2"/>
  <c r="C45" i="3"/>
  <c r="B45"/>
  <c r="C27"/>
  <c r="B27"/>
  <c r="C52" i="2"/>
  <c r="B52"/>
  <c r="B19" i="1"/>
  <c r="D18" s="1"/>
  <c r="C19"/>
  <c r="E15" s="1"/>
  <c r="B55" i="3"/>
  <c r="C55"/>
  <c r="B36"/>
  <c r="C36"/>
  <c r="B17"/>
  <c r="D7" s="1"/>
  <c r="C17"/>
  <c r="E7" s="1"/>
  <c r="B63" i="2"/>
  <c r="C63"/>
  <c r="B42"/>
  <c r="D34" s="1"/>
  <c r="C42"/>
  <c r="E34" s="1"/>
  <c r="A2"/>
  <c r="B28"/>
  <c r="D22" s="1"/>
  <c r="C28"/>
  <c r="D76" l="1"/>
  <c r="D78"/>
  <c r="D81"/>
  <c r="D77"/>
  <c r="E81"/>
  <c r="D84"/>
  <c r="D83"/>
  <c r="D82"/>
  <c r="E80"/>
  <c r="E78"/>
  <c r="E79"/>
  <c r="E77"/>
  <c r="E84"/>
  <c r="E76"/>
  <c r="E83"/>
  <c r="E82"/>
  <c r="D80"/>
  <c r="D79"/>
  <c r="D70"/>
  <c r="D69"/>
  <c r="E70"/>
  <c r="E69"/>
  <c r="E68"/>
  <c r="D68"/>
  <c r="E10" i="18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E34"/>
  <c r="D51" i="3"/>
  <c r="E54"/>
  <c r="D53"/>
  <c r="D54"/>
  <c r="D52"/>
  <c r="E44"/>
  <c r="E42"/>
  <c r="D35"/>
  <c r="E35"/>
  <c r="E34"/>
  <c r="D23"/>
  <c r="D26"/>
  <c r="D25"/>
  <c r="E22"/>
  <c r="E24"/>
  <c r="D22"/>
  <c r="D24"/>
  <c r="E23"/>
  <c r="E26"/>
  <c r="E25"/>
  <c r="E9"/>
  <c r="D9"/>
  <c r="E9" i="1"/>
  <c r="D9"/>
  <c r="E50" i="2"/>
  <c r="D50"/>
  <c r="E51"/>
  <c r="E35"/>
  <c r="D35"/>
  <c r="E24"/>
  <c r="D24"/>
  <c r="E58"/>
  <c r="E62"/>
  <c r="E60"/>
  <c r="D62"/>
  <c r="D49"/>
  <c r="E48"/>
  <c r="D47"/>
  <c r="D39"/>
  <c r="D40"/>
  <c r="D41"/>
  <c r="E17" i="1"/>
  <c r="E16"/>
  <c r="E18"/>
  <c r="D16"/>
  <c r="D17"/>
  <c r="D8" i="3"/>
  <c r="D11"/>
  <c r="D13"/>
  <c r="E10"/>
  <c r="E12"/>
  <c r="D10"/>
  <c r="D12"/>
  <c r="E8"/>
  <c r="E11"/>
  <c r="E13"/>
  <c r="D34"/>
  <c r="E33"/>
  <c r="D33"/>
  <c r="E41"/>
  <c r="E43"/>
  <c r="D41"/>
  <c r="D43"/>
  <c r="D42"/>
  <c r="D44"/>
  <c r="E52"/>
  <c r="E51"/>
  <c r="E53"/>
  <c r="D58" i="2"/>
  <c r="D60"/>
  <c r="E59"/>
  <c r="E61"/>
  <c r="D59"/>
  <c r="D61"/>
  <c r="D48"/>
  <c r="D51"/>
  <c r="E47"/>
  <c r="E49"/>
  <c r="E40"/>
  <c r="E39"/>
  <c r="E41"/>
  <c r="E27"/>
  <c r="D27"/>
  <c r="E23"/>
  <c r="E26"/>
  <c r="E25"/>
  <c r="D25"/>
  <c r="D23"/>
  <c r="D26"/>
  <c r="D15" i="1"/>
  <c r="E57" i="2"/>
  <c r="E33"/>
  <c r="E36"/>
  <c r="E38"/>
  <c r="E22"/>
  <c r="E21"/>
  <c r="D21"/>
  <c r="D37"/>
  <c r="E37"/>
  <c r="D38"/>
  <c r="D36"/>
  <c r="D33"/>
  <c r="D57"/>
  <c r="A2" i="3"/>
  <c r="D15"/>
  <c r="E50"/>
  <c r="B16" i="2"/>
  <c r="C16"/>
  <c r="B34" i="1"/>
  <c r="C34"/>
  <c r="B51"/>
  <c r="C51"/>
  <c r="F37" i="18" l="1"/>
  <c r="E37"/>
  <c r="E70" i="3"/>
  <c r="D70"/>
  <c r="E85" i="2"/>
  <c r="D85"/>
  <c r="D71"/>
  <c r="E71"/>
  <c r="E42" i="1"/>
  <c r="D42"/>
  <c r="E28"/>
  <c r="D28"/>
  <c r="E9" i="2"/>
  <c r="D9"/>
  <c r="E27" i="3"/>
  <c r="D27"/>
  <c r="E52" i="2"/>
  <c r="D52"/>
  <c r="E31" i="1"/>
  <c r="E32"/>
  <c r="E30"/>
  <c r="E33"/>
  <c r="D50"/>
  <c r="D49"/>
  <c r="D48"/>
  <c r="E49"/>
  <c r="E50"/>
  <c r="E48"/>
  <c r="D32"/>
  <c r="D30"/>
  <c r="D33"/>
  <c r="D31"/>
  <c r="E15" i="2"/>
  <c r="D15"/>
  <c r="E47" i="1"/>
  <c r="D43"/>
  <c r="D47"/>
  <c r="E27"/>
  <c r="E29"/>
  <c r="D29"/>
  <c r="D27"/>
  <c r="E45"/>
  <c r="E43"/>
  <c r="E41"/>
  <c r="E44"/>
  <c r="D50" i="3"/>
  <c r="E45"/>
  <c r="D45"/>
  <c r="E32"/>
  <c r="D32"/>
  <c r="D16"/>
  <c r="D14"/>
  <c r="E16"/>
  <c r="E14"/>
  <c r="D63" i="2"/>
  <c r="E63"/>
  <c r="E42"/>
  <c r="D42"/>
  <c r="D8"/>
  <c r="D7"/>
  <c r="D10"/>
  <c r="D12"/>
  <c r="D14"/>
  <c r="D11"/>
  <c r="D13"/>
  <c r="E14"/>
  <c r="E7"/>
  <c r="E12"/>
  <c r="E8"/>
  <c r="E11"/>
  <c r="E13"/>
  <c r="E10"/>
  <c r="E40" i="1"/>
  <c r="E39"/>
  <c r="E46"/>
  <c r="D39"/>
  <c r="E8"/>
  <c r="D11"/>
  <c r="D8"/>
  <c r="D7"/>
  <c r="E14"/>
  <c r="E11"/>
  <c r="D10"/>
  <c r="D12"/>
  <c r="D13"/>
  <c r="D14"/>
  <c r="D26"/>
  <c r="E24"/>
  <c r="E25"/>
  <c r="E26"/>
  <c r="D45"/>
  <c r="D40"/>
  <c r="E7"/>
  <c r="D46"/>
  <c r="D41"/>
  <c r="D25"/>
  <c r="D24"/>
  <c r="E15" i="3"/>
  <c r="E10" i="1"/>
  <c r="E12"/>
  <c r="D44"/>
  <c r="E13"/>
  <c r="E51" l="1"/>
  <c r="D51"/>
  <c r="E55" i="3"/>
  <c r="E36"/>
  <c r="D36"/>
  <c r="D55"/>
  <c r="E17"/>
  <c r="D17"/>
  <c r="E28" i="2"/>
  <c r="D28"/>
  <c r="D19" i="1"/>
  <c r="E19"/>
  <c r="E16" i="2"/>
  <c r="D16"/>
  <c r="D34" i="1"/>
  <c r="E34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<sst xmlns="http://schemas.openxmlformats.org/spreadsheetml/2006/main" count="20576" uniqueCount="1193">
  <si>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</si>
  <si>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</si>
  <si>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</si>
  <si>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</si>
  <si>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</si>
  <si>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</si>
  <si>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</si>
  <si>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</si>
  <si>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</si>
  <si>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</si>
  <si>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</si>
  <si>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</si>
  <si>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</si>
  <si>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</si>
  <si>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</si>
  <si>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</si>
  <si>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</si>
  <si>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</si>
  <si>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</si>
  <si>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</si>
  <si>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</si>
  <si>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</si>
  <si>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</si>
  <si>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</si>
  <si>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</si>
  <si>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</si>
  <si>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</si>
  <si>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</si>
  <si>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</si>
  <si>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</si>
  <si>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</si>
  <si>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</si>
  <si>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</si>
  <si>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</si>
  <si>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</si>
  <si>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</si>
  <si>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</si>
  <si>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</si>
  <si>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</si>
  <si>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</si>
  <si>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</si>
  <si>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</si>
  <si>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</si>
  <si>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</si>
  <si>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</si>
  <si>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</si>
  <si>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</si>
  <si>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</si>
  <si>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</si>
  <si>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</si>
  <si>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</si>
  <si>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</si>
  <si>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</si>
  <si>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</si>
  <si>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</si>
  <si>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</si>
  <si>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</si>
  <si>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</si>
  <si>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</si>
  <si>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</si>
  <si>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18</t>
  </si>
  <si>
    <t>DC</t>
  </si>
  <si>
    <t>AMG</t>
  </si>
  <si>
    <t>KDJ</t>
  </si>
  <si>
    <t>MLC</t>
  </si>
  <si>
    <t>Lyon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</si>
  <si>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</si>
  <si>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</si>
  <si>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</si>
  <si>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</si>
  <si>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</si>
  <si>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</si>
  <si>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</si>
  <si>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</si>
  <si>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</si>
  <si>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</si>
  <si>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</si>
  <si>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JUNE, 2021</t>
  </si>
  <si>
    <t>Acme Title and Escrow</t>
  </si>
  <si>
    <t>SINGLE FAM RES.</t>
  </si>
  <si>
    <t>LANDER</t>
  </si>
  <si>
    <t>YC</t>
  </si>
  <si>
    <t>NO</t>
  </si>
  <si>
    <t>Deed</t>
  </si>
  <si>
    <t>LTE</t>
  </si>
  <si>
    <t>APARTMENT BLDG.</t>
  </si>
  <si>
    <t>CONDO/TWNHSE</t>
  </si>
  <si>
    <t>MOBILE HOME</t>
  </si>
  <si>
    <t>Archer Title and Escrow</t>
  </si>
  <si>
    <t>RA</t>
  </si>
  <si>
    <t>2-4 PLEX</t>
  </si>
  <si>
    <t>Calatlantic Title West</t>
  </si>
  <si>
    <t>LH</t>
  </si>
  <si>
    <t>YES</t>
  </si>
  <si>
    <t>LENNAR RENO LLC</t>
  </si>
  <si>
    <t>DHI Title of Nevada</t>
  </si>
  <si>
    <t>NEIL</t>
  </si>
  <si>
    <t>N/A</t>
  </si>
  <si>
    <t>DR HORTON INC</t>
  </si>
  <si>
    <t>VACANT LAND</t>
  </si>
  <si>
    <t>CHICAGO, IL</t>
  </si>
  <si>
    <t>NCS</t>
  </si>
  <si>
    <t>HENDERSON</t>
  </si>
  <si>
    <t>UNK</t>
  </si>
  <si>
    <t>INCLINE</t>
  </si>
  <si>
    <t>VD</t>
  </si>
  <si>
    <t>TK</t>
  </si>
  <si>
    <t>TM</t>
  </si>
  <si>
    <t>KS</t>
  </si>
  <si>
    <t>MLR</t>
  </si>
  <si>
    <t>MH</t>
  </si>
  <si>
    <t>PARC FORET INC</t>
  </si>
  <si>
    <t>COMM'L/IND'L</t>
  </si>
  <si>
    <t>NMP</t>
  </si>
  <si>
    <t>LAS VEGAS</t>
  </si>
  <si>
    <t>DP</t>
  </si>
  <si>
    <t>EDH</t>
  </si>
  <si>
    <t>SPANISH SPRINGS STORAGE PARTNERS LLC</t>
  </si>
  <si>
    <t>NEW YORK, NY</t>
  </si>
  <si>
    <t>SAN FRANCISCO, CA</t>
  </si>
  <si>
    <t>SPARKS</t>
  </si>
  <si>
    <t>JP</t>
  </si>
  <si>
    <t>CY</t>
  </si>
  <si>
    <t>SILVER MEADOWS HOMES LLC</t>
  </si>
  <si>
    <t>SILVERADO SKY RIDGE LLC</t>
  </si>
  <si>
    <t>REGENCY PARK HOMES INC</t>
  </si>
  <si>
    <t>D R HORTON INC</t>
  </si>
  <si>
    <t>TL BRIDLE GATE LP</t>
  </si>
  <si>
    <t>ARTISAN MYSTIC MOUNTAIN LLC</t>
  </si>
  <si>
    <t>554-421-05</t>
  </si>
  <si>
    <t>CARSON CITY</t>
  </si>
  <si>
    <t>17</t>
  </si>
  <si>
    <t>DAMONTE</t>
  </si>
  <si>
    <t>24</t>
  </si>
  <si>
    <t>011-311-13</t>
  </si>
  <si>
    <t>23</t>
  </si>
  <si>
    <t>25</t>
  </si>
  <si>
    <t>LAKESIDE</t>
  </si>
  <si>
    <t>5</t>
  </si>
  <si>
    <t>SH</t>
  </si>
  <si>
    <t>003-082-37</t>
  </si>
  <si>
    <t>085-610-85</t>
  </si>
  <si>
    <t>086-542-44</t>
  </si>
  <si>
    <t>021-531-03</t>
  </si>
  <si>
    <t>014-021-11</t>
  </si>
  <si>
    <t>11</t>
  </si>
  <si>
    <t>20</t>
  </si>
  <si>
    <t>JC BLACKSTONE LLC</t>
  </si>
  <si>
    <t>15</t>
  </si>
  <si>
    <t>NORTHGATE 2016 LLC</t>
  </si>
  <si>
    <t>QUEST RENO LLC</t>
  </si>
  <si>
    <t>SUNSET JENUANE 2016 LLC</t>
  </si>
  <si>
    <t>JC ESTANCIA LLC</t>
  </si>
  <si>
    <t>HIGH STREET TOWNHOMES LLC</t>
  </si>
  <si>
    <t>552-433-11</t>
  </si>
  <si>
    <t>ORGILL JONATHAN C TR</t>
  </si>
  <si>
    <t>BATES STRINGER RENO LLC</t>
  </si>
  <si>
    <t>164-440-13</t>
  </si>
  <si>
    <t>023-611-01</t>
  </si>
  <si>
    <t>21</t>
  </si>
  <si>
    <t>RYDER MIRAMONTE LLC</t>
  </si>
  <si>
    <t>UNKNOWN</t>
  </si>
  <si>
    <t>Signature Title Company</t>
  </si>
  <si>
    <t>RENO CORPORATE</t>
  </si>
  <si>
    <t>160-801-18</t>
  </si>
  <si>
    <t>Stewart Title</t>
  </si>
  <si>
    <t>BB</t>
  </si>
  <si>
    <t>JMS</t>
  </si>
  <si>
    <t>MDD</t>
  </si>
  <si>
    <t>TEF</t>
  </si>
  <si>
    <t>TERRENO DEVELOPMENT LLC</t>
  </si>
  <si>
    <t>MLM</t>
  </si>
  <si>
    <t>PARADISO COMMUNITIES LLC</t>
  </si>
  <si>
    <t>PAH</t>
  </si>
  <si>
    <t>NEVADA FINISH LLC</t>
  </si>
  <si>
    <t>WOODLAND VILLAGE PHASE 22 LLC</t>
  </si>
  <si>
    <t>082-763-08</t>
  </si>
  <si>
    <t>SILVERADO EAGLE CANYON LLC</t>
  </si>
  <si>
    <t>CKL</t>
  </si>
  <si>
    <t>HOLCOMB BY DESERT WIND LP</t>
  </si>
  <si>
    <t>028-113-12</t>
  </si>
  <si>
    <t>SILVERADO EAGLE CANYON RANCH LLC</t>
  </si>
  <si>
    <t>PLUMB</t>
  </si>
  <si>
    <t>RC</t>
  </si>
  <si>
    <t>KB</t>
  </si>
  <si>
    <t>KM</t>
  </si>
  <si>
    <t>DMR</t>
  </si>
  <si>
    <t>HB</t>
  </si>
  <si>
    <t>PROFESSIONAL</t>
  </si>
  <si>
    <t>BC</t>
  </si>
  <si>
    <t>DEM</t>
  </si>
  <si>
    <t>SOUTH KIETZKE</t>
  </si>
  <si>
    <t>CRF</t>
  </si>
  <si>
    <t>FALCON RIDGE BY DESERT WIND LP</t>
  </si>
  <si>
    <t>MIF</t>
  </si>
  <si>
    <t>DKD</t>
  </si>
  <si>
    <t>127-363-25</t>
  </si>
  <si>
    <t>CLEVELAND, OH</t>
  </si>
  <si>
    <t>SLP</t>
  </si>
  <si>
    <t>AE</t>
  </si>
  <si>
    <t>SHADOW RIDGE 7 LLC</t>
  </si>
  <si>
    <t>ACM</t>
  </si>
  <si>
    <t>RLS</t>
  </si>
  <si>
    <t>TO</t>
  </si>
  <si>
    <t>WEDGE MEADOWS HOMES LLC</t>
  </si>
  <si>
    <t>PRESTON HOMES LLC</t>
  </si>
  <si>
    <t>JN</t>
  </si>
  <si>
    <t>PACIFIC PREMIER TRUST CUSTDN</t>
  </si>
  <si>
    <t>KAB</t>
  </si>
  <si>
    <t>LAKEISDE</t>
  </si>
  <si>
    <t>SL</t>
  </si>
  <si>
    <t>PL</t>
  </si>
  <si>
    <t>AJF</t>
  </si>
  <si>
    <t>NF</t>
  </si>
  <si>
    <t>JH</t>
  </si>
  <si>
    <t>True Title and Escrow</t>
  </si>
  <si>
    <t>Westminster Title - Las Vegas</t>
  </si>
  <si>
    <t>TB</t>
  </si>
  <si>
    <t>TOLL NORTH RENO LLC</t>
  </si>
  <si>
    <t>TOLL NV LIMITED PARTNERSHIP</t>
  </si>
  <si>
    <t>TOLL SOUTH RENO LLC</t>
  </si>
  <si>
    <t>522-451-02</t>
  </si>
  <si>
    <t>CONVENTIONAL</t>
  </si>
  <si>
    <t>AXIA FINANCIAL LLC</t>
  </si>
  <si>
    <t>089-191-11</t>
  </si>
  <si>
    <t>145-162-12</t>
  </si>
  <si>
    <t>BAY EQUITY LLC</t>
  </si>
  <si>
    <t>011-625-09</t>
  </si>
  <si>
    <t>508-301-34</t>
  </si>
  <si>
    <t>005-112-07</t>
  </si>
  <si>
    <t>006-093-34</t>
  </si>
  <si>
    <t>FINANCE OF AMERICA MORTGAGE LLC</t>
  </si>
  <si>
    <t>530-743-02</t>
  </si>
  <si>
    <t>GREATER NEVADA MORTGAGE</t>
  </si>
  <si>
    <t>502-052-18</t>
  </si>
  <si>
    <t>GUILD MORTGAGE COMPANY LLC</t>
  </si>
  <si>
    <t>087-094-06</t>
  </si>
  <si>
    <t>FHA</t>
  </si>
  <si>
    <t>550-584-30</t>
  </si>
  <si>
    <t>156-062-03</t>
  </si>
  <si>
    <t>530-511-07</t>
  </si>
  <si>
    <t>INFINITY EQUITY GROUP LLC</t>
  </si>
  <si>
    <t>001-431-17</t>
  </si>
  <si>
    <t>165-295-01</t>
  </si>
  <si>
    <t>550-502-08</t>
  </si>
  <si>
    <t>ISERVE RESIDENTIAL LENDING LLC</t>
  </si>
  <si>
    <t>148-255-03</t>
  </si>
  <si>
    <t>LOANDEPOT.COM LLC</t>
  </si>
  <si>
    <t>165-292-08</t>
  </si>
  <si>
    <t>NEW AMERICAN FUNDING</t>
  </si>
  <si>
    <t>550-492-35</t>
  </si>
  <si>
    <t>PARAMOUNT RESIDENTIAL MORTGAGE GROUP INC</t>
  </si>
  <si>
    <t>021-081-11</t>
  </si>
  <si>
    <t>VA</t>
  </si>
  <si>
    <t>090-122-10</t>
  </si>
  <si>
    <t>160-671-11</t>
  </si>
  <si>
    <t>080-883-03</t>
  </si>
  <si>
    <t>020-342-08</t>
  </si>
  <si>
    <t>RESIDENTIAL BANCORP</t>
  </si>
  <si>
    <t>015-304-10</t>
  </si>
  <si>
    <t>COMMERCIAL</t>
  </si>
  <si>
    <t>UMPQUA BANK</t>
  </si>
  <si>
    <t>039-148-01</t>
  </si>
  <si>
    <t>UNITED FEDERAL CREDIT UNION</t>
  </si>
  <si>
    <t>090-293-35</t>
  </si>
  <si>
    <t>WELLS FARGO BANK NA</t>
  </si>
  <si>
    <t>003-662-10</t>
  </si>
  <si>
    <t>033-032-03</t>
  </si>
  <si>
    <t>001-135-05</t>
  </si>
  <si>
    <t>WOLFE FINANCIAL INC</t>
  </si>
  <si>
    <t>532-243-04</t>
  </si>
  <si>
    <t>212-035-18</t>
  </si>
  <si>
    <t>AMERICAN PACIFIC MORTGAGE CORPORATION</t>
  </si>
  <si>
    <t>140-501-04</t>
  </si>
  <si>
    <t>CMG MORTGAGE INC</t>
  </si>
  <si>
    <t>009-265-14</t>
  </si>
  <si>
    <t>MANN MORTGAGE LLC</t>
  </si>
  <si>
    <t>049-312-19</t>
  </si>
  <si>
    <t>MOVEMENT MORTGAGE LLC</t>
  </si>
  <si>
    <t>566-141-06</t>
  </si>
  <si>
    <t>512-162-06</t>
  </si>
  <si>
    <t>160-403-03</t>
  </si>
  <si>
    <t>079-470-87</t>
  </si>
  <si>
    <t>204-460-01</t>
  </si>
  <si>
    <t>165-283-05</t>
  </si>
  <si>
    <t>560-051-20</t>
  </si>
  <si>
    <t>035-451-33</t>
  </si>
  <si>
    <t>PRIMELENDING</t>
  </si>
  <si>
    <t>141-078-01</t>
  </si>
  <si>
    <t>LENNAR MORTGAGE LLC</t>
  </si>
  <si>
    <t>236-133-06</t>
  </si>
  <si>
    <t>ALL WESTERN MORTGAGE INC</t>
  </si>
  <si>
    <t>040-730-21</t>
  </si>
  <si>
    <t>162-240-02</t>
  </si>
  <si>
    <t>220-071-29</t>
  </si>
  <si>
    <t>214-061-03</t>
  </si>
  <si>
    <t>140-151-18</t>
  </si>
  <si>
    <t>127-110-05</t>
  </si>
  <si>
    <t>030-411-13</t>
  </si>
  <si>
    <t>122-202-20</t>
  </si>
  <si>
    <t>CREDIT LINE</t>
  </si>
  <si>
    <t>ALLIANT CREDIT UNION</t>
  </si>
  <si>
    <t>140-394-23</t>
  </si>
  <si>
    <t>AMERICA FIRST FEDERAL CREDIT UNION</t>
  </si>
  <si>
    <t>522-942-03</t>
  </si>
  <si>
    <t>044-131-10</t>
  </si>
  <si>
    <t>001-122-01</t>
  </si>
  <si>
    <t>550-224-18</t>
  </si>
  <si>
    <t>082-534-25</t>
  </si>
  <si>
    <t>ANGEL OAK MORTGAGE SOLUTIONS LLC</t>
  </si>
  <si>
    <t>124-081-04</t>
  </si>
  <si>
    <t>BANK OF THE WEST</t>
  </si>
  <si>
    <t>019-303-17</t>
  </si>
  <si>
    <t>CALCON MUTUAL MORTGAGE LLC</t>
  </si>
  <si>
    <t>550-353-03</t>
  </si>
  <si>
    <t>023-472-13</t>
  </si>
  <si>
    <t>CALIBER HOME LOANS INC</t>
  </si>
  <si>
    <t>082-355-07</t>
  </si>
  <si>
    <t>017-491-02</t>
  </si>
  <si>
    <t>160-671-10</t>
  </si>
  <si>
    <t>014-115-21</t>
  </si>
  <si>
    <t>556-253-12</t>
  </si>
  <si>
    <t>005-022-08</t>
  </si>
  <si>
    <t>013-371-05</t>
  </si>
  <si>
    <t>526-253-08</t>
  </si>
  <si>
    <t>204-240-02</t>
  </si>
  <si>
    <t>570-102-02</t>
  </si>
  <si>
    <t>528-454-09</t>
  </si>
  <si>
    <t>140-123-01</t>
  </si>
  <si>
    <t>CROSSCOUNTRY MORTGAGE LLC</t>
  </si>
  <si>
    <t>526-122-13</t>
  </si>
  <si>
    <t>030-352-07</t>
  </si>
  <si>
    <t>DRAPER &amp; KRAMER MORTGAGE CORP</t>
  </si>
  <si>
    <t>036-107-11</t>
  </si>
  <si>
    <t>EQUITY PRIME MORTGAGE LLC</t>
  </si>
  <si>
    <t>035-364-01</t>
  </si>
  <si>
    <t>530-673-04</t>
  </si>
  <si>
    <t>124-071-25</t>
  </si>
  <si>
    <t>FIRST REPUBLIC BANK</t>
  </si>
  <si>
    <t>530-171-09</t>
  </si>
  <si>
    <t>GREAT BASIN FEDERAL CREDIT UNION</t>
  </si>
  <si>
    <t>402-352-02</t>
  </si>
  <si>
    <t>GREATER NEVADA CREDIT UNION</t>
  </si>
  <si>
    <t>214-071-01</t>
  </si>
  <si>
    <t>516-481-06</t>
  </si>
  <si>
    <t>518-032-11</t>
  </si>
  <si>
    <t>152-741-12</t>
  </si>
  <si>
    <t>035-053-14</t>
  </si>
  <si>
    <t>083-723-18</t>
  </si>
  <si>
    <t>004-051-11</t>
  </si>
  <si>
    <t>085-431-17</t>
  </si>
  <si>
    <t>GUARANTEED RATE INC</t>
  </si>
  <si>
    <t>200-241-03</t>
  </si>
  <si>
    <t>030-505-05</t>
  </si>
  <si>
    <t>510-673-01</t>
  </si>
  <si>
    <t>552-273-21</t>
  </si>
  <si>
    <t>082-223-10</t>
  </si>
  <si>
    <t>402-411-03</t>
  </si>
  <si>
    <t>076-110-28</t>
  </si>
  <si>
    <t>040-181-22</t>
  </si>
  <si>
    <t>510-662-10</t>
  </si>
  <si>
    <t>526-441-16</t>
  </si>
  <si>
    <t>080-414-01</t>
  </si>
  <si>
    <t>526-652-23</t>
  </si>
  <si>
    <t>008-053-24</t>
  </si>
  <si>
    <t>140-811-11</t>
  </si>
  <si>
    <t>526-191-09</t>
  </si>
  <si>
    <t>516-253-18</t>
  </si>
  <si>
    <t>016-484-19</t>
  </si>
  <si>
    <t>510-211-16</t>
  </si>
  <si>
    <t>556-263-12</t>
  </si>
  <si>
    <t>084-483-03</t>
  </si>
  <si>
    <t>089-182-09</t>
  </si>
  <si>
    <t>008-044-11</t>
  </si>
  <si>
    <t>042-251-05</t>
  </si>
  <si>
    <t>019-534-02</t>
  </si>
  <si>
    <t>002-052-39</t>
  </si>
  <si>
    <t>556-591-33</t>
  </si>
  <si>
    <t>510-261-02</t>
  </si>
  <si>
    <t>028-232-16</t>
  </si>
  <si>
    <t>154-064-01</t>
  </si>
  <si>
    <t>510-614-21</t>
  </si>
  <si>
    <t>021-331-07</t>
  </si>
  <si>
    <t>021-234-30</t>
  </si>
  <si>
    <t>028-024-12</t>
  </si>
  <si>
    <t>508-452-03</t>
  </si>
  <si>
    <t>524-242-09</t>
  </si>
  <si>
    <t>033-021-10</t>
  </si>
  <si>
    <t>086-304-09</t>
  </si>
  <si>
    <t>530-652-05</t>
  </si>
  <si>
    <t>240-053-01</t>
  </si>
  <si>
    <t>562-071-02 AND MORE</t>
  </si>
  <si>
    <t>CONSTRUCTION</t>
  </si>
  <si>
    <t>HERITAGE BANK OF NEVADA</t>
  </si>
  <si>
    <t>556-552-02</t>
  </si>
  <si>
    <t>HOME POINT FINANCIAL CORPORATION</t>
  </si>
  <si>
    <t>122-133-04</t>
  </si>
  <si>
    <t>IDAHO CENTRAL CREDIT UNION</t>
  </si>
  <si>
    <t>236-073-04</t>
  </si>
  <si>
    <t>JMAC LENDING INC</t>
  </si>
  <si>
    <t>164-290-07</t>
  </si>
  <si>
    <t>KEYBANK NATIONAL ASSOCIATION</t>
  </si>
  <si>
    <t>402-471-01</t>
  </si>
  <si>
    <t>536-062-07</t>
  </si>
  <si>
    <t>LONE MORTGAGE INC</t>
  </si>
  <si>
    <t>524-231-10</t>
  </si>
  <si>
    <t>MOUNTAIN AMERICA FEDERAL CREDIT UNION</t>
  </si>
  <si>
    <t>148-255-05</t>
  </si>
  <si>
    <t>NATIONS DIRECT MORTGAGE LLC</t>
  </si>
  <si>
    <t>514-333-06</t>
  </si>
  <si>
    <t>NEVADA STATE BANK</t>
  </si>
  <si>
    <t>143-081-12</t>
  </si>
  <si>
    <t>018-273-02</t>
  </si>
  <si>
    <t>086-543-27</t>
  </si>
  <si>
    <t>556-451-11</t>
  </si>
  <si>
    <t>554-282-09</t>
  </si>
  <si>
    <t>530-855-02</t>
  </si>
  <si>
    <t>044-132-15</t>
  </si>
  <si>
    <t>530-251-01</t>
  </si>
  <si>
    <t>556-591-61</t>
  </si>
  <si>
    <t>001-374-18</t>
  </si>
  <si>
    <t>NORTHPOINTE BANK</t>
  </si>
  <si>
    <t>008-113-17</t>
  </si>
  <si>
    <t>534-651-10</t>
  </si>
  <si>
    <t>530-221-02</t>
  </si>
  <si>
    <t>012-141-15</t>
  </si>
  <si>
    <t>125-244-18</t>
  </si>
  <si>
    <t>PHH MORTGAGE CORPORATION</t>
  </si>
  <si>
    <t>126-294-46</t>
  </si>
  <si>
    <t>554-201-07</t>
  </si>
  <si>
    <t>534-431-06</t>
  </si>
  <si>
    <t>SIERRA PACIFIC MORTGAGE COMPANY INC</t>
  </si>
  <si>
    <t>510-292-03</t>
  </si>
  <si>
    <t>538-244-01</t>
  </si>
  <si>
    <t>HARD MONEY</t>
  </si>
  <si>
    <t>085-390-50</t>
  </si>
  <si>
    <t>SUMMIT FUNDING INC</t>
  </si>
  <si>
    <t>086-972-26</t>
  </si>
  <si>
    <t>570-033-01</t>
  </si>
  <si>
    <t>001-432-12</t>
  </si>
  <si>
    <t>516-463-13</t>
  </si>
  <si>
    <t>036-273-01</t>
  </si>
  <si>
    <t>028-472-15</t>
  </si>
  <si>
    <t>165-294-22</t>
  </si>
  <si>
    <t>SUN WEST MORTGAGE COMPANY INC</t>
  </si>
  <si>
    <t>130-163-08</t>
  </si>
  <si>
    <t>001-123-12</t>
  </si>
  <si>
    <t>UNITED WHOLESALE MORTGAGE LLC</t>
  </si>
  <si>
    <t>522-391-06</t>
  </si>
  <si>
    <t>086-902-02</t>
  </si>
  <si>
    <t>530-342-08</t>
  </si>
  <si>
    <t>518-332-05</t>
  </si>
  <si>
    <t>VALLEY WEST CORPORATION</t>
  </si>
  <si>
    <t>160-511-12</t>
  </si>
  <si>
    <t>050-210-47</t>
  </si>
  <si>
    <t>WELCOME HOME FUNDING LLC</t>
  </si>
  <si>
    <t>036-472-06</t>
  </si>
  <si>
    <t>005-032-06</t>
  </si>
  <si>
    <t>508-420-13</t>
  </si>
  <si>
    <t>026-525-06</t>
  </si>
  <si>
    <t>204-280-05</t>
  </si>
  <si>
    <t>021-191-18</t>
  </si>
  <si>
    <t>518-191-04</t>
  </si>
  <si>
    <t>028-172-09</t>
  </si>
  <si>
    <t>125-492-12</t>
  </si>
  <si>
    <t>084-594-02</t>
  </si>
  <si>
    <t>552-292-04</t>
  </si>
  <si>
    <t>140-471-08</t>
  </si>
  <si>
    <t>534-182-03</t>
  </si>
  <si>
    <t>008-490-26</t>
  </si>
  <si>
    <t>WELLS FARGO BANK NATIONAL ASSOCIATION</t>
  </si>
  <si>
    <t>510-701-27</t>
  </si>
  <si>
    <t>WESTCOAST MORTGAGE GROUP &amp; REALTY COMPANY</t>
  </si>
  <si>
    <t>041-062-52</t>
  </si>
  <si>
    <t>WESTERN ALLIANCE BANK</t>
  </si>
  <si>
    <t>141-362-35</t>
  </si>
  <si>
    <t>161-222-10</t>
  </si>
  <si>
    <t>ARK LA TEX FINANCIAL SERVICES LLC</t>
  </si>
  <si>
    <t>001-121-04</t>
  </si>
  <si>
    <t>123-162-12</t>
  </si>
  <si>
    <t>BANK FUND STAFF FEDERAL CREDIT UNION</t>
  </si>
  <si>
    <t>132-222-15 &amp; 21</t>
  </si>
  <si>
    <t>045-712-21</t>
  </si>
  <si>
    <t>BRUNO MARK A</t>
  </si>
  <si>
    <t>009-722-14</t>
  </si>
  <si>
    <t>402-181-23</t>
  </si>
  <si>
    <t>CARDINAL FINANCIAL COMPANY LIMITED PARTNERSHIP</t>
  </si>
  <si>
    <t>002-364-14</t>
  </si>
  <si>
    <t>126-550-16</t>
  </si>
  <si>
    <t>047-051-08</t>
  </si>
  <si>
    <t>080-416-06</t>
  </si>
  <si>
    <t>CITIZENS BANK NA</t>
  </si>
  <si>
    <t>010-550-02</t>
  </si>
  <si>
    <t>CITY NATIONAL BANK</t>
  </si>
  <si>
    <t>030-134-19</t>
  </si>
  <si>
    <t>126-295-09</t>
  </si>
  <si>
    <t>DIGNIFIED HOME LOANS LLC</t>
  </si>
  <si>
    <t>039-345-04</t>
  </si>
  <si>
    <t>FAIRWAY INDEPENDENT MORTGAGE CORPORATION</t>
  </si>
  <si>
    <t>014-041-14</t>
  </si>
  <si>
    <t>FELDMAN THIEL LLP 401 K PLAN</t>
  </si>
  <si>
    <t>524-272-11</t>
  </si>
  <si>
    <t>080-497-48</t>
  </si>
  <si>
    <t>019-032-04</t>
  </si>
  <si>
    <t>FIRST NATIONAL BANK OF AMERICA</t>
  </si>
  <si>
    <t>122-251-12</t>
  </si>
  <si>
    <t>122-350-30</t>
  </si>
  <si>
    <t>GOLDMAN SACHS BANK USA</t>
  </si>
  <si>
    <t>027-173-02</t>
  </si>
  <si>
    <t>010-192-03</t>
  </si>
  <si>
    <t>150-115-12</t>
  </si>
  <si>
    <t>090-401-01</t>
  </si>
  <si>
    <t>516-343-03</t>
  </si>
  <si>
    <t>556-431-02</t>
  </si>
  <si>
    <t>030-641-07</t>
  </si>
  <si>
    <t>084-352-28</t>
  </si>
  <si>
    <t>030-291-08</t>
  </si>
  <si>
    <t>030-284-22</t>
  </si>
  <si>
    <t>089-391-05</t>
  </si>
  <si>
    <t>208-141-02</t>
  </si>
  <si>
    <t>568-061-27</t>
  </si>
  <si>
    <t>036-147-06</t>
  </si>
  <si>
    <t>021-204-02</t>
  </si>
  <si>
    <t>087-471-03</t>
  </si>
  <si>
    <t>510-301-09</t>
  </si>
  <si>
    <t>038-632-09</t>
  </si>
  <si>
    <t>508-094-08</t>
  </si>
  <si>
    <t>087-135-09</t>
  </si>
  <si>
    <t>532-184-01</t>
  </si>
  <si>
    <t>552-076-01</t>
  </si>
  <si>
    <t>003-353-02</t>
  </si>
  <si>
    <t>085-760-28</t>
  </si>
  <si>
    <t>HARTPENCE FAY L</t>
  </si>
  <si>
    <t>023-460-10</t>
  </si>
  <si>
    <t>042-090-01</t>
  </si>
  <si>
    <t>021-432-10</t>
  </si>
  <si>
    <t>019-093-37</t>
  </si>
  <si>
    <t>051-262-20</t>
  </si>
  <si>
    <t>009-104-08</t>
  </si>
  <si>
    <t>204-492-08</t>
  </si>
  <si>
    <t>018-112-20</t>
  </si>
  <si>
    <t>HOFFMAN TERRY B TR</t>
  </si>
  <si>
    <t>504-611-39</t>
  </si>
  <si>
    <t>033-122-30</t>
  </si>
  <si>
    <t>HOMETOWN LENDERS INC</t>
  </si>
  <si>
    <t>528-292-12</t>
  </si>
  <si>
    <t>510-273-04</t>
  </si>
  <si>
    <t>504-741-02</t>
  </si>
  <si>
    <t>089-451-07</t>
  </si>
  <si>
    <t>512-102-19</t>
  </si>
  <si>
    <t>025-160-45</t>
  </si>
  <si>
    <t>502-132-02</t>
  </si>
  <si>
    <t>502-682-01</t>
  </si>
  <si>
    <t>076-140-03</t>
  </si>
  <si>
    <t>JOEL R BLAKESLEE LLC</t>
  </si>
  <si>
    <t>163-200-04</t>
  </si>
  <si>
    <t>JPMORGAN CHASE BANK NA</t>
  </si>
  <si>
    <t>011-215-01</t>
  </si>
  <si>
    <t>KAUFFMANN DYKE</t>
  </si>
  <si>
    <t>028-206-05</t>
  </si>
  <si>
    <t>LENDUS LLC</t>
  </si>
  <si>
    <t>038-861-02</t>
  </si>
  <si>
    <t>LIVE OAK BANKING COMPANY</t>
  </si>
  <si>
    <t>208-033-02</t>
  </si>
  <si>
    <t>LOAN SIMPLE INC</t>
  </si>
  <si>
    <t>036-380-84</t>
  </si>
  <si>
    <t>017-510-35</t>
  </si>
  <si>
    <t>017-462-08</t>
  </si>
  <si>
    <t>021-911-09</t>
  </si>
  <si>
    <t>532-182-06</t>
  </si>
  <si>
    <t>021-711-14</t>
  </si>
  <si>
    <t>050-441-08</t>
  </si>
  <si>
    <t>556-581-29</t>
  </si>
  <si>
    <t>MASON MCDUFFIE MORTGAGE CORPORATION</t>
  </si>
  <si>
    <t>526-053-04</t>
  </si>
  <si>
    <t>402-283-24</t>
  </si>
  <si>
    <t>226-071-20</t>
  </si>
  <si>
    <t>124-063-04</t>
  </si>
  <si>
    <t>MORGAN STANLEY PRIVATE BANK NATIONAL ASSOCIATION</t>
  </si>
  <si>
    <t>131-233-10</t>
  </si>
  <si>
    <t>086-304-10</t>
  </si>
  <si>
    <t>MORTGAGE ELECTRONIC REGISTRATION SYSTEMS INC NOMINEE</t>
  </si>
  <si>
    <t>045-332-01</t>
  </si>
  <si>
    <t>145-052-02</t>
  </si>
  <si>
    <t>514-241-04</t>
  </si>
  <si>
    <t>036-495-11</t>
  </si>
  <si>
    <t>045-553-42</t>
  </si>
  <si>
    <t>009-612-36</t>
  </si>
  <si>
    <t>129-640-01</t>
  </si>
  <si>
    <t>140-181-05</t>
  </si>
  <si>
    <t>011-501-10</t>
  </si>
  <si>
    <t>SBA</t>
  </si>
  <si>
    <t>NEVADA STATE DEVELOPMENT CORPORATION</t>
  </si>
  <si>
    <t>078-151-05</t>
  </si>
  <si>
    <t>518-181-06</t>
  </si>
  <si>
    <t>554-192-13</t>
  </si>
  <si>
    <t>035-552-21</t>
  </si>
  <si>
    <t>234-211-13</t>
  </si>
  <si>
    <t>OLIN BILL TR</t>
  </si>
  <si>
    <t>049-871-02</t>
  </si>
  <si>
    <t>ON Q FINANCIAL INC</t>
  </si>
  <si>
    <t>516-123-07</t>
  </si>
  <si>
    <t>023-162-18</t>
  </si>
  <si>
    <t>083-481-05</t>
  </si>
  <si>
    <t>ONE NEVADA CREDIT UNION</t>
  </si>
  <si>
    <t>570-061-08</t>
  </si>
  <si>
    <t>019-533-07</t>
  </si>
  <si>
    <t>141-412-07</t>
  </si>
  <si>
    <t>009-681-08</t>
  </si>
  <si>
    <t>028-183-11</t>
  </si>
  <si>
    <t>140-874-15</t>
  </si>
  <si>
    <t>049-693-15</t>
  </si>
  <si>
    <t>164-274-27</t>
  </si>
  <si>
    <t>027-392-38</t>
  </si>
  <si>
    <t>526-383-03</t>
  </si>
  <si>
    <t>232-151-27</t>
  </si>
  <si>
    <t>PENNYMAC LOAN SERVICES LLC</t>
  </si>
  <si>
    <t>023-320-10</t>
  </si>
  <si>
    <t>089-372-04</t>
  </si>
  <si>
    <t>164-271-03</t>
  </si>
  <si>
    <t>001-185-05</t>
  </si>
  <si>
    <t>PLUMAS BANK</t>
  </si>
  <si>
    <t>140-091-10</t>
  </si>
  <si>
    <t>PREMIER MORTGAGE RESOURCES LLC</t>
  </si>
  <si>
    <t>204-142-05</t>
  </si>
  <si>
    <t>PRIMARY RESIDENTIAL MORTGAGE INC</t>
  </si>
  <si>
    <t>530-635-16</t>
  </si>
  <si>
    <t>017-042-06</t>
  </si>
  <si>
    <t>086-572-02</t>
  </si>
  <si>
    <t>232-352-03</t>
  </si>
  <si>
    <t>QUICKEN LOANS LLC</t>
  </si>
  <si>
    <t>127-250-27</t>
  </si>
  <si>
    <t>140-322-04</t>
  </si>
  <si>
    <t>040-162-52</t>
  </si>
  <si>
    <t>RODNEY LEIGH TR</t>
  </si>
  <si>
    <t>078-222-12</t>
  </si>
  <si>
    <t>218-021-06</t>
  </si>
  <si>
    <t>021-902-06</t>
  </si>
  <si>
    <t>036-351-04</t>
  </si>
  <si>
    <t>142-071-09</t>
  </si>
  <si>
    <t>550-413-04</t>
  </si>
  <si>
    <t>SYNERGY HOME MORTGAGE LLC</t>
  </si>
  <si>
    <t>518-051-04</t>
  </si>
  <si>
    <t>200-102-03</t>
  </si>
  <si>
    <t>021-722-04</t>
  </si>
  <si>
    <t>400-092-14</t>
  </si>
  <si>
    <t>016-484-20</t>
  </si>
  <si>
    <t>009-193-02</t>
  </si>
  <si>
    <t>049-662-09</t>
  </si>
  <si>
    <t>023-403-12</t>
  </si>
  <si>
    <t>554-193-05</t>
  </si>
  <si>
    <t>019-122-27</t>
  </si>
  <si>
    <t>078-231-06</t>
  </si>
  <si>
    <t>003-561-06</t>
  </si>
  <si>
    <t>226-131-02, 04, 05 &amp; 06</t>
  </si>
  <si>
    <t>TEXAS EXCHANGE BANK SSB</t>
  </si>
  <si>
    <t>516-470-35 &amp; 36</t>
  </si>
  <si>
    <t>TRI COUNTIES BANK</t>
  </si>
  <si>
    <t>076-210-06</t>
  </si>
  <si>
    <t>TRUCKEE MEADOWS CAPITAL LLC</t>
  </si>
  <si>
    <t>038-782-02</t>
  </si>
  <si>
    <t>150-330-20</t>
  </si>
  <si>
    <t>038-412-04</t>
  </si>
  <si>
    <t>080-393-02</t>
  </si>
  <si>
    <t>204-272-04</t>
  </si>
  <si>
    <t>077-490-12</t>
  </si>
  <si>
    <t>033-233-07</t>
  </si>
  <si>
    <t>080-851-08</t>
  </si>
  <si>
    <t>566-161-10</t>
  </si>
  <si>
    <t>017-272-01</t>
  </si>
  <si>
    <t>084-652-08</t>
  </si>
  <si>
    <t>212-035-27</t>
  </si>
  <si>
    <t>142-242-24</t>
  </si>
  <si>
    <t>011-305-19</t>
  </si>
  <si>
    <t>526-222-22</t>
  </si>
  <si>
    <t>014-204-19</t>
  </si>
  <si>
    <t>132-030-17</t>
  </si>
  <si>
    <t>508-410-14</t>
  </si>
  <si>
    <t>002-182-10</t>
  </si>
  <si>
    <t>161-133-21</t>
  </si>
  <si>
    <t>089-401-07</t>
  </si>
  <si>
    <t>200-362-04</t>
  </si>
  <si>
    <t>076-690-65</t>
  </si>
  <si>
    <t>240-012-22</t>
  </si>
  <si>
    <t>164-231-08</t>
  </si>
  <si>
    <t>076-300-74</t>
  </si>
  <si>
    <t>001-095-01</t>
  </si>
  <si>
    <t>508-390-30</t>
  </si>
  <si>
    <t>039-354-09</t>
  </si>
  <si>
    <t>520-171-15</t>
  </si>
  <si>
    <t>161-021-08</t>
  </si>
  <si>
    <t>556-132-16</t>
  </si>
  <si>
    <t>504-561-14</t>
  </si>
  <si>
    <t>125-411-05</t>
  </si>
  <si>
    <t>017-463-04</t>
  </si>
  <si>
    <t>023-640-02</t>
  </si>
  <si>
    <t>143-132-15</t>
  </si>
  <si>
    <t>049-431-06</t>
  </si>
  <si>
    <t>023-480-05</t>
  </si>
  <si>
    <t>026-181-04</t>
  </si>
  <si>
    <t>550-333-12</t>
  </si>
  <si>
    <t>005-102-07</t>
  </si>
  <si>
    <t>516-103-08</t>
  </si>
  <si>
    <t>011-134-04</t>
  </si>
  <si>
    <t>019-291-04</t>
  </si>
  <si>
    <t>508-311-33</t>
  </si>
  <si>
    <t>556-272-05</t>
  </si>
  <si>
    <t>038-481-04</t>
  </si>
  <si>
    <t>038-482-03</t>
  </si>
  <si>
    <t>038-695-20</t>
  </si>
  <si>
    <t>US BANK NA</t>
  </si>
  <si>
    <t>019-121-41</t>
  </si>
  <si>
    <t>131-013-21</t>
  </si>
  <si>
    <t>131-234-21</t>
  </si>
  <si>
    <t>041-521-19</t>
  </si>
  <si>
    <t>021-203-11</t>
  </si>
  <si>
    <t>018-231-03</t>
  </si>
  <si>
    <t>023-542-07</t>
  </si>
  <si>
    <t>150-300-05</t>
  </si>
  <si>
    <t>026-054-09</t>
  </si>
  <si>
    <t>015-312-11</t>
  </si>
  <si>
    <t>200-242-06</t>
  </si>
  <si>
    <t>131-080-01</t>
  </si>
  <si>
    <t>161-032-08</t>
  </si>
  <si>
    <t>510-140-23</t>
  </si>
  <si>
    <t>086-380-15</t>
  </si>
  <si>
    <t>026-820-01 AND MORE</t>
  </si>
  <si>
    <t>WILMINGTON TRUST NATIONAL ASSOCIATION</t>
  </si>
  <si>
    <t>234-254-12</t>
  </si>
  <si>
    <t>165-111-05</t>
  </si>
  <si>
    <t>534-642-12</t>
  </si>
  <si>
    <t>080-278-06</t>
  </si>
  <si>
    <t>516-031-18</t>
  </si>
  <si>
    <t>ACADEMY MORTGAGE CORPORATION</t>
  </si>
  <si>
    <t>160-686-08</t>
  </si>
  <si>
    <t>001-523-04</t>
  </si>
  <si>
    <t>ALASKA USA FEDERAL CREDIT UNION</t>
  </si>
  <si>
    <t>039-332-12</t>
  </si>
  <si>
    <t>021-301-02</t>
  </si>
  <si>
    <t>036-431-20</t>
  </si>
  <si>
    <t>528-141-08</t>
  </si>
  <si>
    <t>045-721-04</t>
  </si>
  <si>
    <t>028-043-08</t>
  </si>
  <si>
    <t>550-483-08</t>
  </si>
  <si>
    <t>003-778-01</t>
  </si>
  <si>
    <t>552-173-10</t>
  </si>
  <si>
    <t>023-191-05</t>
  </si>
  <si>
    <t>009-232-11</t>
  </si>
  <si>
    <t>023-102-02</t>
  </si>
  <si>
    <t>550-443-01</t>
  </si>
  <si>
    <t>232-554-06</t>
  </si>
  <si>
    <t>030-260-12</t>
  </si>
  <si>
    <t>402-541-05</t>
  </si>
  <si>
    <t>508-221-01</t>
  </si>
  <si>
    <t>127-074-01</t>
  </si>
  <si>
    <t>028-343-12</t>
  </si>
  <si>
    <t>ANGEL OAK HOME LOANS LLC</t>
  </si>
  <si>
    <t>018-013-05</t>
  </si>
  <si>
    <t>040-720-11</t>
  </si>
  <si>
    <t>010-201-06</t>
  </si>
  <si>
    <t>033-112-12</t>
  </si>
  <si>
    <t>BEST CAPITAL FUNDING</t>
  </si>
  <si>
    <t>141-461-06</t>
  </si>
  <si>
    <t>BROKER SOLUTIONS INC</t>
  </si>
  <si>
    <t>001-340-58</t>
  </si>
  <si>
    <t>518-044-09</t>
  </si>
  <si>
    <t>023-045-02</t>
  </si>
  <si>
    <t>510-688-03</t>
  </si>
  <si>
    <t>528-301-11</t>
  </si>
  <si>
    <t>534-483-03</t>
  </si>
  <si>
    <t>009-232-16</t>
  </si>
  <si>
    <t>087-611-12</t>
  </si>
  <si>
    <t>051-171-12</t>
  </si>
  <si>
    <t>047-162-16</t>
  </si>
  <si>
    <t>002-052-33</t>
  </si>
  <si>
    <t>008-420-20</t>
  </si>
  <si>
    <t>510-634-04</t>
  </si>
  <si>
    <t>140-342-07</t>
  </si>
  <si>
    <t>510-062-05</t>
  </si>
  <si>
    <t>530-084-05</t>
  </si>
  <si>
    <t>514-300-09</t>
  </si>
  <si>
    <t>051-172-42</t>
  </si>
  <si>
    <t>550-532-02</t>
  </si>
  <si>
    <t>550-304-09</t>
  </si>
  <si>
    <t>023-630-16</t>
  </si>
  <si>
    <t>550-312-07</t>
  </si>
  <si>
    <t>522-263-02</t>
  </si>
  <si>
    <t>122-111-07</t>
  </si>
  <si>
    <t>141-411-15</t>
  </si>
  <si>
    <t>CELEBRITY HOME LOANS LLC</t>
  </si>
  <si>
    <t>010-331-16</t>
  </si>
  <si>
    <t>516-501-13</t>
  </si>
  <si>
    <t>025-170-30</t>
  </si>
  <si>
    <t>EVERETT FINANCIAL INC</t>
  </si>
  <si>
    <t>143-011-09</t>
  </si>
  <si>
    <t>EVERGREEN MONEYSOURCE MORTGAGE COMPANY</t>
  </si>
  <si>
    <t>010-081-32</t>
  </si>
  <si>
    <t>086-401-09</t>
  </si>
  <si>
    <t>035-301-43</t>
  </si>
  <si>
    <t>021-113-22</t>
  </si>
  <si>
    <t>165-034-05</t>
  </si>
  <si>
    <t>FIRSTBANK</t>
  </si>
  <si>
    <t>033-111-26</t>
  </si>
  <si>
    <t>FLAGSTAR BANK FSB</t>
  </si>
  <si>
    <t>033-123-03</t>
  </si>
  <si>
    <t>013-243-14</t>
  </si>
  <si>
    <t>GATEWAY MORTGAGE GROUP</t>
  </si>
  <si>
    <t>554-092-26</t>
  </si>
  <si>
    <t>021-234-16</t>
  </si>
  <si>
    <t>001-282-06</t>
  </si>
  <si>
    <t>200-552-11</t>
  </si>
  <si>
    <t>009-691-11</t>
  </si>
  <si>
    <t>084-611-11</t>
  </si>
  <si>
    <t>532-181-01</t>
  </si>
  <si>
    <t>021-343-13</t>
  </si>
  <si>
    <t>402-242-12</t>
  </si>
  <si>
    <t>087-141-09</t>
  </si>
  <si>
    <t>550-401-14</t>
  </si>
  <si>
    <t>079-481-20</t>
  </si>
  <si>
    <t>013-413-02</t>
  </si>
  <si>
    <t>208-453-17</t>
  </si>
  <si>
    <t>550-082-12</t>
  </si>
  <si>
    <t>033-163-10</t>
  </si>
  <si>
    <t>556-511-10</t>
  </si>
  <si>
    <t>050-310-41</t>
  </si>
  <si>
    <t>556-223-03</t>
  </si>
  <si>
    <t>030-303-21</t>
  </si>
  <si>
    <t>160-652-23</t>
  </si>
  <si>
    <t>003-891-05</t>
  </si>
  <si>
    <t>164-222-17</t>
  </si>
  <si>
    <t>013-103-25</t>
  </si>
  <si>
    <t>084-652-02</t>
  </si>
  <si>
    <t>036-632-19</t>
  </si>
  <si>
    <t>510-575-15</t>
  </si>
  <si>
    <t>144-142-04</t>
  </si>
  <si>
    <t>232-151-01</t>
  </si>
  <si>
    <t>502-242-02</t>
  </si>
  <si>
    <t>033-234-13</t>
  </si>
  <si>
    <t>013-474-12</t>
  </si>
  <si>
    <t>554-242-03</t>
  </si>
  <si>
    <t>028-373-09</t>
  </si>
  <si>
    <t>032-074-21</t>
  </si>
  <si>
    <t>510-683-14</t>
  </si>
  <si>
    <t>160-561-22</t>
  </si>
  <si>
    <t>055-172-05</t>
  </si>
  <si>
    <t>087-142-08</t>
  </si>
  <si>
    <t>010-251-20</t>
  </si>
  <si>
    <t>008-122-02</t>
  </si>
  <si>
    <t>030-321-04</t>
  </si>
  <si>
    <t>028-383-05</t>
  </si>
  <si>
    <t>050-417-09</t>
  </si>
  <si>
    <t>087-531-08</t>
  </si>
  <si>
    <t>526-601-09</t>
  </si>
  <si>
    <t>550-272-08</t>
  </si>
  <si>
    <t>025-083-16</t>
  </si>
  <si>
    <t>035-602-10</t>
  </si>
  <si>
    <t>532-231-10</t>
  </si>
  <si>
    <t>036-052-21</t>
  </si>
  <si>
    <t>036-473-17</t>
  </si>
  <si>
    <t>522-263-07</t>
  </si>
  <si>
    <t>510-262-08</t>
  </si>
  <si>
    <t>021-352-03</t>
  </si>
  <si>
    <t>035-343-02</t>
  </si>
  <si>
    <t>506-061-14</t>
  </si>
  <si>
    <t>080-362-05</t>
  </si>
  <si>
    <t>165-054-02</t>
  </si>
  <si>
    <t>160-172-05</t>
  </si>
  <si>
    <t>017-291-66</t>
  </si>
  <si>
    <t>051-111-13</t>
  </si>
  <si>
    <t>044-020-13</t>
  </si>
  <si>
    <t>006-105-15</t>
  </si>
  <si>
    <t>089-553-11</t>
  </si>
  <si>
    <t>009-353-01</t>
  </si>
  <si>
    <t>036-571-16</t>
  </si>
  <si>
    <t>204-322-06</t>
  </si>
  <si>
    <t>018-012-01</t>
  </si>
  <si>
    <t>560-062-10</t>
  </si>
  <si>
    <t>INFINITY EQUITY GROUP INC</t>
  </si>
  <si>
    <t>140-676-05</t>
  </si>
  <si>
    <t>510-644-10</t>
  </si>
  <si>
    <t>143-243-03</t>
  </si>
  <si>
    <t>INSPIRE HOME LOANS INC</t>
  </si>
  <si>
    <t>001-362-04</t>
  </si>
  <si>
    <t>030-102-10</t>
  </si>
  <si>
    <t>019-041-07</t>
  </si>
  <si>
    <t>030-232-01</t>
  </si>
  <si>
    <t>017-423-05</t>
  </si>
  <si>
    <t>234-352-25</t>
  </si>
  <si>
    <t>001-123-04</t>
  </si>
  <si>
    <t>508-472-10</t>
  </si>
  <si>
    <t>143-072-15</t>
  </si>
  <si>
    <t>038-280-47</t>
  </si>
  <si>
    <t>032-084-07</t>
  </si>
  <si>
    <t>040-880-22</t>
  </si>
  <si>
    <t>MEADOWS BANK</t>
  </si>
  <si>
    <t>208-113-01</t>
  </si>
  <si>
    <t>087-362-06</t>
  </si>
  <si>
    <t>055-291-18</t>
  </si>
  <si>
    <t>090-112-12</t>
  </si>
  <si>
    <t>NEIGHBORHOOD LOANS INC</t>
  </si>
  <si>
    <t>044-131-06</t>
  </si>
  <si>
    <t>141-068-07</t>
  </si>
  <si>
    <t>556-162-09</t>
  </si>
  <si>
    <t>030-581-04</t>
  </si>
  <si>
    <t>530-702-07</t>
  </si>
  <si>
    <t>534-134-04</t>
  </si>
  <si>
    <t>083-723-01</t>
  </si>
  <si>
    <t>005-032-17</t>
  </si>
  <si>
    <t>556-072-05</t>
  </si>
  <si>
    <t>528-213-12</t>
  </si>
  <si>
    <t>208-170-05</t>
  </si>
  <si>
    <t>021-693-01</t>
  </si>
  <si>
    <t>526-221-23</t>
  </si>
  <si>
    <t>003-777-05</t>
  </si>
  <si>
    <t>PLANET HOME LENDING LLC</t>
  </si>
  <si>
    <t>518-282-06</t>
  </si>
  <si>
    <t>023-231-11</t>
  </si>
  <si>
    <t>502-531-10</t>
  </si>
  <si>
    <t>080-381-04</t>
  </si>
  <si>
    <t>164-265-07</t>
  </si>
  <si>
    <t>028-243-03</t>
  </si>
  <si>
    <t>PROVIDENT FUNDING</t>
  </si>
  <si>
    <t>552-226-05</t>
  </si>
  <si>
    <t>232-402-02</t>
  </si>
  <si>
    <t>PROVIDENT FUNDING ASSOCIATES LP</t>
  </si>
  <si>
    <t>556-632-24</t>
  </si>
  <si>
    <t>200-382-05</t>
  </si>
  <si>
    <t>514-061-18</t>
  </si>
  <si>
    <t>161-103-02</t>
  </si>
  <si>
    <t>516-301-10</t>
  </si>
  <si>
    <t>526-112-16</t>
  </si>
  <si>
    <t>208-111-14</t>
  </si>
  <si>
    <t>208-162-04</t>
  </si>
  <si>
    <t>141-056-04</t>
  </si>
  <si>
    <t>554-201-23</t>
  </si>
  <si>
    <t>RENEW LENDING INC</t>
  </si>
  <si>
    <t>027-034-44</t>
  </si>
  <si>
    <t>026-720-12</t>
  </si>
  <si>
    <t>SIERRA PACIFIC FEDERAL CREDIT UNION</t>
  </si>
  <si>
    <t>018-232-04</t>
  </si>
  <si>
    <t>013-137-04</t>
  </si>
  <si>
    <t>050-361-18</t>
  </si>
  <si>
    <t>011-222-06</t>
  </si>
  <si>
    <t>STANFORD FEDERAL CREDIT UNION</t>
  </si>
  <si>
    <t>014-123-17</t>
  </si>
  <si>
    <t>560-062-01</t>
  </si>
  <si>
    <t>150-330-18</t>
  </si>
  <si>
    <t>036-502-22</t>
  </si>
  <si>
    <t>021-401-04</t>
  </si>
  <si>
    <t>013-431-11</t>
  </si>
  <si>
    <t>026-751-08</t>
  </si>
  <si>
    <t>031-060-31</t>
  </si>
  <si>
    <t>566-091-23</t>
  </si>
  <si>
    <t>504-611-06</t>
  </si>
  <si>
    <t>504-561-12</t>
  </si>
  <si>
    <t>028-182-03</t>
  </si>
  <si>
    <t>526-651-07</t>
  </si>
  <si>
    <t>010-141-23</t>
  </si>
  <si>
    <t>TCF NATIONAL BANK</t>
  </si>
  <si>
    <t>051-202-03</t>
  </si>
  <si>
    <t>TURNKEY FOUNDATION INC</t>
  </si>
  <si>
    <t>532-232-08</t>
  </si>
  <si>
    <t>009-732-05</t>
  </si>
  <si>
    <t>012-141-13</t>
  </si>
  <si>
    <t>085-162-14</t>
  </si>
  <si>
    <t>078-201-03</t>
  </si>
  <si>
    <t>014-222-10</t>
  </si>
  <si>
    <t>532-154-06</t>
  </si>
  <si>
    <t>021-411-17</t>
  </si>
  <si>
    <t>003-503-20</t>
  </si>
  <si>
    <t>518-593-06</t>
  </si>
  <si>
    <t>508-121-03</t>
  </si>
  <si>
    <t>084-351-30</t>
  </si>
  <si>
    <t>232-691-37</t>
  </si>
  <si>
    <t>534-134-15</t>
  </si>
  <si>
    <t>030-132-03</t>
  </si>
  <si>
    <t>036-183-25</t>
  </si>
  <si>
    <t>202-193-03</t>
  </si>
  <si>
    <t>528-204-04</t>
  </si>
  <si>
    <t>038-042-22</t>
  </si>
  <si>
    <t>021-201-11</t>
  </si>
  <si>
    <t>026-792-13</t>
  </si>
  <si>
    <t>132-066-32</t>
  </si>
  <si>
    <t>080-763-03</t>
  </si>
  <si>
    <t>013-382-09</t>
  </si>
  <si>
    <t>200-085-05</t>
  </si>
  <si>
    <t>US BANK NATIONAL ASSOCIATION</t>
  </si>
  <si>
    <t>402-403-02</t>
  </si>
  <si>
    <t>036-552-37</t>
  </si>
  <si>
    <t>141-541-13</t>
  </si>
  <si>
    <t>050-398-11</t>
  </si>
  <si>
    <t>086-640-01</t>
  </si>
  <si>
    <t>234-543-07</t>
  </si>
  <si>
    <t>083-491-13</t>
  </si>
  <si>
    <t>021-722-03</t>
  </si>
  <si>
    <t>080-811-15</t>
  </si>
  <si>
    <t>080-413-09</t>
  </si>
  <si>
    <t>028-273-04</t>
  </si>
  <si>
    <t>160-672-11</t>
  </si>
  <si>
    <t>021-111-01</t>
  </si>
  <si>
    <t>080-404-04</t>
  </si>
  <si>
    <t>013-183-21</t>
  </si>
  <si>
    <t>025-160-22</t>
  </si>
  <si>
    <t>035-064-04</t>
  </si>
  <si>
    <t>080-861-09</t>
  </si>
  <si>
    <t>026-841-11</t>
  </si>
  <si>
    <t>086-192-07</t>
  </si>
  <si>
    <t>508-472-02</t>
  </si>
  <si>
    <t>552-272-20</t>
  </si>
  <si>
    <t>047-090-30</t>
  </si>
  <si>
    <t>027-371-08</t>
  </si>
  <si>
    <t>033-321-78</t>
  </si>
  <si>
    <t>005-162-15</t>
  </si>
  <si>
    <t>516-433-02</t>
  </si>
  <si>
    <t>002-402-14</t>
  </si>
  <si>
    <t>001-245-10</t>
  </si>
  <si>
    <t>033-112-07</t>
  </si>
  <si>
    <t>165-125-20</t>
  </si>
  <si>
    <t>028-011-45</t>
  </si>
  <si>
    <t>532-020-29</t>
  </si>
  <si>
    <t>YORK GERALD M TR</t>
  </si>
  <si>
    <t>021-191-19</t>
  </si>
  <si>
    <t>161-302-03</t>
  </si>
  <si>
    <t>140-591-27</t>
  </si>
  <si>
    <t>518-591-03</t>
  </si>
  <si>
    <t>005-034-01</t>
  </si>
  <si>
    <t>031-341-21</t>
  </si>
  <si>
    <t>011-171-05 &amp; 06</t>
  </si>
  <si>
    <t>BANK OF AMERICA NA</t>
  </si>
  <si>
    <t>526-221-20</t>
  </si>
  <si>
    <t>002-234-04</t>
  </si>
  <si>
    <t>039-512-08</t>
  </si>
  <si>
    <t>001-041-41</t>
  </si>
  <si>
    <t>023-103-10</t>
  </si>
  <si>
    <t>556-271-02</t>
  </si>
  <si>
    <t>129-100-04</t>
  </si>
  <si>
    <t>016-465-01</t>
  </si>
  <si>
    <t>010-321-39</t>
  </si>
  <si>
    <t>204-390-17</t>
  </si>
  <si>
    <t>560-061-16</t>
  </si>
  <si>
    <t>010-194-18</t>
  </si>
  <si>
    <t>001-234-13</t>
  </si>
  <si>
    <t>013-371-32</t>
  </si>
  <si>
    <t>550-342-01</t>
  </si>
  <si>
    <t>556-521-11</t>
  </si>
  <si>
    <t>CHANGE LENDING LLC</t>
  </si>
  <si>
    <t>006-224-06</t>
  </si>
  <si>
    <t>CREDIT SUISSE AG CAYMAN ISLANDS BRANCH</t>
  </si>
  <si>
    <t>130-212-17</t>
  </si>
  <si>
    <t>002-131-06</t>
  </si>
  <si>
    <t>016-581-02</t>
  </si>
  <si>
    <t>007-462-05</t>
  </si>
  <si>
    <t>EMPIRE MORTGAGE</t>
  </si>
  <si>
    <t>002-513-23</t>
  </si>
  <si>
    <t>140-352-10</t>
  </si>
  <si>
    <t>141-472-19</t>
  </si>
  <si>
    <t>556-192-07</t>
  </si>
  <si>
    <t>200-223-24</t>
  </si>
  <si>
    <t>514-300-42</t>
  </si>
  <si>
    <t>FOUNTAIN THOMAS L TR</t>
  </si>
  <si>
    <t>150-260-30</t>
  </si>
  <si>
    <t>528-164-06</t>
  </si>
  <si>
    <t>045-533-19</t>
  </si>
  <si>
    <t>550-413-06</t>
  </si>
  <si>
    <t>030-534-08</t>
  </si>
  <si>
    <t>028-294-19</t>
  </si>
  <si>
    <t>087-691-10</t>
  </si>
  <si>
    <t>003-802-51</t>
  </si>
  <si>
    <t>534-671-10</t>
  </si>
  <si>
    <t>550-083-09</t>
  </si>
  <si>
    <t>GUARDIAN MORTGAGE</t>
  </si>
  <si>
    <t>028-232-06</t>
  </si>
  <si>
    <t>202-150-05</t>
  </si>
  <si>
    <t>142-091-08</t>
  </si>
  <si>
    <t>001-072-12</t>
  </si>
  <si>
    <t>518-331-07</t>
  </si>
  <si>
    <t>504-670-34</t>
  </si>
  <si>
    <t>006-361-17</t>
  </si>
  <si>
    <t>014-142-06</t>
  </si>
  <si>
    <t>004-392-02</t>
  </si>
  <si>
    <t>086-775-08</t>
  </si>
  <si>
    <t>530-273-09</t>
  </si>
  <si>
    <t>031-100-09</t>
  </si>
  <si>
    <t>554-082-20</t>
  </si>
  <si>
    <t>530-183-03</t>
  </si>
  <si>
    <t>234-531-02</t>
  </si>
  <si>
    <t>009-131-56</t>
  </si>
  <si>
    <t>165-282-03</t>
  </si>
  <si>
    <t>003-654-08</t>
  </si>
  <si>
    <t>019-022-10</t>
  </si>
  <si>
    <t>006-161-08</t>
  </si>
  <si>
    <t>145-252-04</t>
  </si>
  <si>
    <t>140-631-03</t>
  </si>
  <si>
    <t>556-652-08</t>
  </si>
  <si>
    <t>030-211-35</t>
  </si>
  <si>
    <t>556-621-12</t>
  </si>
  <si>
    <t>532-061-07</t>
  </si>
  <si>
    <t>202-104-03</t>
  </si>
  <si>
    <t>143-114-24</t>
  </si>
  <si>
    <t>033-246-06</t>
  </si>
  <si>
    <t>165-262-05</t>
  </si>
  <si>
    <t>126-580-10</t>
  </si>
  <si>
    <t>566-181-04</t>
  </si>
  <si>
    <t>LAND HOME FINANCIAL SERVICES INC</t>
  </si>
  <si>
    <t>082-392-08</t>
  </si>
  <si>
    <t>019-241-02</t>
  </si>
  <si>
    <t>MECHANICS BANK</t>
  </si>
  <si>
    <t>504-030-42</t>
  </si>
  <si>
    <t>125-352-01</t>
  </si>
  <si>
    <t>122-127-11</t>
  </si>
  <si>
    <t>125-391-04</t>
  </si>
  <si>
    <t>076-150-06</t>
  </si>
  <si>
    <t>011-151-07</t>
  </si>
  <si>
    <t>024-062-08</t>
  </si>
  <si>
    <t>086-482-08</t>
  </si>
  <si>
    <t>165-281-07</t>
  </si>
  <si>
    <t>OAKTREE FUNDING CORP</t>
  </si>
  <si>
    <t>161-292-12</t>
  </si>
  <si>
    <t>001-551-01</t>
  </si>
  <si>
    <t>PLATINUM HOME MORTGAGE CORPORATION</t>
  </si>
  <si>
    <t>049-433-01</t>
  </si>
  <si>
    <t>025-012-12</t>
  </si>
  <si>
    <t>PNC BANK NATIONAL ASSOCIATION</t>
  </si>
  <si>
    <t>017-211-23</t>
  </si>
  <si>
    <t>055-166-06</t>
  </si>
  <si>
    <t>526-432-06</t>
  </si>
  <si>
    <t>526-101-05</t>
  </si>
  <si>
    <t>030-143-06</t>
  </si>
  <si>
    <t>552-083-13</t>
  </si>
  <si>
    <t>036-312-02</t>
  </si>
  <si>
    <t>050-407-17</t>
  </si>
  <si>
    <t>082-051-37</t>
  </si>
  <si>
    <t>028-193-18</t>
  </si>
  <si>
    <t>204-112-33</t>
  </si>
  <si>
    <t>021-270-22</t>
  </si>
  <si>
    <t>079-590-06</t>
  </si>
  <si>
    <t>200-361-09</t>
  </si>
  <si>
    <t>232-702-12</t>
  </si>
  <si>
    <t>130-083-08</t>
  </si>
  <si>
    <t>520-311-06</t>
  </si>
  <si>
    <t>124-043-53</t>
  </si>
  <si>
    <t>238-151-12</t>
  </si>
  <si>
    <t>148-304-04</t>
  </si>
  <si>
    <t>028-174-22</t>
  </si>
  <si>
    <t>550-373-23</t>
  </si>
  <si>
    <t>161-203-02</t>
  </si>
  <si>
    <t>033-133-03</t>
  </si>
  <si>
    <t>156-072-05</t>
  </si>
  <si>
    <t>GIANGRECO DENNIS</t>
  </si>
  <si>
    <t>554-193-10</t>
  </si>
  <si>
    <t>013-445-03</t>
  </si>
  <si>
    <t>003-551-30</t>
  </si>
  <si>
    <t>140-821-13</t>
  </si>
  <si>
    <t>204-153-07</t>
  </si>
  <si>
    <t>038-401-07</t>
  </si>
  <si>
    <t>030-216-05</t>
  </si>
  <si>
    <t>234-631-02</t>
  </si>
  <si>
    <t>078-211-19</t>
  </si>
  <si>
    <t>030-271-11</t>
  </si>
  <si>
    <t>530-842-14</t>
  </si>
  <si>
    <t>550-303-15</t>
  </si>
  <si>
    <t>031-273-01</t>
  </si>
  <si>
    <t>526-406-05</t>
  </si>
  <si>
    <t>204-550-19</t>
  </si>
  <si>
    <t>550-271-03</t>
  </si>
  <si>
    <t>077-150-05</t>
  </si>
  <si>
    <t>160-803-12</t>
  </si>
  <si>
    <t>522-071-20</t>
  </si>
  <si>
    <t>013-491-05</t>
  </si>
  <si>
    <t>ALAMEDA MORTGAGE CORPORATION</t>
  </si>
  <si>
    <t>025-120-19</t>
  </si>
  <si>
    <t>021-322-05</t>
  </si>
  <si>
    <t>038-481-01</t>
  </si>
  <si>
    <t>026-021-48</t>
  </si>
  <si>
    <t>512-101-08</t>
  </si>
  <si>
    <t>141-532-08</t>
  </si>
  <si>
    <t>516-453-16</t>
  </si>
  <si>
    <t>082-355-05</t>
  </si>
  <si>
    <t>554-191-12</t>
  </si>
  <si>
    <t>028-213-18</t>
  </si>
  <si>
    <t>ACT</t>
  </si>
  <si>
    <t>ATE</t>
  </si>
  <si>
    <t>CAL</t>
  </si>
  <si>
    <t>DHI</t>
  </si>
  <si>
    <t>FA</t>
  </si>
  <si>
    <t>FC</t>
  </si>
  <si>
    <t>SIG</t>
  </si>
  <si>
    <t>ST</t>
  </si>
  <si>
    <t>TI</t>
  </si>
  <si>
    <t>TT</t>
  </si>
  <si>
    <t>TTE</t>
  </si>
  <si>
    <t>WTA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</si>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</sst>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69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5" fillId="0" borderId="20" xfId="0" applyNumberFormat="1" applyFont="1" applyFill="1" applyBorder="1" applyAlignment="1" applyProtection="1">
      <alignment horizontal="right" wrapText="1"/>
    </xf>
    <xf numFmtId="166" fontId="15" fillId="0" borderId="20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 applyAlignment="1" applyProtection="1"/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2" applyFont="1" applyFill="1" applyBorder="1" applyAlignment="1">
      <alignment horizontal="left" wrapText="1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DHI Title of Nevada</c:v>
                </c:pt>
                <c:pt idx="6">
                  <c:v>Calatlantic Title West</c:v>
                </c:pt>
                <c:pt idx="7">
                  <c:v>Signature Title Company</c:v>
                </c:pt>
                <c:pt idx="8">
                  <c:v>Acme Title and Escrow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STATS'!$B$7:$B$18</c:f>
              <c:numCache>
                <c:formatCode>0</c:formatCode>
                <c:ptCount val="12"/>
                <c:pt idx="0">
                  <c:v>462</c:v>
                </c:pt>
                <c:pt idx="1">
                  <c:v>291</c:v>
                </c:pt>
                <c:pt idx="2">
                  <c:v>205</c:v>
                </c:pt>
                <c:pt idx="3">
                  <c:v>129</c:v>
                </c:pt>
                <c:pt idx="4">
                  <c:v>55</c:v>
                </c:pt>
                <c:pt idx="5">
                  <c:v>33</c:v>
                </c:pt>
                <c:pt idx="6">
                  <c:v>29</c:v>
                </c:pt>
                <c:pt idx="7">
                  <c:v>29</c:v>
                </c:pt>
                <c:pt idx="8">
                  <c:v>24</c:v>
                </c:pt>
                <c:pt idx="9">
                  <c:v>24</c:v>
                </c:pt>
                <c:pt idx="10">
                  <c:v>11</c:v>
                </c:pt>
                <c:pt idx="11">
                  <c:v>1</c:v>
                </c:pt>
              </c:numCache>
            </c:numRef>
          </c:val>
        </c:ser>
        <c:shape val="box"/>
        <c:axId val="166158720"/>
        <c:axId val="166160256"/>
        <c:axId val="0"/>
      </c:bar3DChart>
      <c:catAx>
        <c:axId val="166158720"/>
        <c:scaling>
          <c:orientation val="minMax"/>
        </c:scaling>
        <c:axPos val="b"/>
        <c:numFmt formatCode="General" sourceLinked="1"/>
        <c:majorTickMark val="none"/>
        <c:tickLblPos val="nextTo"/>
        <c:crossAx val="166160256"/>
        <c:crosses val="autoZero"/>
        <c:auto val="1"/>
        <c:lblAlgn val="ctr"/>
        <c:lblOffset val="100"/>
      </c:catAx>
      <c:valAx>
        <c:axId val="166160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61587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STATS'!$A$24:$A$33</c:f>
              <c:strCache>
                <c:ptCount val="10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Toiyabe Title</c:v>
                </c:pt>
                <c:pt idx="6">
                  <c:v>Archer Title and Escrow</c:v>
                </c:pt>
                <c:pt idx="7">
                  <c:v>True Title and Escrow</c:v>
                </c:pt>
                <c:pt idx="8">
                  <c:v>Signature Title Company</c:v>
                </c:pt>
                <c:pt idx="9">
                  <c:v>Calatlantic Title West</c:v>
                </c:pt>
              </c:strCache>
            </c:strRef>
          </c:cat>
          <c:val>
            <c:numRef>
              <c:f>'OVERALL STATS'!$B$24:$B$33</c:f>
              <c:numCache>
                <c:formatCode>0</c:formatCode>
                <c:ptCount val="10"/>
                <c:pt idx="0">
                  <c:v>266</c:v>
                </c:pt>
                <c:pt idx="1">
                  <c:v>224</c:v>
                </c:pt>
                <c:pt idx="2">
                  <c:v>149</c:v>
                </c:pt>
                <c:pt idx="3">
                  <c:v>118</c:v>
                </c:pt>
                <c:pt idx="4">
                  <c:v>31</c:v>
                </c:pt>
                <c:pt idx="5">
                  <c:v>20</c:v>
                </c:pt>
                <c:pt idx="6">
                  <c:v>12</c:v>
                </c:pt>
                <c:pt idx="7">
                  <c:v>11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</c:ser>
        <c:shape val="box"/>
        <c:axId val="166187008"/>
        <c:axId val="166188544"/>
        <c:axId val="0"/>
      </c:bar3DChart>
      <c:catAx>
        <c:axId val="166187008"/>
        <c:scaling>
          <c:orientation val="minMax"/>
        </c:scaling>
        <c:axPos val="b"/>
        <c:numFmt formatCode="General" sourceLinked="1"/>
        <c:majorTickMark val="none"/>
        <c:tickLblPos val="nextTo"/>
        <c:crossAx val="166188544"/>
        <c:crosses val="autoZero"/>
        <c:auto val="1"/>
        <c:lblAlgn val="ctr"/>
        <c:lblOffset val="100"/>
      </c:catAx>
      <c:valAx>
        <c:axId val="166188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61870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DHI Title of Nevada</c:v>
                </c:pt>
                <c:pt idx="6">
                  <c:v>Calatlantic Title West</c:v>
                </c:pt>
                <c:pt idx="7">
                  <c:v>Signature Title Company</c:v>
                </c:pt>
                <c:pt idx="8">
                  <c:v>Acme Title and Escrow</c:v>
                </c:pt>
                <c:pt idx="9">
                  <c:v>Toiyabe Title</c:v>
                </c:pt>
                <c:pt idx="10">
                  <c:v>Archer Title and Escrow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STATS'!$C$7:$C$18</c:f>
              <c:numCache>
                <c:formatCode>"$"#,##0</c:formatCode>
                <c:ptCount val="12"/>
                <c:pt idx="0">
                  <c:v>319933169.57999998</c:v>
                </c:pt>
                <c:pt idx="1">
                  <c:v>157736556</c:v>
                </c:pt>
                <c:pt idx="2">
                  <c:v>182444479.49000001</c:v>
                </c:pt>
                <c:pt idx="3">
                  <c:v>132140312.68000001</c:v>
                </c:pt>
                <c:pt idx="4">
                  <c:v>41074388</c:v>
                </c:pt>
                <c:pt idx="5">
                  <c:v>14358584</c:v>
                </c:pt>
                <c:pt idx="6">
                  <c:v>15022471</c:v>
                </c:pt>
                <c:pt idx="7">
                  <c:v>14298175</c:v>
                </c:pt>
                <c:pt idx="8">
                  <c:v>16040200</c:v>
                </c:pt>
                <c:pt idx="9">
                  <c:v>10344400</c:v>
                </c:pt>
                <c:pt idx="10">
                  <c:v>5707900</c:v>
                </c:pt>
                <c:pt idx="11">
                  <c:v>410000</c:v>
                </c:pt>
              </c:numCache>
            </c:numRef>
          </c:val>
        </c:ser>
        <c:shape val="box"/>
        <c:axId val="166464512"/>
        <c:axId val="166478592"/>
        <c:axId val="0"/>
      </c:bar3DChart>
      <c:catAx>
        <c:axId val="166464512"/>
        <c:scaling>
          <c:orientation val="minMax"/>
        </c:scaling>
        <c:axPos val="b"/>
        <c:numFmt formatCode="General" sourceLinked="1"/>
        <c:majorTickMark val="none"/>
        <c:tickLblPos val="nextTo"/>
        <c:crossAx val="166478592"/>
        <c:crosses val="autoZero"/>
        <c:auto val="1"/>
        <c:lblAlgn val="ctr"/>
        <c:lblOffset val="100"/>
      </c:catAx>
      <c:valAx>
        <c:axId val="166478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6464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STATS'!$A$24:$A$33</c:f>
              <c:strCache>
                <c:ptCount val="10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Toiyabe Title</c:v>
                </c:pt>
                <c:pt idx="6">
                  <c:v>Archer Title and Escrow</c:v>
                </c:pt>
                <c:pt idx="7">
                  <c:v>True Title and Escrow</c:v>
                </c:pt>
                <c:pt idx="8">
                  <c:v>Signature Title Company</c:v>
                </c:pt>
                <c:pt idx="9">
                  <c:v>Calatlantic Title West</c:v>
                </c:pt>
              </c:strCache>
            </c:strRef>
          </c:cat>
          <c:val>
            <c:numRef>
              <c:f>'OVERALL STATS'!$C$24:$C$33</c:f>
              <c:numCache>
                <c:formatCode>"$"#,##0</c:formatCode>
                <c:ptCount val="10"/>
                <c:pt idx="0">
                  <c:v>82010056</c:v>
                </c:pt>
                <c:pt idx="1">
                  <c:v>214378583</c:v>
                </c:pt>
                <c:pt idx="2">
                  <c:v>53115008</c:v>
                </c:pt>
                <c:pt idx="3">
                  <c:v>82823889</c:v>
                </c:pt>
                <c:pt idx="4">
                  <c:v>10656192.970000001</c:v>
                </c:pt>
                <c:pt idx="5">
                  <c:v>5427625</c:v>
                </c:pt>
                <c:pt idx="6">
                  <c:v>3525700</c:v>
                </c:pt>
                <c:pt idx="7">
                  <c:v>3363658</c:v>
                </c:pt>
                <c:pt idx="8">
                  <c:v>2173446</c:v>
                </c:pt>
                <c:pt idx="9">
                  <c:v>275000</c:v>
                </c:pt>
              </c:numCache>
            </c:numRef>
          </c:val>
        </c:ser>
        <c:shape val="box"/>
        <c:axId val="166521088"/>
        <c:axId val="166739968"/>
        <c:axId val="0"/>
      </c:bar3DChart>
      <c:catAx>
        <c:axId val="166521088"/>
        <c:scaling>
          <c:orientation val="minMax"/>
        </c:scaling>
        <c:axPos val="b"/>
        <c:numFmt formatCode="General" sourceLinked="1"/>
        <c:majorTickMark val="none"/>
        <c:tickLblPos val="nextTo"/>
        <c:crossAx val="166739968"/>
        <c:crosses val="autoZero"/>
        <c:auto val="1"/>
        <c:lblAlgn val="ctr"/>
        <c:lblOffset val="100"/>
      </c:catAx>
      <c:valAx>
        <c:axId val="166739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6521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STATS'!$A$39:$A$50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Acme Title and Escrow</c:v>
                </c:pt>
                <c:pt idx="6">
                  <c:v>Toiyabe Title</c:v>
                </c:pt>
                <c:pt idx="7">
                  <c:v>Signature Title Company</c:v>
                </c:pt>
                <c:pt idx="8">
                  <c:v>DHI Title of Nevada</c:v>
                </c:pt>
                <c:pt idx="9">
                  <c:v>Calatlantic Title West</c:v>
                </c:pt>
                <c:pt idx="10">
                  <c:v>Archer Title and Escrow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STATS'!$C$39:$C$50</c:f>
              <c:numCache>
                <c:formatCode>"$"#,##0</c:formatCode>
                <c:ptCount val="12"/>
                <c:pt idx="0">
                  <c:v>534311752.57999998</c:v>
                </c:pt>
                <c:pt idx="1">
                  <c:v>239746612</c:v>
                </c:pt>
                <c:pt idx="2">
                  <c:v>265268368.49000001</c:v>
                </c:pt>
                <c:pt idx="3">
                  <c:v>185255320.68000001</c:v>
                </c:pt>
                <c:pt idx="4">
                  <c:v>41074388</c:v>
                </c:pt>
                <c:pt idx="5">
                  <c:v>26696392.969999999</c:v>
                </c:pt>
                <c:pt idx="6">
                  <c:v>15772025</c:v>
                </c:pt>
                <c:pt idx="7">
                  <c:v>16471621</c:v>
                </c:pt>
                <c:pt idx="8">
                  <c:v>14358584</c:v>
                </c:pt>
                <c:pt idx="9">
                  <c:v>15297471</c:v>
                </c:pt>
                <c:pt idx="10">
                  <c:v>9233600</c:v>
                </c:pt>
                <c:pt idx="11">
                  <c:v>3773658</c:v>
                </c:pt>
              </c:numCache>
            </c:numRef>
          </c:val>
        </c:ser>
        <c:shape val="box"/>
        <c:axId val="166753792"/>
        <c:axId val="166755328"/>
        <c:axId val="0"/>
      </c:bar3DChart>
      <c:catAx>
        <c:axId val="166753792"/>
        <c:scaling>
          <c:orientation val="minMax"/>
        </c:scaling>
        <c:axPos val="b"/>
        <c:numFmt formatCode="General" sourceLinked="1"/>
        <c:majorTickMark val="none"/>
        <c:tickLblPos val="nextTo"/>
        <c:crossAx val="166755328"/>
        <c:crosses val="autoZero"/>
        <c:auto val="1"/>
        <c:lblAlgn val="ctr"/>
        <c:lblOffset val="100"/>
      </c:catAx>
      <c:valAx>
        <c:axId val="166755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6753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STATS'!$A$39:$A$50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Acme Title and Escrow</c:v>
                </c:pt>
                <c:pt idx="6">
                  <c:v>Toiyabe Title</c:v>
                </c:pt>
                <c:pt idx="7">
                  <c:v>Signature Title Company</c:v>
                </c:pt>
                <c:pt idx="8">
                  <c:v>DHI Title of Nevada</c:v>
                </c:pt>
                <c:pt idx="9">
                  <c:v>Calatlantic Title West</c:v>
                </c:pt>
                <c:pt idx="10">
                  <c:v>Archer Title and Escrow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STATS'!$B$39:$B$50</c:f>
              <c:numCache>
                <c:formatCode>0</c:formatCode>
                <c:ptCount val="12"/>
                <c:pt idx="0">
                  <c:v>686</c:v>
                </c:pt>
                <c:pt idx="1">
                  <c:v>557</c:v>
                </c:pt>
                <c:pt idx="2">
                  <c:v>323</c:v>
                </c:pt>
                <c:pt idx="3">
                  <c:v>278</c:v>
                </c:pt>
                <c:pt idx="4">
                  <c:v>55</c:v>
                </c:pt>
                <c:pt idx="5">
                  <c:v>55</c:v>
                </c:pt>
                <c:pt idx="6">
                  <c:v>44</c:v>
                </c:pt>
                <c:pt idx="7">
                  <c:v>34</c:v>
                </c:pt>
                <c:pt idx="8">
                  <c:v>33</c:v>
                </c:pt>
                <c:pt idx="9">
                  <c:v>30</c:v>
                </c:pt>
                <c:pt idx="10">
                  <c:v>23</c:v>
                </c:pt>
                <c:pt idx="11">
                  <c:v>12</c:v>
                </c:pt>
              </c:numCache>
            </c:numRef>
          </c:val>
        </c:ser>
        <c:shape val="box"/>
        <c:axId val="166773888"/>
        <c:axId val="166775424"/>
        <c:axId val="0"/>
      </c:bar3DChart>
      <c:catAx>
        <c:axId val="166773888"/>
        <c:scaling>
          <c:orientation val="minMax"/>
        </c:scaling>
        <c:axPos val="b"/>
        <c:majorTickMark val="none"/>
        <c:tickLblPos val="nextTo"/>
        <c:crossAx val="166775424"/>
        <c:crosses val="autoZero"/>
        <c:auto val="1"/>
        <c:lblAlgn val="ctr"/>
        <c:lblOffset val="100"/>
      </c:catAx>
      <c:valAx>
        <c:axId val="166775424"/>
        <c:scaling>
          <c:orientation val="minMax"/>
        </c:scaling>
        <c:axPos val="l"/>
        <c:majorGridlines/>
        <c:title/>
        <c:numFmt formatCode="0" sourceLinked="1"/>
        <c:majorTickMark val="none"/>
        <c:tickLblPos val="nextTo"/>
        <c:crossAx val="166773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55</xdr:row>
      <xdr:rowOff>0</xdr:rowOff>
    </xdr:from>
    <xdr:to>
      <xdr:col>6</xdr:col>
      <xdr:colOff>1171574</xdr:colOff>
      <xdr:row>71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73</xdr:row>
      <xdr:rowOff>19050</xdr:rowOff>
    </xdr:from>
    <xdr:to>
      <xdr:col>6</xdr:col>
      <xdr:colOff>1152524</xdr:colOff>
      <xdr:row>90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20</xdr:col>
      <xdr:colOff>190500</xdr:colOff>
      <xdr:row>71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1228724</xdr:colOff>
      <xdr:row>73</xdr:row>
      <xdr:rowOff>9525</xdr:rowOff>
    </xdr:from>
    <xdr:to>
      <xdr:col>20</xdr:col>
      <xdr:colOff>190499</xdr:colOff>
      <xdr:row>90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1238249</xdr:colOff>
      <xdr:row>91</xdr:row>
      <xdr:rowOff>9525</xdr:rowOff>
    </xdr:from>
    <xdr:to>
      <xdr:col>20</xdr:col>
      <xdr:colOff>180974</xdr:colOff>
      <xdr:row>108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91</xdr:row>
      <xdr:rowOff>9525</xdr:rowOff>
    </xdr:from>
    <xdr:to>
      <xdr:col>6</xdr:col>
      <xdr:colOff>1162050</xdr:colOff>
      <xdr:row>108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384.734230208334" createdVersion="3" refreshedVersion="3" minRefreshableVersion="3" recordCount="1293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First American Title"/>
        <s v="First Centennial Title"/>
        <s v="Signature Title Company"/>
        <s v="Stewart Title"/>
        <s v="Ticor Title"/>
        <s v="Toiyabe Title"/>
        <s v="True Title and Escrow"/>
        <s v="Westminster Title - Las Vegas"/>
        <s v="Western Title" u="1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35">
        <s v="LANDER"/>
        <s v="MCCARRAN"/>
        <s v="NEIL"/>
        <s v="SPARKS"/>
        <s v="INCLINE"/>
        <s v="KIETZKE"/>
        <s v="CHICAGO, IL"/>
        <s v="LAS VEGAS"/>
        <s v="NEW YORK, NY"/>
        <s v="SAN FRANCISCO, CA"/>
        <s v="HENDERSON"/>
        <s v="DAMONTE"/>
        <s v="RIDGEVIEW"/>
        <s v="LAKESIDEMOANA"/>
        <s v="LAKESIDE"/>
        <s v="CARSON CITY"/>
        <s v="UNKNOWN"/>
        <s v="RENO CORPORATE"/>
        <s v="PLUMB"/>
        <s v="SOUTH KIETZKE"/>
        <s v="PROFESSIONAL"/>
        <s v="PL"/>
        <s v="LAKEISDE"/>
        <s v="CLEVELAND, OH"/>
        <s v="MINNEAPOLIS, MN" u="1"/>
        <s v="PHOENIX, AZ" u="1"/>
        <s v="HAMMILL" u="1"/>
        <s v="GARDNERVILLE" u="1"/>
        <s v="ORLANDO, FL" u="1"/>
        <s v="FERNLEY" u="1"/>
        <s v="SALT LAKE CITY" u="1"/>
        <s v="SO. VIRGINIA ST" u="1"/>
        <s v="MINDEN" u="1"/>
        <s v="LAKESIDEMCCARRAN" u="1"/>
        <s v="ZEPHYR" u="1"/>
      </sharedItems>
    </cacheField>
    <cacheField name="EO" numFmtId="0">
      <sharedItems count="90">
        <s v="LTE"/>
        <s v="YC"/>
        <s v="RA"/>
        <s v="LH"/>
        <s v="N/A"/>
        <s v="CY"/>
        <s v="VD"/>
        <s v="TM"/>
        <s v="JP"/>
        <s v="TK"/>
        <s v="KS"/>
        <s v="MLR"/>
        <s v="MH"/>
        <s v="NCS"/>
        <s v="DP"/>
        <s v="NMP"/>
        <s v="EDH"/>
        <s v="UNK"/>
        <s v="24"/>
        <s v="20"/>
        <s v="15"/>
        <s v="21"/>
        <s v="12"/>
        <s v="5"/>
        <s v="9"/>
        <s v="11"/>
        <s v="25"/>
        <s v="10"/>
        <s v="23"/>
        <s v="17"/>
        <s v="18"/>
        <s v="SH"/>
        <s v="MDD"/>
        <s v="RC"/>
        <s v="SAB"/>
        <s v="BB"/>
        <s v="CRF"/>
        <s v="JMS"/>
        <s v="DMR"/>
        <s v="KM"/>
        <s v="KDJ"/>
        <s v="AMG"/>
        <s v="CKL"/>
        <s v="TEF"/>
        <s v="MLM"/>
        <s v="HB"/>
        <s v="MIF"/>
        <s v="KB"/>
        <s v="DEM"/>
        <s v="PAH"/>
        <s v="BC"/>
        <s v="MLC"/>
        <s v="SL"/>
        <s v="CD"/>
        <s v="RLS"/>
        <s v="AE"/>
        <s v="NF"/>
        <s v="ACM"/>
        <s v="SLP"/>
        <s v="AJF"/>
        <s v="DKD"/>
        <s v="TO"/>
        <s v="KAB"/>
        <s v="KA"/>
        <s v="DC"/>
        <s v="JN"/>
        <s v="JH"/>
        <s v="LS"/>
        <s v="TB"/>
        <s v="JML" u="1"/>
        <s v="JW" u="1"/>
        <s v="DPR" u="1"/>
        <s v="MK" u="1"/>
        <s v="ZEN" u="1"/>
        <s v="TS" u="1"/>
        <s v="ASK" u="1"/>
        <s v="DNO" u="1"/>
        <s v="LTF" u="1"/>
        <s v="2" u="1"/>
        <s v="KOT" u="1"/>
        <s v="ERF" u="1"/>
        <s v="ARJ" u="1"/>
        <s v="LC" u="1"/>
        <s v="BM" u="1"/>
        <s v="FF" u="1"/>
        <s v="1" u="1"/>
        <s v="14" u="1"/>
        <s v="DEB" u="1"/>
        <s v="19" u="1"/>
        <s v="DJA" u="1"/>
      </sharedItems>
    </cacheField>
    <cacheField name="PROPTYPE" numFmtId="0">
      <sharedItems count="8">
        <s v="SINGLE FAM RES."/>
        <s v="CONDO/TWNHSE"/>
        <s v="MOBILE HOME"/>
        <s v="APARTMENT BLDG."/>
        <s v="2-4 PLEX"/>
        <s v="VACANT LAND"/>
        <s v="COMM'L/IND'L"/>
        <s v="COMMERCIAL" u="1"/>
      </sharedItems>
    </cacheField>
    <cacheField name="DOCNUM" numFmtId="0">
      <sharedItems containsSemiMixedTypes="0" containsString="0" containsNumber="1" containsInteger="1" minValue="5187370" maxValue="5199607"/>
    </cacheField>
    <cacheField name="AMOUNT" numFmtId="165">
      <sharedItems containsSemiMixedTypes="0" containsString="0" containsNumber="1" minValue="30000" maxValue="25370594.559999999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6-01T00:00:00" maxDate="2021-07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384.734302314813" createdVersion="3" refreshedVersion="3" minRefreshableVersion="3" recordCount="837">
  <cacheSource type="worksheet">
    <worksheetSource name="Table4"/>
  </cacheSource>
  <cacheFields count="8">
    <cacheField name="FULLNAME" numFmtId="0">
      <sharedItems containsBlank="1" count="17">
        <s v="Acme Title and Escrow"/>
        <s v="Archer Title and Escrow"/>
        <s v="Calatlantic Title West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COMMERCIAL"/>
        <s v="VA"/>
        <s v="CREDIT LINE"/>
        <s v="CONSTRUCTION"/>
        <s v="HARD MONEY"/>
        <s v="SBA"/>
        <m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187349" maxValue="5199574"/>
    </cacheField>
    <cacheField name="AMOUNT" numFmtId="165">
      <sharedItems containsSemiMixedTypes="0" containsString="0" containsNumber="1" minValue="12717" maxValue="58602350"/>
    </cacheField>
    <cacheField name="RECDATE" numFmtId="14">
      <sharedItems containsSemiMixedTypes="0" containsNonDate="0" containsDate="1" containsString="0" minDate="2021-06-01T00:00:00" maxDate="2021-07-01T00:00:00"/>
    </cacheField>
    <cacheField name="LENDER" numFmtId="0">
      <sharedItems containsBlank="1" count="185">
        <s v="BAY EQUITY LLC"/>
        <s v="GUILD MORTGAGE COMPANY LLC"/>
        <s v="PARAMOUNT RESIDENTIAL MORTGAGE GROUP INC"/>
        <s v="INFINITY EQUITY GROUP LLC"/>
        <s v="LOANDEPOT.COM LLC"/>
        <s v="ISERVE RESIDENTIAL LENDING LLC"/>
        <s v="WELLS FARGO BANK NA"/>
        <s v="NEW AMERICAN FUNDING"/>
        <s v="UMPQUA BANK"/>
        <s v="WOLFE FINANCIAL INC"/>
        <s v="AXIA FINANCIAL LLC"/>
        <s v="GREATER NEVADA MORTGAGE"/>
        <s v="FINANCE OF AMERICA MORTGAGE LLC"/>
        <s v="RESIDENTIAL BANCORP"/>
        <s v="UNITED FEDERAL CREDIT UNION"/>
        <s v="MOVEMENT MORTGAGE LLC"/>
        <s v="MANN MORTGAGE LLC"/>
        <s v="CMG MORTGAGE INC"/>
        <s v="PRIMELENDING"/>
        <s v="AMERICAN PACIFIC MORTGAGE CORPORATION"/>
        <s v="LENNAR MORTGAGE LLC"/>
        <s v="PHH MORTGAGE CORPORATION"/>
        <s v="ALL WESTERN MORTGAGE INC"/>
        <s v="AMERICA FIRST FEDERAL CREDIT UNION"/>
        <s v="SIERRA PACIFIC MORTGAGE COMPANY INC"/>
        <s v="CALIBER HOME LOANS INC"/>
        <s v="SUMMIT FUNDING INC"/>
        <s v="EQUITY PRIME MORTGAGE LLC"/>
        <s v="CALCON MUTUAL MORTGAGE LLC"/>
        <s v="NEVADA STATE BANK"/>
        <s v="DRAPER &amp; KRAMER MORTGAGE CORP"/>
        <s v="WELCOME HOME FUNDING LLC"/>
        <s v="GREATER NEVADA CREDIT UNION"/>
        <s v="VALLEY WEST CORPORATION"/>
        <s v="KEYBANK NATIONAL ASSOCIATION"/>
        <s v="WESTCOAST MORTGAGE GROUP &amp; REALTY COMPANY"/>
        <s v="CROSSCOUNTRY MORTGAGE LLC"/>
        <s v="UNITED WHOLESALE MORTGAGE LLC"/>
        <s v="NATIONS DIRECT MORTGAGE LLC"/>
        <s v="IDAHO CENTRAL CREDIT UNION"/>
        <s v="BANK OF THE WEST"/>
        <s v="PACIFIC PREMIER TRUST CUSTDN"/>
        <s v="JMAC LENDING INC"/>
        <s v="NORTHPOINTE BANK"/>
        <s v="WELLS FARGO BANK NATIONAL ASSOCIATION"/>
        <s v="ALLIANT CREDIT UNION"/>
        <s v="WESTERN ALLIANCE BANK"/>
        <s v="MOUNTAIN AMERICA FEDERAL CREDIT UNION"/>
        <s v="HERITAGE BANK OF NEVADA"/>
        <s v="ANGEL OAK MORTGAGE SOLUTIONS LLC"/>
        <s v="HOME POINT FINANCIAL CORPORATION"/>
        <s v="GUARANTEED RATE INC"/>
        <s v="LONE MORTGAGE INC"/>
        <s v="SPANISH SPRINGS STORAGE PARTNERS LLC"/>
        <s v="GREAT BASIN FEDERAL CREDIT UNION"/>
        <s v="FIRST REPUBLIC BANK"/>
        <s v="SUN WEST MORTGAGE COMPANY INC"/>
        <s v="SYNERGY HOME MORTGAGE LLC"/>
        <s v="ON Q FINANCIAL INC"/>
        <s v="CARDINAL FINANCIAL COMPANY LIMITED PARTNERSHIP"/>
        <s v="MASON MCDUFFIE MORTGAGE CORPORATION"/>
        <s v="PENNYMAC LOAN SERVICES LLC"/>
        <s v="US BANK NA"/>
        <s v="MORGAN STANLEY PRIVATE BANK NATIONAL ASSOCIATION"/>
        <s v="KAUFFMANN DYKE"/>
        <s v="QUICKEN LOANS LLC"/>
        <s v="LOAN SIMPLE INC"/>
        <s v="PRIMARY RESIDENTIAL MORTGAGE INC"/>
        <s v="ONE NEVADA CREDIT UNION"/>
        <s v="TRI COUNTIES BANK"/>
        <s v="FAIRWAY INDEPENDENT MORTGAGE CORPORATION"/>
        <s v="LENDUS LLC"/>
        <s v="MORTGAGE ELECTRONIC REGISTRATION SYSTEMS INC NOMINEE"/>
        <s v="JPMORGAN CHASE BANK NA"/>
        <s v="GOLDMAN SACHS BANK USA"/>
        <s v="TEXAS EXCHANGE BANK SSB"/>
        <s v="DIGNIFIED HOME LOANS LLC"/>
        <s v="HOFFMAN TERRY B TR"/>
        <s v="NEVADA STATE DEVELOPMENT CORPORATION"/>
        <s v="PLUMAS BANK"/>
        <s v="BANK FUND STAFF FEDERAL CREDIT UNION"/>
        <s v="FIRST NATIONAL BANK OF AMERICA"/>
        <s v="TRUCKEE MEADOWS CAPITAL LLC"/>
        <s v="FELDMAN THIEL LLP 401 K PLAN"/>
        <s v="LIVE OAK BANKING COMPANY"/>
        <s v="CITIZENS BANK NA"/>
        <s v="HOMETOWN LENDERS INC"/>
        <s v="PREMIER MORTGAGE RESOURCES LLC"/>
        <s v="WILMINGTON TRUST NATIONAL ASSOCIATION"/>
        <s v="JOEL R BLAKESLEE LLC"/>
        <s v="BRUNO MARK A"/>
        <s v="HARTPENCE FAY L"/>
        <s v="ARK LA TEX FINANCIAL SERVICES LLC"/>
        <s v="OLIN BILL TR"/>
        <s v="RODNEY LEIGH TR"/>
        <s v="CITY NATIONAL BANK"/>
        <s v="GATEWAY MORTGAGE GROUP"/>
        <s v="PROVIDENT FUNDING"/>
        <s v="EVERGREEN MONEYSOURCE MORTGAGE COMPANY"/>
        <s v="SIERRA PACIFIC FEDERAL CREDIT UNION"/>
        <s v="FLAGSTAR BANK FSB"/>
        <s v="US BANK NATIONAL ASSOCIATION"/>
        <s v="PROVIDENT FUNDING ASSOCIATES LP"/>
        <s v="INSPIRE HOME LOANS INC"/>
        <s v="NEIGHBORHOOD LOANS INC"/>
        <s v="RENEW LENDING INC"/>
        <s v="FIRSTBANK"/>
        <s v="STANFORD FEDERAL CREDIT UNION"/>
        <s v="CELEBRITY HOME LOANS LLC"/>
        <s v="ACADEMY MORTGAGE CORPORATION"/>
        <s v="BEST CAPITAL FUNDING"/>
        <s v="TCF NATIONAL BANK"/>
        <s v="TURNKEY FOUNDATION INC"/>
        <s v="PLANET HOME LENDING LLC"/>
        <s v="EVERETT FINANCIAL INC"/>
        <s v="MEADOWS BANK"/>
        <s v="BROKER SOLUTIONS INC"/>
        <s v="ANGEL OAK HOME LOANS LLC"/>
        <s v="YORK GERALD M TR"/>
        <s v="ALASKA USA FEDERAL CREDIT UNION"/>
        <s v="INFINITY EQUITY GROUP INC"/>
        <s v="PLATINUM HOME MORTGAGE CORPORATION"/>
        <s v="CREDIT SUISSE AG CAYMAN ISLANDS BRANCH"/>
        <s v="MECHANICS BANK"/>
        <s v="GUARDIAN MORTGAGE"/>
        <s v="BANK OF AMERICA NA"/>
        <s v="PNC BANK NATIONAL ASSOCIATION"/>
        <s v="FOUNTAIN THOMAS L TR"/>
        <s v="LAND HOME FINANCIAL SERVICES INC"/>
        <s v="OAKTREE FUNDING CORP"/>
        <s v="CHANGE LENDING LLC"/>
        <s v="EMPIRE MORTGAGE"/>
        <s v="GIANGRECO DENNIS"/>
        <s v="ALAMEDA MORTGAGE CORPORATION"/>
        <m u="1"/>
        <s v="BRANDON LEE, BRANDIE LEE" u="1"/>
        <s v="LIBERTY HOME EQUITY SOLUTIONS" u="1"/>
        <s v="WESTSTAR CREDIT UNION" u="1"/>
        <s v="STEARNS LENDING LLC" u="1"/>
        <s v="BOKF NA" u="1"/>
        <s v="STATE FARM BANK FSB" u="1"/>
        <s v="GUILD MORTGAGE COMPANY" u="1"/>
        <s v="ONETRUST HOME LOANS" u="1"/>
        <s v="BM REAL ESTATE SERVICES INC, PRIORITY FINANCIAL NETWORK" u="1"/>
        <s v="SOUTH PACIFIC FINANCIAL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LAZA HOME MORTGAGE INC" u="1"/>
        <s v="SOCOTRA OPPORTUNITY FUND LLC" u="1"/>
        <s v="FEDERAL SAVINGS BANK" u="1"/>
        <s v="STAR ONE CREDIT UNION" u="1"/>
        <s v="CATHAY BANK" u="1"/>
        <s v="BARSANTI JOHN S TR, BARSANTI ROMY TR, BARSANTI JOHN &amp; ROMY FAMILY TRUST" u="1"/>
        <s v="USAA FEDERAL SAVINGS BANK" u="1"/>
        <s v="RENO CITY EMPLOYEES FEDERAL CREDIT UNION" u="1"/>
        <s v="CARRINGTON MORTGAGE SERVICE LLC" u="1"/>
        <s v="AMERIFIRST FINANCIAL IN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CITADEL SERVICING CORPORATION" u="1"/>
        <s v="RAMP 401 K TRUST" u="1"/>
        <s v="CASTLE &amp; COOKE MORTGAGE LLC" u="1"/>
        <s v="HOMEOWNERS FINANCIAL GROUP USA LLC" u="1"/>
        <s v="UBS BANK USA" u="1"/>
        <s v="DONNER JOAN, BACLET JEFFREY L, EQUITY TRUST COMPANY CUSTDN, JACKSON TODD" u="1"/>
        <s v="HERITAGE BANK OF COMMERCE" u="1"/>
        <s v="CHRISTENSEN LEWIS V TR, CHRISTENSEN FAMILY TRUST" u="1"/>
        <s v="OPES ADVISORS" u="1"/>
        <s v="SOCOTRA FUND LLC" u="1"/>
        <s v="HOLLIDAY FENOGLIO FOWLER LP" u="1"/>
        <s v="YELOWITZ JASON A TR, YELOWITZ JASON 2006 TRUST" u="1"/>
        <s v="RESOLUTE COMMERCIAL CAPITAL LLC" u="1"/>
        <s v="FITCH GLORIA J" u="1"/>
        <s v="MEZZETTA RONALD J SEPARATE PROPERTY TRUST" u="1"/>
        <s v="AMERICAN FINANCIAL NETWORK INC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3">
  <r>
    <x v="0"/>
    <s v="ACT"/>
    <x v="0"/>
    <x v="0"/>
    <x v="0"/>
    <n v="5199283"/>
    <n v="365000"/>
    <x v="0"/>
    <s v="YES"/>
    <d v="2021-06-30T00:00:00"/>
  </r>
  <r>
    <x v="0"/>
    <s v="ACT"/>
    <x v="0"/>
    <x v="1"/>
    <x v="0"/>
    <n v="5199455"/>
    <n v="305000"/>
    <x v="0"/>
    <s v="YES"/>
    <d v="2021-06-30T00:00:00"/>
  </r>
  <r>
    <x v="0"/>
    <s v="ACT"/>
    <x v="0"/>
    <x v="1"/>
    <x v="0"/>
    <n v="5196392"/>
    <n v="538000"/>
    <x v="0"/>
    <s v="YES"/>
    <d v="2021-06-24T00:00:00"/>
  </r>
  <r>
    <x v="0"/>
    <s v="ACT"/>
    <x v="0"/>
    <x v="0"/>
    <x v="0"/>
    <n v="5187650"/>
    <n v="487500"/>
    <x v="0"/>
    <s v="YES"/>
    <d v="2021-06-01T00:00:00"/>
  </r>
  <r>
    <x v="0"/>
    <s v="ACT"/>
    <x v="0"/>
    <x v="1"/>
    <x v="1"/>
    <n v="5192910"/>
    <n v="249000"/>
    <x v="0"/>
    <s v="YES"/>
    <d v="2021-06-15T00:00:00"/>
  </r>
  <r>
    <x v="0"/>
    <s v="ACT"/>
    <x v="0"/>
    <x v="0"/>
    <x v="0"/>
    <n v="5191922"/>
    <n v="450000"/>
    <x v="0"/>
    <s v="YES"/>
    <d v="2021-06-11T00:00:00"/>
  </r>
  <r>
    <x v="0"/>
    <s v="ACT"/>
    <x v="0"/>
    <x v="1"/>
    <x v="1"/>
    <n v="5191839"/>
    <n v="455000"/>
    <x v="0"/>
    <s v="YES"/>
    <d v="2021-06-11T00:00:00"/>
  </r>
  <r>
    <x v="0"/>
    <s v="ACT"/>
    <x v="0"/>
    <x v="0"/>
    <x v="0"/>
    <n v="5191834"/>
    <n v="600000"/>
    <x v="0"/>
    <s v="YES"/>
    <d v="2021-06-11T00:00:00"/>
  </r>
  <r>
    <x v="0"/>
    <s v="ACT"/>
    <x v="0"/>
    <x v="1"/>
    <x v="0"/>
    <n v="5193568"/>
    <n v="295000"/>
    <x v="0"/>
    <s v="YES"/>
    <d v="2021-06-16T00:00:00"/>
  </r>
  <r>
    <x v="0"/>
    <s v="ACT"/>
    <x v="0"/>
    <x v="1"/>
    <x v="0"/>
    <n v="5191304"/>
    <n v="460000"/>
    <x v="0"/>
    <s v="YES"/>
    <d v="2021-06-10T00:00:00"/>
  </r>
  <r>
    <x v="0"/>
    <s v="ACT"/>
    <x v="0"/>
    <x v="0"/>
    <x v="0"/>
    <n v="5196812"/>
    <n v="541000"/>
    <x v="0"/>
    <s v="YES"/>
    <d v="2021-06-25T00:00:00"/>
  </r>
  <r>
    <x v="0"/>
    <s v="ACT"/>
    <x v="0"/>
    <x v="1"/>
    <x v="1"/>
    <n v="5191140"/>
    <n v="170000"/>
    <x v="0"/>
    <s v="YES"/>
    <d v="2021-06-10T00:00:00"/>
  </r>
  <r>
    <x v="0"/>
    <s v="ACT"/>
    <x v="0"/>
    <x v="0"/>
    <x v="1"/>
    <n v="5197482"/>
    <n v="290000"/>
    <x v="0"/>
    <s v="YES"/>
    <d v="2021-06-28T00:00:00"/>
  </r>
  <r>
    <x v="0"/>
    <s v="ACT"/>
    <x v="0"/>
    <x v="0"/>
    <x v="1"/>
    <n v="5197639"/>
    <n v="320000"/>
    <x v="0"/>
    <s v="YES"/>
    <d v="2021-06-28T00:00:00"/>
  </r>
  <r>
    <x v="0"/>
    <s v="ACT"/>
    <x v="0"/>
    <x v="0"/>
    <x v="0"/>
    <n v="5197701"/>
    <n v="352200"/>
    <x v="0"/>
    <s v="YES"/>
    <d v="2021-06-28T00:00:00"/>
  </r>
  <r>
    <x v="0"/>
    <s v="ACT"/>
    <x v="0"/>
    <x v="1"/>
    <x v="0"/>
    <n v="5190439"/>
    <n v="385000"/>
    <x v="0"/>
    <s v="YES"/>
    <d v="2021-06-09T00:00:00"/>
  </r>
  <r>
    <x v="0"/>
    <s v="ACT"/>
    <x v="0"/>
    <x v="1"/>
    <x v="2"/>
    <n v="5197973"/>
    <n v="235000"/>
    <x v="0"/>
    <s v="YES"/>
    <d v="2021-06-29T00:00:00"/>
  </r>
  <r>
    <x v="0"/>
    <s v="ACT"/>
    <x v="0"/>
    <x v="0"/>
    <x v="0"/>
    <n v="5188953"/>
    <n v="391000"/>
    <x v="0"/>
    <s v="YES"/>
    <d v="2021-06-04T00:00:00"/>
  </r>
  <r>
    <x v="0"/>
    <s v="ACT"/>
    <x v="0"/>
    <x v="0"/>
    <x v="3"/>
    <n v="5197114"/>
    <n v="7600000"/>
    <x v="0"/>
    <s v="YES"/>
    <d v="2021-06-25T00:00:00"/>
  </r>
  <r>
    <x v="0"/>
    <s v="ACT"/>
    <x v="0"/>
    <x v="0"/>
    <x v="0"/>
    <n v="5194364"/>
    <n v="358000"/>
    <x v="0"/>
    <s v="YES"/>
    <d v="2021-06-18T00:00:00"/>
  </r>
  <r>
    <x v="0"/>
    <s v="ACT"/>
    <x v="0"/>
    <x v="1"/>
    <x v="1"/>
    <n v="5193875"/>
    <n v="240000"/>
    <x v="0"/>
    <s v="YES"/>
    <d v="2021-06-17T00:00:00"/>
  </r>
  <r>
    <x v="0"/>
    <s v="ACT"/>
    <x v="0"/>
    <x v="1"/>
    <x v="0"/>
    <n v="5194388"/>
    <n v="418000"/>
    <x v="0"/>
    <s v="YES"/>
    <d v="2021-06-18T00:00:00"/>
  </r>
  <r>
    <x v="0"/>
    <s v="ACT"/>
    <x v="0"/>
    <x v="0"/>
    <x v="1"/>
    <n v="5194382"/>
    <n v="290000"/>
    <x v="0"/>
    <s v="YES"/>
    <d v="2021-06-18T00:00:00"/>
  </r>
  <r>
    <x v="0"/>
    <s v="ACT"/>
    <x v="0"/>
    <x v="0"/>
    <x v="1"/>
    <n v="5187498"/>
    <n v="245500"/>
    <x v="0"/>
    <s v="YES"/>
    <d v="2021-06-01T00:00:00"/>
  </r>
  <r>
    <x v="1"/>
    <s v="ATE"/>
    <x v="1"/>
    <x v="2"/>
    <x v="4"/>
    <n v="5188485"/>
    <n v="925000"/>
    <x v="0"/>
    <s v="YES"/>
    <d v="2021-06-03T00:00:00"/>
  </r>
  <r>
    <x v="1"/>
    <s v="ATE"/>
    <x v="1"/>
    <x v="2"/>
    <x v="0"/>
    <n v="5196634"/>
    <n v="460000"/>
    <x v="0"/>
    <s v="YES"/>
    <d v="2021-06-24T00:00:00"/>
  </r>
  <r>
    <x v="1"/>
    <s v="ATE"/>
    <x v="1"/>
    <x v="2"/>
    <x v="1"/>
    <n v="5194356"/>
    <n v="330000"/>
    <x v="0"/>
    <s v="YES"/>
    <d v="2021-06-18T00:00:00"/>
  </r>
  <r>
    <x v="1"/>
    <s v="ATE"/>
    <x v="1"/>
    <x v="2"/>
    <x v="0"/>
    <n v="5189298"/>
    <n v="383000"/>
    <x v="0"/>
    <s v="YES"/>
    <d v="2021-06-07T00:00:00"/>
  </r>
  <r>
    <x v="1"/>
    <s v="ATE"/>
    <x v="1"/>
    <x v="2"/>
    <x v="0"/>
    <n v="5195905"/>
    <n v="270000"/>
    <x v="0"/>
    <s v="YES"/>
    <d v="2021-06-23T00:00:00"/>
  </r>
  <r>
    <x v="1"/>
    <s v="ATE"/>
    <x v="1"/>
    <x v="2"/>
    <x v="1"/>
    <n v="5188081"/>
    <n v="199900"/>
    <x v="0"/>
    <s v="YES"/>
    <d v="2021-06-02T00:00:00"/>
  </r>
  <r>
    <x v="1"/>
    <s v="ATE"/>
    <x v="1"/>
    <x v="2"/>
    <x v="0"/>
    <n v="5191528"/>
    <n v="745000"/>
    <x v="0"/>
    <s v="YES"/>
    <d v="2021-06-11T00:00:00"/>
  </r>
  <r>
    <x v="1"/>
    <s v="ATE"/>
    <x v="1"/>
    <x v="2"/>
    <x v="0"/>
    <n v="5188885"/>
    <n v="625000"/>
    <x v="0"/>
    <s v="YES"/>
    <d v="2021-06-04T00:00:00"/>
  </r>
  <r>
    <x v="1"/>
    <s v="ATE"/>
    <x v="1"/>
    <x v="2"/>
    <x v="0"/>
    <n v="5191186"/>
    <n v="865000"/>
    <x v="0"/>
    <s v="YES"/>
    <d v="2021-06-10T00:00:00"/>
  </r>
  <r>
    <x v="1"/>
    <s v="ATE"/>
    <x v="1"/>
    <x v="2"/>
    <x v="0"/>
    <n v="5191135"/>
    <n v="390000"/>
    <x v="0"/>
    <s v="YES"/>
    <d v="2021-06-10T00:00:00"/>
  </r>
  <r>
    <x v="1"/>
    <s v="ATE"/>
    <x v="1"/>
    <x v="2"/>
    <x v="0"/>
    <n v="5192518"/>
    <n v="515000"/>
    <x v="0"/>
    <s v="YES"/>
    <d v="2021-06-14T00:00:00"/>
  </r>
  <r>
    <x v="2"/>
    <s v="CAL"/>
    <x v="1"/>
    <x v="3"/>
    <x v="0"/>
    <n v="5191345"/>
    <n v="477381"/>
    <x v="1"/>
    <s v="YES"/>
    <d v="2021-06-10T00:00:00"/>
  </r>
  <r>
    <x v="2"/>
    <s v="CAL"/>
    <x v="1"/>
    <x v="3"/>
    <x v="0"/>
    <n v="5196023"/>
    <n v="484192"/>
    <x v="1"/>
    <s v="YES"/>
    <d v="2021-06-23T00:00:00"/>
  </r>
  <r>
    <x v="2"/>
    <s v="CAL"/>
    <x v="1"/>
    <x v="3"/>
    <x v="0"/>
    <n v="5194525"/>
    <n v="465704"/>
    <x v="1"/>
    <s v="YES"/>
    <d v="2021-06-18T00:00:00"/>
  </r>
  <r>
    <x v="2"/>
    <s v="CAL"/>
    <x v="1"/>
    <x v="3"/>
    <x v="0"/>
    <n v="5190052"/>
    <n v="484950"/>
    <x v="1"/>
    <s v="YES"/>
    <d v="2021-06-08T00:00:00"/>
  </r>
  <r>
    <x v="2"/>
    <s v="CAL"/>
    <x v="1"/>
    <x v="3"/>
    <x v="0"/>
    <n v="5190638"/>
    <n v="424950"/>
    <x v="1"/>
    <s v="YES"/>
    <d v="2021-06-09T00:00:00"/>
  </r>
  <r>
    <x v="2"/>
    <s v="CAL"/>
    <x v="1"/>
    <x v="3"/>
    <x v="0"/>
    <n v="5191846"/>
    <n v="534430"/>
    <x v="1"/>
    <s v="YES"/>
    <d v="2021-06-11T00:00:00"/>
  </r>
  <r>
    <x v="2"/>
    <s v="CAL"/>
    <x v="1"/>
    <x v="3"/>
    <x v="0"/>
    <n v="5196995"/>
    <n v="570310"/>
    <x v="1"/>
    <s v="YES"/>
    <d v="2021-06-25T00:00:00"/>
  </r>
  <r>
    <x v="2"/>
    <s v="CAL"/>
    <x v="1"/>
    <x v="3"/>
    <x v="0"/>
    <n v="5197580"/>
    <n v="408941"/>
    <x v="1"/>
    <s v="YES"/>
    <d v="2021-06-28T00:00:00"/>
  </r>
  <r>
    <x v="2"/>
    <s v="CAL"/>
    <x v="1"/>
    <x v="3"/>
    <x v="0"/>
    <n v="5196975"/>
    <n v="520441"/>
    <x v="1"/>
    <s v="YES"/>
    <d v="2021-06-25T00:00:00"/>
  </r>
  <r>
    <x v="2"/>
    <s v="CAL"/>
    <x v="1"/>
    <x v="3"/>
    <x v="0"/>
    <n v="5188405"/>
    <n v="684949"/>
    <x v="1"/>
    <s v="YES"/>
    <d v="2021-06-03T00:00:00"/>
  </r>
  <r>
    <x v="2"/>
    <s v="CAL"/>
    <x v="1"/>
    <x v="3"/>
    <x v="0"/>
    <n v="5191767"/>
    <n v="446228"/>
    <x v="1"/>
    <s v="YES"/>
    <d v="2021-06-11T00:00:00"/>
  </r>
  <r>
    <x v="2"/>
    <s v="CAL"/>
    <x v="1"/>
    <x v="3"/>
    <x v="0"/>
    <n v="5193625"/>
    <n v="510873"/>
    <x v="1"/>
    <s v="YES"/>
    <d v="2021-06-16T00:00:00"/>
  </r>
  <r>
    <x v="2"/>
    <s v="CAL"/>
    <x v="1"/>
    <x v="3"/>
    <x v="0"/>
    <n v="5199444"/>
    <n v="487577"/>
    <x v="1"/>
    <s v="YES"/>
    <d v="2021-06-30T00:00:00"/>
  </r>
  <r>
    <x v="2"/>
    <s v="CAL"/>
    <x v="1"/>
    <x v="3"/>
    <x v="0"/>
    <n v="5193649"/>
    <n v="506133"/>
    <x v="1"/>
    <s v="YES"/>
    <d v="2021-06-16T00:00:00"/>
  </r>
  <r>
    <x v="2"/>
    <s v="CAL"/>
    <x v="1"/>
    <x v="3"/>
    <x v="0"/>
    <n v="5193559"/>
    <n v="497879"/>
    <x v="1"/>
    <s v="YES"/>
    <d v="2021-06-16T00:00:00"/>
  </r>
  <r>
    <x v="2"/>
    <s v="CAL"/>
    <x v="1"/>
    <x v="3"/>
    <x v="0"/>
    <n v="5195545"/>
    <n v="456365"/>
    <x v="1"/>
    <s v="YES"/>
    <d v="2021-06-22T00:00:00"/>
  </r>
  <r>
    <x v="2"/>
    <s v="CAL"/>
    <x v="1"/>
    <x v="3"/>
    <x v="0"/>
    <n v="5196073"/>
    <n v="427773"/>
    <x v="1"/>
    <s v="YES"/>
    <d v="2021-06-23T00:00:00"/>
  </r>
  <r>
    <x v="2"/>
    <s v="CAL"/>
    <x v="1"/>
    <x v="3"/>
    <x v="0"/>
    <n v="5195022"/>
    <n v="471078"/>
    <x v="1"/>
    <s v="YES"/>
    <d v="2021-06-21T00:00:00"/>
  </r>
  <r>
    <x v="2"/>
    <s v="CAL"/>
    <x v="1"/>
    <x v="3"/>
    <x v="0"/>
    <n v="5198406"/>
    <n v="476272"/>
    <x v="1"/>
    <s v="YES"/>
    <d v="2021-06-29T00:00:00"/>
  </r>
  <r>
    <x v="2"/>
    <s v="CAL"/>
    <x v="1"/>
    <x v="3"/>
    <x v="0"/>
    <n v="5199447"/>
    <n v="464026"/>
    <x v="1"/>
    <s v="YES"/>
    <d v="2021-06-30T00:00:00"/>
  </r>
  <r>
    <x v="2"/>
    <s v="CAL"/>
    <x v="1"/>
    <x v="3"/>
    <x v="0"/>
    <n v="5199405"/>
    <n v="590331"/>
    <x v="1"/>
    <s v="YES"/>
    <d v="2021-06-30T00:00:00"/>
  </r>
  <r>
    <x v="2"/>
    <s v="CAL"/>
    <x v="1"/>
    <x v="3"/>
    <x v="0"/>
    <n v="5188973"/>
    <n v="502189"/>
    <x v="1"/>
    <s v="YES"/>
    <d v="2021-06-04T00:00:00"/>
  </r>
  <r>
    <x v="2"/>
    <s v="CAL"/>
    <x v="1"/>
    <x v="3"/>
    <x v="0"/>
    <n v="5199398"/>
    <n v="576441"/>
    <x v="1"/>
    <s v="YES"/>
    <d v="2021-06-30T00:00:00"/>
  </r>
  <r>
    <x v="2"/>
    <s v="CAL"/>
    <x v="1"/>
    <x v="3"/>
    <x v="0"/>
    <n v="5196034"/>
    <n v="525807"/>
    <x v="1"/>
    <s v="YES"/>
    <d v="2021-06-23T00:00:00"/>
  </r>
  <r>
    <x v="2"/>
    <s v="CAL"/>
    <x v="1"/>
    <x v="3"/>
    <x v="0"/>
    <n v="5196503"/>
    <n v="414950"/>
    <x v="1"/>
    <s v="YES"/>
    <d v="2021-06-24T00:00:00"/>
  </r>
  <r>
    <x v="2"/>
    <s v="CAL"/>
    <x v="1"/>
    <x v="3"/>
    <x v="0"/>
    <n v="5196506"/>
    <n v="782815"/>
    <x v="1"/>
    <s v="YES"/>
    <d v="2021-06-24T00:00:00"/>
  </r>
  <r>
    <x v="2"/>
    <s v="CAL"/>
    <x v="1"/>
    <x v="3"/>
    <x v="0"/>
    <n v="5189642"/>
    <n v="815408"/>
    <x v="1"/>
    <s v="YES"/>
    <d v="2021-06-07T00:00:00"/>
  </r>
  <r>
    <x v="2"/>
    <s v="CAL"/>
    <x v="1"/>
    <x v="3"/>
    <x v="0"/>
    <n v="5199378"/>
    <n v="558740"/>
    <x v="1"/>
    <s v="YES"/>
    <d v="2021-06-30T00:00:00"/>
  </r>
  <r>
    <x v="2"/>
    <s v="CAL"/>
    <x v="1"/>
    <x v="3"/>
    <x v="0"/>
    <n v="5199374"/>
    <n v="455338"/>
    <x v="1"/>
    <s v="YES"/>
    <d v="2021-06-30T00:00:00"/>
  </r>
  <r>
    <x v="3"/>
    <s v="DHI"/>
    <x v="2"/>
    <x v="4"/>
    <x v="0"/>
    <n v="5197645"/>
    <n v="365000"/>
    <x v="1"/>
    <s v="YES"/>
    <d v="2021-06-28T00:00:00"/>
  </r>
  <r>
    <x v="3"/>
    <s v="DHI"/>
    <x v="2"/>
    <x v="4"/>
    <x v="0"/>
    <n v="5195078"/>
    <n v="401000"/>
    <x v="1"/>
    <s v="YES"/>
    <d v="2021-06-21T00:00:00"/>
  </r>
  <r>
    <x v="3"/>
    <s v="DHI"/>
    <x v="2"/>
    <x v="4"/>
    <x v="0"/>
    <n v="5194663"/>
    <n v="567100"/>
    <x v="1"/>
    <s v="YES"/>
    <d v="2021-06-18T00:00:00"/>
  </r>
  <r>
    <x v="3"/>
    <s v="DHI"/>
    <x v="2"/>
    <x v="4"/>
    <x v="0"/>
    <n v="5194592"/>
    <n v="362995"/>
    <x v="1"/>
    <s v="YES"/>
    <d v="2021-06-18T00:00:00"/>
  </r>
  <r>
    <x v="3"/>
    <s v="DHI"/>
    <x v="2"/>
    <x v="4"/>
    <x v="0"/>
    <n v="5197755"/>
    <n v="344000"/>
    <x v="1"/>
    <s v="YES"/>
    <d v="2021-06-28T00:00:00"/>
  </r>
  <r>
    <x v="3"/>
    <s v="DHI"/>
    <x v="2"/>
    <x v="4"/>
    <x v="0"/>
    <n v="5198477"/>
    <n v="376000"/>
    <x v="1"/>
    <s v="YES"/>
    <d v="2021-06-29T00:00:00"/>
  </r>
  <r>
    <x v="3"/>
    <s v="DHI"/>
    <x v="2"/>
    <x v="4"/>
    <x v="0"/>
    <n v="5190117"/>
    <n v="362310"/>
    <x v="1"/>
    <s v="YES"/>
    <d v="2021-06-08T00:00:00"/>
  </r>
  <r>
    <x v="3"/>
    <s v="DHI"/>
    <x v="2"/>
    <x v="4"/>
    <x v="0"/>
    <n v="5190088"/>
    <n v="565000"/>
    <x v="1"/>
    <s v="YES"/>
    <d v="2021-06-08T00:00:00"/>
  </r>
  <r>
    <x v="3"/>
    <s v="DHI"/>
    <x v="2"/>
    <x v="4"/>
    <x v="0"/>
    <n v="5197880"/>
    <n v="400000"/>
    <x v="1"/>
    <s v="YES"/>
    <d v="2021-06-29T00:00:00"/>
  </r>
  <r>
    <x v="3"/>
    <s v="DHI"/>
    <x v="2"/>
    <x v="4"/>
    <x v="0"/>
    <n v="5198043"/>
    <n v="415000"/>
    <x v="1"/>
    <s v="YES"/>
    <d v="2021-06-29T00:00:00"/>
  </r>
  <r>
    <x v="3"/>
    <s v="DHI"/>
    <x v="2"/>
    <x v="4"/>
    <x v="0"/>
    <n v="5188976"/>
    <n v="501460"/>
    <x v="1"/>
    <s v="YES"/>
    <d v="2021-06-04T00:00:00"/>
  </r>
  <r>
    <x v="3"/>
    <s v="DHI"/>
    <x v="2"/>
    <x v="4"/>
    <x v="0"/>
    <n v="5197017"/>
    <n v="557895"/>
    <x v="1"/>
    <s v="YES"/>
    <d v="2021-06-25T00:00:00"/>
  </r>
  <r>
    <x v="3"/>
    <s v="DHI"/>
    <x v="2"/>
    <x v="4"/>
    <x v="0"/>
    <n v="5196061"/>
    <n v="530255"/>
    <x v="1"/>
    <s v="YES"/>
    <d v="2021-06-23T00:00:00"/>
  </r>
  <r>
    <x v="3"/>
    <s v="DHI"/>
    <x v="2"/>
    <x v="4"/>
    <x v="0"/>
    <n v="5193368"/>
    <n v="552375"/>
    <x v="1"/>
    <s v="YES"/>
    <d v="2021-06-16T00:00:00"/>
  </r>
  <r>
    <x v="3"/>
    <s v="DHI"/>
    <x v="2"/>
    <x v="4"/>
    <x v="0"/>
    <n v="5192973"/>
    <n v="390000"/>
    <x v="1"/>
    <s v="YES"/>
    <d v="2021-06-15T00:00:00"/>
  </r>
  <r>
    <x v="3"/>
    <s v="DHI"/>
    <x v="2"/>
    <x v="4"/>
    <x v="0"/>
    <n v="5196418"/>
    <n v="350995"/>
    <x v="1"/>
    <s v="YES"/>
    <d v="2021-06-24T00:00:00"/>
  </r>
  <r>
    <x v="3"/>
    <s v="DHI"/>
    <x v="2"/>
    <x v="4"/>
    <x v="0"/>
    <n v="5196479"/>
    <n v="385000"/>
    <x v="1"/>
    <s v="YES"/>
    <d v="2021-06-24T00:00:00"/>
  </r>
  <r>
    <x v="3"/>
    <s v="DHI"/>
    <x v="2"/>
    <x v="4"/>
    <x v="0"/>
    <n v="5194097"/>
    <n v="435999"/>
    <x v="1"/>
    <s v="YES"/>
    <d v="2021-06-17T00:00:00"/>
  </r>
  <r>
    <x v="3"/>
    <s v="DHI"/>
    <x v="2"/>
    <x v="4"/>
    <x v="0"/>
    <n v="5192880"/>
    <n v="429500"/>
    <x v="1"/>
    <s v="YES"/>
    <d v="2021-06-15T00:00:00"/>
  </r>
  <r>
    <x v="3"/>
    <s v="DHI"/>
    <x v="2"/>
    <x v="4"/>
    <x v="0"/>
    <n v="5191780"/>
    <n v="497110"/>
    <x v="1"/>
    <s v="YES"/>
    <d v="2021-06-11T00:00:00"/>
  </r>
  <r>
    <x v="3"/>
    <s v="DHI"/>
    <x v="2"/>
    <x v="4"/>
    <x v="0"/>
    <n v="5192582"/>
    <n v="375000"/>
    <x v="1"/>
    <s v="YES"/>
    <d v="2021-06-14T00:00:00"/>
  </r>
  <r>
    <x v="3"/>
    <s v="DHI"/>
    <x v="2"/>
    <x v="4"/>
    <x v="0"/>
    <n v="5195150"/>
    <n v="357995"/>
    <x v="1"/>
    <s v="YES"/>
    <d v="2021-06-21T00:00:00"/>
  </r>
  <r>
    <x v="3"/>
    <s v="DHI"/>
    <x v="2"/>
    <x v="4"/>
    <x v="0"/>
    <n v="5195425"/>
    <n v="510000"/>
    <x v="1"/>
    <s v="YES"/>
    <d v="2021-06-22T00:00:00"/>
  </r>
  <r>
    <x v="3"/>
    <s v="DHI"/>
    <x v="2"/>
    <x v="4"/>
    <x v="0"/>
    <n v="5197030"/>
    <n v="338000"/>
    <x v="1"/>
    <s v="YES"/>
    <d v="2021-06-25T00:00:00"/>
  </r>
  <r>
    <x v="3"/>
    <s v="DHI"/>
    <x v="2"/>
    <x v="4"/>
    <x v="0"/>
    <n v="5197058"/>
    <n v="437995"/>
    <x v="1"/>
    <s v="YES"/>
    <d v="2021-06-25T00:00:00"/>
  </r>
  <r>
    <x v="3"/>
    <s v="DHI"/>
    <x v="2"/>
    <x v="4"/>
    <x v="0"/>
    <n v="5197367"/>
    <n v="400000"/>
    <x v="1"/>
    <s v="YES"/>
    <d v="2021-06-28T00:00:00"/>
  </r>
  <r>
    <x v="3"/>
    <s v="DHI"/>
    <x v="2"/>
    <x v="4"/>
    <x v="0"/>
    <n v="5191250"/>
    <n v="380000"/>
    <x v="1"/>
    <s v="YES"/>
    <d v="2021-06-10T00:00:00"/>
  </r>
  <r>
    <x v="3"/>
    <s v="DHI"/>
    <x v="2"/>
    <x v="4"/>
    <x v="0"/>
    <n v="5194424"/>
    <n v="396000"/>
    <x v="1"/>
    <s v="YES"/>
    <d v="2021-06-18T00:00:00"/>
  </r>
  <r>
    <x v="3"/>
    <s v="DHI"/>
    <x v="2"/>
    <x v="4"/>
    <x v="0"/>
    <n v="5190914"/>
    <n v="592250"/>
    <x v="1"/>
    <s v="YES"/>
    <d v="2021-06-09T00:00:00"/>
  </r>
  <r>
    <x v="3"/>
    <s v="DHI"/>
    <x v="2"/>
    <x v="4"/>
    <x v="0"/>
    <n v="5197591"/>
    <n v="492995"/>
    <x v="1"/>
    <s v="YES"/>
    <d v="2021-06-28T00:00:00"/>
  </r>
  <r>
    <x v="3"/>
    <s v="DHI"/>
    <x v="2"/>
    <x v="4"/>
    <x v="0"/>
    <n v="5192588"/>
    <n v="402495"/>
    <x v="1"/>
    <s v="YES"/>
    <d v="2021-06-14T00:00:00"/>
  </r>
  <r>
    <x v="3"/>
    <s v="DHI"/>
    <x v="2"/>
    <x v="4"/>
    <x v="0"/>
    <n v="5198878"/>
    <n v="360000"/>
    <x v="1"/>
    <s v="YES"/>
    <d v="2021-06-30T00:00:00"/>
  </r>
  <r>
    <x v="3"/>
    <s v="DHI"/>
    <x v="2"/>
    <x v="4"/>
    <x v="0"/>
    <n v="5187989"/>
    <n v="526860"/>
    <x v="1"/>
    <s v="YES"/>
    <d v="2021-06-02T00:00:00"/>
  </r>
  <r>
    <x v="4"/>
    <s v="FA"/>
    <x v="3"/>
    <x v="5"/>
    <x v="0"/>
    <n v="5193317"/>
    <n v="595145"/>
    <x v="1"/>
    <s v="YES"/>
    <d v="2021-06-16T00:00:00"/>
  </r>
  <r>
    <x v="4"/>
    <s v="FA"/>
    <x v="4"/>
    <x v="6"/>
    <x v="1"/>
    <n v="5196925"/>
    <n v="746000"/>
    <x v="0"/>
    <s v="YES"/>
    <d v="2021-06-25T00:00:00"/>
  </r>
  <r>
    <x v="4"/>
    <s v="FA"/>
    <x v="5"/>
    <x v="7"/>
    <x v="0"/>
    <n v="5194274"/>
    <n v="680000"/>
    <x v="0"/>
    <s v="YES"/>
    <d v="2021-06-18T00:00:00"/>
  </r>
  <r>
    <x v="4"/>
    <s v="FA"/>
    <x v="3"/>
    <x v="8"/>
    <x v="0"/>
    <n v="5188491"/>
    <n v="330000"/>
    <x v="1"/>
    <s v="YES"/>
    <d v="2021-06-03T00:00:00"/>
  </r>
  <r>
    <x v="4"/>
    <s v="FA"/>
    <x v="5"/>
    <x v="9"/>
    <x v="0"/>
    <n v="5190689"/>
    <n v="433000"/>
    <x v="0"/>
    <s v="YES"/>
    <d v="2021-06-09T00:00:00"/>
  </r>
  <r>
    <x v="4"/>
    <s v="FA"/>
    <x v="4"/>
    <x v="6"/>
    <x v="0"/>
    <n v="5195524"/>
    <n v="1050000"/>
    <x v="0"/>
    <s v="YES"/>
    <d v="2021-06-22T00:00:00"/>
  </r>
  <r>
    <x v="4"/>
    <s v="FA"/>
    <x v="5"/>
    <x v="10"/>
    <x v="1"/>
    <n v="5190784"/>
    <n v="215000"/>
    <x v="0"/>
    <s v="YES"/>
    <d v="2021-06-09T00:00:00"/>
  </r>
  <r>
    <x v="4"/>
    <s v="FA"/>
    <x v="3"/>
    <x v="5"/>
    <x v="0"/>
    <n v="5199103"/>
    <n v="449876"/>
    <x v="1"/>
    <s v="YES"/>
    <d v="2021-06-30T00:00:00"/>
  </r>
  <r>
    <x v="4"/>
    <s v="FA"/>
    <x v="5"/>
    <x v="11"/>
    <x v="0"/>
    <n v="5197621"/>
    <n v="2325611.19"/>
    <x v="1"/>
    <s v="YES"/>
    <d v="2021-06-28T00:00:00"/>
  </r>
  <r>
    <x v="4"/>
    <s v="FA"/>
    <x v="5"/>
    <x v="12"/>
    <x v="0"/>
    <n v="5196937"/>
    <n v="625000"/>
    <x v="0"/>
    <s v="YES"/>
    <d v="2021-06-25T00:00:00"/>
  </r>
  <r>
    <x v="4"/>
    <s v="FA"/>
    <x v="5"/>
    <x v="12"/>
    <x v="0"/>
    <n v="5191897"/>
    <n v="470500"/>
    <x v="0"/>
    <s v="YES"/>
    <d v="2021-06-11T00:00:00"/>
  </r>
  <r>
    <x v="4"/>
    <s v="FA"/>
    <x v="3"/>
    <x v="8"/>
    <x v="0"/>
    <n v="5197583"/>
    <n v="463990"/>
    <x v="1"/>
    <s v="YES"/>
    <d v="2021-06-28T00:00:00"/>
  </r>
  <r>
    <x v="4"/>
    <s v="FA"/>
    <x v="5"/>
    <x v="7"/>
    <x v="0"/>
    <n v="5191891"/>
    <n v="310000"/>
    <x v="0"/>
    <s v="YES"/>
    <d v="2021-06-11T00:00:00"/>
  </r>
  <r>
    <x v="4"/>
    <s v="FA"/>
    <x v="4"/>
    <x v="6"/>
    <x v="0"/>
    <n v="5190877"/>
    <n v="1050000"/>
    <x v="0"/>
    <s v="YES"/>
    <d v="2021-06-09T00:00:00"/>
  </r>
  <r>
    <x v="4"/>
    <s v="FA"/>
    <x v="6"/>
    <x v="13"/>
    <x v="5"/>
    <n v="5196148"/>
    <n v="1000000"/>
    <x v="0"/>
    <s v="YES"/>
    <d v="2021-06-23T00:00:00"/>
  </r>
  <r>
    <x v="4"/>
    <s v="FA"/>
    <x v="3"/>
    <x v="5"/>
    <x v="1"/>
    <n v="5199255"/>
    <n v="240000"/>
    <x v="0"/>
    <s v="YES"/>
    <d v="2021-06-30T00:00:00"/>
  </r>
  <r>
    <x v="4"/>
    <s v="FA"/>
    <x v="5"/>
    <x v="10"/>
    <x v="0"/>
    <n v="5190791"/>
    <n v="365000"/>
    <x v="0"/>
    <s v="YES"/>
    <d v="2021-06-09T00:00:00"/>
  </r>
  <r>
    <x v="4"/>
    <s v="FA"/>
    <x v="5"/>
    <x v="9"/>
    <x v="0"/>
    <n v="5196837"/>
    <n v="545000"/>
    <x v="0"/>
    <s v="YES"/>
    <d v="2021-06-25T00:00:00"/>
  </r>
  <r>
    <x v="4"/>
    <s v="FA"/>
    <x v="7"/>
    <x v="14"/>
    <x v="0"/>
    <n v="5199109"/>
    <n v="227266"/>
    <x v="0"/>
    <s v="YES"/>
    <d v="2021-06-30T00:00:00"/>
  </r>
  <r>
    <x v="4"/>
    <s v="FA"/>
    <x v="5"/>
    <x v="15"/>
    <x v="0"/>
    <n v="5194450"/>
    <n v="430000"/>
    <x v="0"/>
    <s v="YES"/>
    <d v="2021-06-18T00:00:00"/>
  </r>
  <r>
    <x v="4"/>
    <s v="FA"/>
    <x v="4"/>
    <x v="6"/>
    <x v="1"/>
    <n v="5187377"/>
    <n v="1362000"/>
    <x v="0"/>
    <s v="YES"/>
    <d v="2021-06-01T00:00:00"/>
  </r>
  <r>
    <x v="4"/>
    <s v="FA"/>
    <x v="3"/>
    <x v="8"/>
    <x v="0"/>
    <n v="5190152"/>
    <n v="295000"/>
    <x v="0"/>
    <s v="YES"/>
    <d v="2021-06-08T00:00:00"/>
  </r>
  <r>
    <x v="4"/>
    <s v="FA"/>
    <x v="5"/>
    <x v="9"/>
    <x v="1"/>
    <n v="5195357"/>
    <n v="795000"/>
    <x v="0"/>
    <s v="YES"/>
    <d v="2021-06-22T00:00:00"/>
  </r>
  <r>
    <x v="4"/>
    <s v="FA"/>
    <x v="5"/>
    <x v="12"/>
    <x v="0"/>
    <n v="5197507"/>
    <n v="769500"/>
    <x v="0"/>
    <s v="YES"/>
    <d v="2021-06-28T00:00:00"/>
  </r>
  <r>
    <x v="4"/>
    <s v="FA"/>
    <x v="3"/>
    <x v="8"/>
    <x v="0"/>
    <n v="5194395"/>
    <n v="756764"/>
    <x v="1"/>
    <s v="YES"/>
    <d v="2021-06-18T00:00:00"/>
  </r>
  <r>
    <x v="4"/>
    <s v="FA"/>
    <x v="3"/>
    <x v="8"/>
    <x v="0"/>
    <n v="5194301"/>
    <n v="575000"/>
    <x v="0"/>
    <s v="YES"/>
    <d v="2021-06-18T00:00:00"/>
  </r>
  <r>
    <x v="4"/>
    <s v="FA"/>
    <x v="5"/>
    <x v="10"/>
    <x v="5"/>
    <n v="5198978"/>
    <n v="157500"/>
    <x v="0"/>
    <s v="YES"/>
    <d v="2021-06-30T00:00:00"/>
  </r>
  <r>
    <x v="4"/>
    <s v="FA"/>
    <x v="3"/>
    <x v="8"/>
    <x v="0"/>
    <n v="5197674"/>
    <n v="453990"/>
    <x v="1"/>
    <s v="YES"/>
    <d v="2021-06-28T00:00:00"/>
  </r>
  <r>
    <x v="4"/>
    <s v="FA"/>
    <x v="5"/>
    <x v="7"/>
    <x v="0"/>
    <n v="5193200"/>
    <n v="400000"/>
    <x v="0"/>
    <s v="YES"/>
    <d v="2021-06-16T00:00:00"/>
  </r>
  <r>
    <x v="4"/>
    <s v="FA"/>
    <x v="3"/>
    <x v="8"/>
    <x v="0"/>
    <n v="5197710"/>
    <n v="340000"/>
    <x v="0"/>
    <s v="YES"/>
    <d v="2021-06-28T00:00:00"/>
  </r>
  <r>
    <x v="4"/>
    <s v="FA"/>
    <x v="3"/>
    <x v="8"/>
    <x v="0"/>
    <n v="5192496"/>
    <n v="470000"/>
    <x v="0"/>
    <s v="YES"/>
    <d v="2021-06-14T00:00:00"/>
  </r>
  <r>
    <x v="4"/>
    <s v="FA"/>
    <x v="5"/>
    <x v="11"/>
    <x v="1"/>
    <n v="5196890"/>
    <n v="327500"/>
    <x v="0"/>
    <s v="YES"/>
    <d v="2021-06-25T00:00:00"/>
  </r>
  <r>
    <x v="4"/>
    <s v="FA"/>
    <x v="5"/>
    <x v="7"/>
    <x v="4"/>
    <n v="5192472"/>
    <n v="650000"/>
    <x v="0"/>
    <s v="YES"/>
    <d v="2021-06-14T00:00:00"/>
  </r>
  <r>
    <x v="4"/>
    <s v="FA"/>
    <x v="3"/>
    <x v="5"/>
    <x v="0"/>
    <n v="5196904"/>
    <n v="473165"/>
    <x v="1"/>
    <s v="YES"/>
    <d v="2021-06-25T00:00:00"/>
  </r>
  <r>
    <x v="4"/>
    <s v="FA"/>
    <x v="5"/>
    <x v="9"/>
    <x v="6"/>
    <n v="5196548"/>
    <n v="785000"/>
    <x v="0"/>
    <s v="YES"/>
    <d v="2021-06-24T00:00:00"/>
  </r>
  <r>
    <x v="4"/>
    <s v="FA"/>
    <x v="3"/>
    <x v="5"/>
    <x v="2"/>
    <n v="5188103"/>
    <n v="275000"/>
    <x v="0"/>
    <s v="YES"/>
    <d v="2021-06-02T00:00:00"/>
  </r>
  <r>
    <x v="4"/>
    <s v="FA"/>
    <x v="5"/>
    <x v="9"/>
    <x v="0"/>
    <n v="5196025"/>
    <n v="575000"/>
    <x v="0"/>
    <s v="YES"/>
    <d v="2021-06-23T00:00:00"/>
  </r>
  <r>
    <x v="4"/>
    <s v="FA"/>
    <x v="5"/>
    <x v="11"/>
    <x v="0"/>
    <n v="5195954"/>
    <n v="1200000"/>
    <x v="0"/>
    <s v="YES"/>
    <d v="2021-06-23T00:00:00"/>
  </r>
  <r>
    <x v="4"/>
    <s v="FA"/>
    <x v="5"/>
    <x v="10"/>
    <x v="0"/>
    <n v="5193586"/>
    <n v="415000"/>
    <x v="0"/>
    <s v="YES"/>
    <d v="2021-06-16T00:00:00"/>
  </r>
  <r>
    <x v="4"/>
    <s v="FA"/>
    <x v="3"/>
    <x v="8"/>
    <x v="0"/>
    <n v="5197033"/>
    <n v="473000"/>
    <x v="1"/>
    <s v="YES"/>
    <d v="2021-06-25T00:00:00"/>
  </r>
  <r>
    <x v="4"/>
    <s v="FA"/>
    <x v="3"/>
    <x v="8"/>
    <x v="0"/>
    <n v="5199500"/>
    <n v="665000"/>
    <x v="0"/>
    <s v="YES"/>
    <d v="2021-06-30T00:00:00"/>
  </r>
  <r>
    <x v="4"/>
    <s v="FA"/>
    <x v="5"/>
    <x v="7"/>
    <x v="0"/>
    <n v="5196019"/>
    <n v="356000"/>
    <x v="0"/>
    <s v="YES"/>
    <d v="2021-06-23T00:00:00"/>
  </r>
  <r>
    <x v="4"/>
    <s v="FA"/>
    <x v="5"/>
    <x v="10"/>
    <x v="0"/>
    <n v="5191669"/>
    <n v="325000"/>
    <x v="0"/>
    <s v="YES"/>
    <d v="2021-06-11T00:00:00"/>
  </r>
  <r>
    <x v="4"/>
    <s v="FA"/>
    <x v="5"/>
    <x v="9"/>
    <x v="0"/>
    <n v="5196833"/>
    <n v="1200000"/>
    <x v="0"/>
    <s v="YES"/>
    <d v="2021-06-25T00:00:00"/>
  </r>
  <r>
    <x v="4"/>
    <s v="FA"/>
    <x v="5"/>
    <x v="9"/>
    <x v="0"/>
    <n v="5191739"/>
    <n v="920000"/>
    <x v="0"/>
    <s v="YES"/>
    <d v="2021-06-11T00:00:00"/>
  </r>
  <r>
    <x v="4"/>
    <s v="FA"/>
    <x v="3"/>
    <x v="8"/>
    <x v="0"/>
    <n v="5193830"/>
    <n v="716370"/>
    <x v="1"/>
    <s v="YES"/>
    <d v="2021-06-17T00:00:00"/>
  </r>
  <r>
    <x v="4"/>
    <s v="FA"/>
    <x v="5"/>
    <x v="11"/>
    <x v="0"/>
    <n v="5187535"/>
    <n v="2336113.59"/>
    <x v="1"/>
    <s v="YES"/>
    <d v="2021-06-01T00:00:00"/>
  </r>
  <r>
    <x v="4"/>
    <s v="FA"/>
    <x v="4"/>
    <x v="6"/>
    <x v="0"/>
    <n v="5193980"/>
    <n v="5725000"/>
    <x v="0"/>
    <s v="YES"/>
    <d v="2021-06-17T00:00:00"/>
  </r>
  <r>
    <x v="4"/>
    <s v="FA"/>
    <x v="8"/>
    <x v="13"/>
    <x v="6"/>
    <n v="5188155"/>
    <n v="11700000"/>
    <x v="0"/>
    <s v="YES"/>
    <d v="2021-06-02T00:00:00"/>
  </r>
  <r>
    <x v="4"/>
    <s v="FA"/>
    <x v="5"/>
    <x v="12"/>
    <x v="0"/>
    <n v="5194852"/>
    <n v="558000"/>
    <x v="0"/>
    <s v="YES"/>
    <d v="2021-06-21T00:00:00"/>
  </r>
  <r>
    <x v="4"/>
    <s v="FA"/>
    <x v="4"/>
    <x v="6"/>
    <x v="1"/>
    <n v="5197050"/>
    <n v="390000"/>
    <x v="0"/>
    <s v="YES"/>
    <d v="2021-06-25T00:00:00"/>
  </r>
  <r>
    <x v="4"/>
    <s v="FA"/>
    <x v="3"/>
    <x v="8"/>
    <x v="0"/>
    <n v="5193606"/>
    <n v="365000"/>
    <x v="1"/>
    <s v="YES"/>
    <d v="2021-06-16T00:00:00"/>
  </r>
  <r>
    <x v="4"/>
    <s v="FA"/>
    <x v="5"/>
    <x v="9"/>
    <x v="0"/>
    <n v="5196053"/>
    <n v="703000"/>
    <x v="0"/>
    <s v="YES"/>
    <d v="2021-06-23T00:00:00"/>
  </r>
  <r>
    <x v="4"/>
    <s v="FA"/>
    <x v="5"/>
    <x v="10"/>
    <x v="2"/>
    <n v="5191673"/>
    <n v="295000"/>
    <x v="0"/>
    <s v="YES"/>
    <d v="2021-06-11T00:00:00"/>
  </r>
  <r>
    <x v="4"/>
    <s v="FA"/>
    <x v="5"/>
    <x v="9"/>
    <x v="0"/>
    <n v="5197402"/>
    <n v="470000"/>
    <x v="0"/>
    <s v="YES"/>
    <d v="2021-06-28T00:00:00"/>
  </r>
  <r>
    <x v="4"/>
    <s v="FA"/>
    <x v="5"/>
    <x v="10"/>
    <x v="1"/>
    <n v="5195360"/>
    <n v="249900"/>
    <x v="0"/>
    <s v="YES"/>
    <d v="2021-06-22T00:00:00"/>
  </r>
  <r>
    <x v="4"/>
    <s v="FA"/>
    <x v="5"/>
    <x v="10"/>
    <x v="0"/>
    <n v="5188385"/>
    <n v="167693.34"/>
    <x v="0"/>
    <s v="YES"/>
    <d v="2021-06-03T00:00:00"/>
  </r>
  <r>
    <x v="4"/>
    <s v="FA"/>
    <x v="5"/>
    <x v="11"/>
    <x v="0"/>
    <n v="5196991"/>
    <n v="400000"/>
    <x v="0"/>
    <s v="YES"/>
    <d v="2021-06-25T00:00:00"/>
  </r>
  <r>
    <x v="4"/>
    <s v="FA"/>
    <x v="5"/>
    <x v="9"/>
    <x v="0"/>
    <n v="5193958"/>
    <n v="818000"/>
    <x v="0"/>
    <s v="YES"/>
    <d v="2021-06-17T00:00:00"/>
  </r>
  <r>
    <x v="4"/>
    <s v="FA"/>
    <x v="4"/>
    <x v="6"/>
    <x v="0"/>
    <n v="5188356"/>
    <n v="337500"/>
    <x v="0"/>
    <s v="YES"/>
    <d v="2021-06-03T00:00:00"/>
  </r>
  <r>
    <x v="4"/>
    <s v="FA"/>
    <x v="3"/>
    <x v="8"/>
    <x v="0"/>
    <n v="5193954"/>
    <n v="333000"/>
    <x v="1"/>
    <s v="YES"/>
    <d v="2021-06-17T00:00:00"/>
  </r>
  <r>
    <x v="4"/>
    <s v="FA"/>
    <x v="5"/>
    <x v="10"/>
    <x v="0"/>
    <n v="5195781"/>
    <n v="650000"/>
    <x v="0"/>
    <s v="YES"/>
    <d v="2021-06-23T00:00:00"/>
  </r>
  <r>
    <x v="4"/>
    <s v="FA"/>
    <x v="5"/>
    <x v="11"/>
    <x v="6"/>
    <n v="5199298"/>
    <n v="620000"/>
    <x v="0"/>
    <s v="YES"/>
    <d v="2021-06-30T00:00:00"/>
  </r>
  <r>
    <x v="4"/>
    <s v="FA"/>
    <x v="5"/>
    <x v="9"/>
    <x v="0"/>
    <n v="5199324"/>
    <n v="550000"/>
    <x v="0"/>
    <s v="YES"/>
    <d v="2021-06-30T00:00:00"/>
  </r>
  <r>
    <x v="4"/>
    <s v="FA"/>
    <x v="3"/>
    <x v="5"/>
    <x v="0"/>
    <n v="5197024"/>
    <n v="440577"/>
    <x v="1"/>
    <s v="YES"/>
    <d v="2021-06-25T00:00:00"/>
  </r>
  <r>
    <x v="4"/>
    <s v="FA"/>
    <x v="3"/>
    <x v="5"/>
    <x v="5"/>
    <n v="5195848"/>
    <n v="176320"/>
    <x v="0"/>
    <s v="YES"/>
    <d v="2021-06-23T00:00:00"/>
  </r>
  <r>
    <x v="4"/>
    <s v="FA"/>
    <x v="3"/>
    <x v="5"/>
    <x v="5"/>
    <n v="5195849"/>
    <n v="225544"/>
    <x v="0"/>
    <s v="YES"/>
    <d v="2021-06-23T00:00:00"/>
  </r>
  <r>
    <x v="4"/>
    <s v="FA"/>
    <x v="3"/>
    <x v="8"/>
    <x v="0"/>
    <n v="5195850"/>
    <n v="490000"/>
    <x v="0"/>
    <s v="YES"/>
    <d v="2021-06-23T00:00:00"/>
  </r>
  <r>
    <x v="4"/>
    <s v="FA"/>
    <x v="5"/>
    <x v="7"/>
    <x v="0"/>
    <n v="5193898"/>
    <n v="615000"/>
    <x v="0"/>
    <s v="YES"/>
    <d v="2021-06-17T00:00:00"/>
  </r>
  <r>
    <x v="4"/>
    <s v="FA"/>
    <x v="5"/>
    <x v="10"/>
    <x v="0"/>
    <n v="5187495"/>
    <n v="435000"/>
    <x v="0"/>
    <s v="YES"/>
    <d v="2021-06-01T00:00:00"/>
  </r>
  <r>
    <x v="4"/>
    <s v="FA"/>
    <x v="3"/>
    <x v="8"/>
    <x v="0"/>
    <n v="5187510"/>
    <n v="405000"/>
    <x v="0"/>
    <s v="YES"/>
    <d v="2021-06-01T00:00:00"/>
  </r>
  <r>
    <x v="4"/>
    <s v="FA"/>
    <x v="4"/>
    <x v="6"/>
    <x v="1"/>
    <n v="5196134"/>
    <n v="652000"/>
    <x v="0"/>
    <s v="YES"/>
    <d v="2021-06-23T00:00:00"/>
  </r>
  <r>
    <x v="4"/>
    <s v="FA"/>
    <x v="3"/>
    <x v="8"/>
    <x v="0"/>
    <n v="5197001"/>
    <n v="475990"/>
    <x v="1"/>
    <s v="YES"/>
    <d v="2021-06-25T00:00:00"/>
  </r>
  <r>
    <x v="4"/>
    <s v="FA"/>
    <x v="3"/>
    <x v="8"/>
    <x v="0"/>
    <n v="5188813"/>
    <n v="350000"/>
    <x v="1"/>
    <s v="YES"/>
    <d v="2021-06-04T00:00:00"/>
  </r>
  <r>
    <x v="4"/>
    <s v="FA"/>
    <x v="3"/>
    <x v="8"/>
    <x v="0"/>
    <n v="5194956"/>
    <n v="371999"/>
    <x v="1"/>
    <s v="YES"/>
    <d v="2021-06-21T00:00:00"/>
  </r>
  <r>
    <x v="4"/>
    <s v="FA"/>
    <x v="3"/>
    <x v="8"/>
    <x v="0"/>
    <n v="5198579"/>
    <n v="351000"/>
    <x v="1"/>
    <s v="YES"/>
    <d v="2021-06-29T00:00:00"/>
  </r>
  <r>
    <x v="4"/>
    <s v="FA"/>
    <x v="5"/>
    <x v="7"/>
    <x v="0"/>
    <n v="5198893"/>
    <n v="360000"/>
    <x v="0"/>
    <s v="YES"/>
    <d v="2021-06-30T00:00:00"/>
  </r>
  <r>
    <x v="4"/>
    <s v="FA"/>
    <x v="7"/>
    <x v="16"/>
    <x v="1"/>
    <n v="5198300"/>
    <n v="395000"/>
    <x v="0"/>
    <s v="YES"/>
    <d v="2021-06-29T00:00:00"/>
  </r>
  <r>
    <x v="4"/>
    <s v="FA"/>
    <x v="4"/>
    <x v="6"/>
    <x v="0"/>
    <n v="5188950"/>
    <n v="2475000"/>
    <x v="0"/>
    <s v="YES"/>
    <d v="2021-06-04T00:00:00"/>
  </r>
  <r>
    <x v="4"/>
    <s v="FA"/>
    <x v="5"/>
    <x v="9"/>
    <x v="0"/>
    <n v="5198880"/>
    <n v="232500"/>
    <x v="0"/>
    <s v="YES"/>
    <d v="2021-06-30T00:00:00"/>
  </r>
  <r>
    <x v="4"/>
    <s v="FA"/>
    <x v="5"/>
    <x v="7"/>
    <x v="0"/>
    <n v="5198322"/>
    <n v="545000"/>
    <x v="0"/>
    <s v="YES"/>
    <d v="2021-06-29T00:00:00"/>
  </r>
  <r>
    <x v="4"/>
    <s v="FA"/>
    <x v="3"/>
    <x v="8"/>
    <x v="0"/>
    <n v="5188815"/>
    <n v="418000"/>
    <x v="0"/>
    <s v="YES"/>
    <d v="2021-06-04T00:00:00"/>
  </r>
  <r>
    <x v="4"/>
    <s v="FA"/>
    <x v="5"/>
    <x v="7"/>
    <x v="0"/>
    <n v="5188960"/>
    <n v="620000"/>
    <x v="0"/>
    <s v="YES"/>
    <d v="2021-06-04T00:00:00"/>
  </r>
  <r>
    <x v="4"/>
    <s v="FA"/>
    <x v="5"/>
    <x v="12"/>
    <x v="0"/>
    <n v="5196703"/>
    <n v="590000"/>
    <x v="0"/>
    <s v="YES"/>
    <d v="2021-06-25T00:00:00"/>
  </r>
  <r>
    <x v="4"/>
    <s v="FA"/>
    <x v="5"/>
    <x v="9"/>
    <x v="0"/>
    <n v="5192734"/>
    <n v="885000"/>
    <x v="0"/>
    <s v="YES"/>
    <d v="2021-06-15T00:00:00"/>
  </r>
  <r>
    <x v="4"/>
    <s v="FA"/>
    <x v="5"/>
    <x v="9"/>
    <x v="0"/>
    <n v="5192736"/>
    <n v="575500"/>
    <x v="0"/>
    <s v="YES"/>
    <d v="2021-06-15T00:00:00"/>
  </r>
  <r>
    <x v="4"/>
    <s v="FA"/>
    <x v="4"/>
    <x v="6"/>
    <x v="1"/>
    <n v="5199047"/>
    <n v="550000"/>
    <x v="0"/>
    <s v="YES"/>
    <d v="2021-06-30T00:00:00"/>
  </r>
  <r>
    <x v="4"/>
    <s v="FA"/>
    <x v="5"/>
    <x v="11"/>
    <x v="0"/>
    <n v="5192752"/>
    <n v="1300000"/>
    <x v="0"/>
    <s v="YES"/>
    <d v="2021-06-15T00:00:00"/>
  </r>
  <r>
    <x v="4"/>
    <s v="FA"/>
    <x v="3"/>
    <x v="8"/>
    <x v="0"/>
    <n v="5192895"/>
    <n v="346000"/>
    <x v="1"/>
    <s v="YES"/>
    <d v="2021-06-15T00:00:00"/>
  </r>
  <r>
    <x v="4"/>
    <s v="FA"/>
    <x v="7"/>
    <x v="13"/>
    <x v="6"/>
    <n v="5189012"/>
    <n v="87800"/>
    <x v="0"/>
    <s v="YES"/>
    <d v="2021-06-04T00:00:00"/>
  </r>
  <r>
    <x v="4"/>
    <s v="FA"/>
    <x v="5"/>
    <x v="12"/>
    <x v="1"/>
    <n v="5189023"/>
    <n v="299000"/>
    <x v="0"/>
    <s v="YES"/>
    <d v="2021-06-04T00:00:00"/>
  </r>
  <r>
    <x v="4"/>
    <s v="FA"/>
    <x v="3"/>
    <x v="8"/>
    <x v="1"/>
    <n v="5196595"/>
    <n v="130000"/>
    <x v="0"/>
    <s v="YES"/>
    <d v="2021-06-24T00:00:00"/>
  </r>
  <r>
    <x v="4"/>
    <s v="FA"/>
    <x v="3"/>
    <x v="5"/>
    <x v="1"/>
    <n v="5194652"/>
    <n v="200000"/>
    <x v="0"/>
    <s v="YES"/>
    <d v="2021-06-18T00:00:00"/>
  </r>
  <r>
    <x v="4"/>
    <s v="FA"/>
    <x v="5"/>
    <x v="9"/>
    <x v="0"/>
    <n v="5195005"/>
    <n v="2415000"/>
    <x v="0"/>
    <s v="YES"/>
    <d v="2021-06-21T00:00:00"/>
  </r>
  <r>
    <x v="4"/>
    <s v="FA"/>
    <x v="3"/>
    <x v="8"/>
    <x v="0"/>
    <n v="5194966"/>
    <n v="550000"/>
    <x v="0"/>
    <s v="YES"/>
    <d v="2021-06-21T00:00:00"/>
  </r>
  <r>
    <x v="4"/>
    <s v="FA"/>
    <x v="3"/>
    <x v="8"/>
    <x v="0"/>
    <n v="5194646"/>
    <n v="1000000"/>
    <x v="0"/>
    <s v="YES"/>
    <d v="2021-06-18T00:00:00"/>
  </r>
  <r>
    <x v="4"/>
    <s v="FA"/>
    <x v="4"/>
    <x v="6"/>
    <x v="0"/>
    <n v="5195042"/>
    <n v="2000000"/>
    <x v="0"/>
    <s v="YES"/>
    <d v="2021-06-21T00:00:00"/>
  </r>
  <r>
    <x v="4"/>
    <s v="FA"/>
    <x v="5"/>
    <x v="7"/>
    <x v="0"/>
    <n v="5192775"/>
    <n v="499000"/>
    <x v="0"/>
    <s v="YES"/>
    <d v="2021-06-15T00:00:00"/>
  </r>
  <r>
    <x v="4"/>
    <s v="FA"/>
    <x v="3"/>
    <x v="8"/>
    <x v="0"/>
    <n v="5198485"/>
    <n v="363333"/>
    <x v="1"/>
    <s v="YES"/>
    <d v="2021-06-29T00:00:00"/>
  </r>
  <r>
    <x v="4"/>
    <s v="FA"/>
    <x v="4"/>
    <x v="6"/>
    <x v="0"/>
    <n v="5192902"/>
    <n v="3300000"/>
    <x v="0"/>
    <s v="YES"/>
    <d v="2021-06-15T00:00:00"/>
  </r>
  <r>
    <x v="4"/>
    <s v="FA"/>
    <x v="5"/>
    <x v="7"/>
    <x v="0"/>
    <n v="5188804"/>
    <n v="561000"/>
    <x v="0"/>
    <s v="YES"/>
    <d v="2021-06-04T00:00:00"/>
  </r>
  <r>
    <x v="4"/>
    <s v="FA"/>
    <x v="9"/>
    <x v="13"/>
    <x v="5"/>
    <n v="5195028"/>
    <n v="10628640"/>
    <x v="0"/>
    <s v="YES"/>
    <d v="2021-06-21T00:00:00"/>
  </r>
  <r>
    <x v="4"/>
    <s v="FA"/>
    <x v="5"/>
    <x v="10"/>
    <x v="0"/>
    <n v="5189483"/>
    <n v="889000"/>
    <x v="0"/>
    <s v="YES"/>
    <d v="2021-06-07T00:00:00"/>
  </r>
  <r>
    <x v="4"/>
    <s v="FA"/>
    <x v="5"/>
    <x v="11"/>
    <x v="6"/>
    <n v="5196518"/>
    <n v="850000"/>
    <x v="0"/>
    <s v="YES"/>
    <d v="2021-06-24T00:00:00"/>
  </r>
  <r>
    <x v="4"/>
    <s v="FA"/>
    <x v="4"/>
    <x v="6"/>
    <x v="1"/>
    <n v="5194931"/>
    <n v="887500"/>
    <x v="0"/>
    <s v="YES"/>
    <d v="2021-06-21T00:00:00"/>
  </r>
  <r>
    <x v="4"/>
    <s v="FA"/>
    <x v="5"/>
    <x v="12"/>
    <x v="0"/>
    <n v="5195263"/>
    <n v="652000"/>
    <x v="0"/>
    <s v="YES"/>
    <d v="2021-06-22T00:00:00"/>
  </r>
  <r>
    <x v="4"/>
    <s v="FA"/>
    <x v="5"/>
    <x v="10"/>
    <x v="5"/>
    <n v="5194486"/>
    <n v="150000"/>
    <x v="0"/>
    <s v="YES"/>
    <d v="2021-06-18T00:00:00"/>
  </r>
  <r>
    <x v="4"/>
    <s v="FA"/>
    <x v="5"/>
    <x v="10"/>
    <x v="0"/>
    <n v="5189904"/>
    <n v="465000"/>
    <x v="0"/>
    <s v="YES"/>
    <d v="2021-06-08T00:00:00"/>
  </r>
  <r>
    <x v="4"/>
    <s v="FA"/>
    <x v="10"/>
    <x v="17"/>
    <x v="1"/>
    <n v="5195265"/>
    <n v="210000"/>
    <x v="0"/>
    <s v="YES"/>
    <d v="2021-06-22T00:00:00"/>
  </r>
  <r>
    <x v="4"/>
    <s v="FA"/>
    <x v="5"/>
    <x v="10"/>
    <x v="0"/>
    <n v="5195274"/>
    <n v="1250000"/>
    <x v="0"/>
    <s v="YES"/>
    <d v="2021-06-22T00:00:00"/>
  </r>
  <r>
    <x v="4"/>
    <s v="FA"/>
    <x v="3"/>
    <x v="5"/>
    <x v="0"/>
    <n v="5188841"/>
    <n v="515000"/>
    <x v="0"/>
    <s v="YES"/>
    <d v="2021-06-04T00:00:00"/>
  </r>
  <r>
    <x v="4"/>
    <s v="FA"/>
    <x v="5"/>
    <x v="9"/>
    <x v="0"/>
    <n v="5194681"/>
    <n v="370000"/>
    <x v="0"/>
    <s v="YES"/>
    <d v="2021-06-18T00:00:00"/>
  </r>
  <r>
    <x v="4"/>
    <s v="FA"/>
    <x v="7"/>
    <x v="13"/>
    <x v="0"/>
    <n v="5197924"/>
    <n v="284166"/>
    <x v="0"/>
    <s v="YES"/>
    <d v="2021-06-29T00:00:00"/>
  </r>
  <r>
    <x v="4"/>
    <s v="FA"/>
    <x v="4"/>
    <x v="6"/>
    <x v="0"/>
    <n v="5198835"/>
    <n v="1475000"/>
    <x v="0"/>
    <s v="YES"/>
    <d v="2021-06-30T00:00:00"/>
  </r>
  <r>
    <x v="4"/>
    <s v="FA"/>
    <x v="5"/>
    <x v="10"/>
    <x v="1"/>
    <n v="5195278"/>
    <n v="206500"/>
    <x v="0"/>
    <s v="YES"/>
    <d v="2021-06-22T00:00:00"/>
  </r>
  <r>
    <x v="4"/>
    <s v="FA"/>
    <x v="5"/>
    <x v="10"/>
    <x v="0"/>
    <n v="5189955"/>
    <n v="525000"/>
    <x v="0"/>
    <s v="YES"/>
    <d v="2021-06-08T00:00:00"/>
  </r>
  <r>
    <x v="4"/>
    <s v="FA"/>
    <x v="4"/>
    <x v="6"/>
    <x v="1"/>
    <n v="5194887"/>
    <n v="749000"/>
    <x v="0"/>
    <s v="YES"/>
    <d v="2021-06-21T00:00:00"/>
  </r>
  <r>
    <x v="4"/>
    <s v="FA"/>
    <x v="5"/>
    <x v="9"/>
    <x v="0"/>
    <n v="5197996"/>
    <n v="440000"/>
    <x v="0"/>
    <s v="YES"/>
    <d v="2021-06-29T00:00:00"/>
  </r>
  <r>
    <x v="4"/>
    <s v="FA"/>
    <x v="4"/>
    <x v="6"/>
    <x v="0"/>
    <n v="5196785"/>
    <n v="25370594.559999999"/>
    <x v="0"/>
    <s v="YES"/>
    <d v="2021-06-25T00:00:00"/>
  </r>
  <r>
    <x v="4"/>
    <s v="FA"/>
    <x v="5"/>
    <x v="7"/>
    <x v="2"/>
    <n v="5187819"/>
    <n v="375000"/>
    <x v="0"/>
    <s v="YES"/>
    <d v="2021-06-02T00:00:00"/>
  </r>
  <r>
    <x v="4"/>
    <s v="FA"/>
    <x v="5"/>
    <x v="9"/>
    <x v="0"/>
    <n v="5194884"/>
    <n v="900000"/>
    <x v="0"/>
    <s v="YES"/>
    <d v="2021-06-21T00:00:00"/>
  </r>
  <r>
    <x v="4"/>
    <s v="FA"/>
    <x v="5"/>
    <x v="7"/>
    <x v="1"/>
    <n v="5194535"/>
    <n v="130000"/>
    <x v="0"/>
    <s v="YES"/>
    <d v="2021-06-18T00:00:00"/>
  </r>
  <r>
    <x v="4"/>
    <s v="FA"/>
    <x v="5"/>
    <x v="12"/>
    <x v="0"/>
    <n v="5199412"/>
    <n v="411000"/>
    <x v="0"/>
    <s v="YES"/>
    <d v="2021-06-30T00:00:00"/>
  </r>
  <r>
    <x v="4"/>
    <s v="FA"/>
    <x v="3"/>
    <x v="8"/>
    <x v="0"/>
    <n v="5196584"/>
    <n v="344965"/>
    <x v="1"/>
    <s v="YES"/>
    <d v="2021-06-24T00:00:00"/>
  </r>
  <r>
    <x v="4"/>
    <s v="FA"/>
    <x v="5"/>
    <x v="9"/>
    <x v="0"/>
    <n v="5194939"/>
    <n v="450000"/>
    <x v="0"/>
    <s v="YES"/>
    <d v="2021-06-21T00:00:00"/>
  </r>
  <r>
    <x v="4"/>
    <s v="FA"/>
    <x v="5"/>
    <x v="10"/>
    <x v="0"/>
    <n v="5194946"/>
    <n v="840000"/>
    <x v="0"/>
    <s v="YES"/>
    <d v="2021-06-21T00:00:00"/>
  </r>
  <r>
    <x v="4"/>
    <s v="FA"/>
    <x v="3"/>
    <x v="8"/>
    <x v="0"/>
    <n v="5198135"/>
    <n v="520000"/>
    <x v="0"/>
    <s v="YES"/>
    <d v="2021-06-29T00:00:00"/>
  </r>
  <r>
    <x v="4"/>
    <s v="FA"/>
    <x v="4"/>
    <x v="6"/>
    <x v="1"/>
    <n v="5194949"/>
    <n v="1000000"/>
    <x v="0"/>
    <s v="YES"/>
    <d v="2021-06-21T00:00:00"/>
  </r>
  <r>
    <x v="4"/>
    <s v="FA"/>
    <x v="5"/>
    <x v="9"/>
    <x v="0"/>
    <n v="5196786"/>
    <n v="616000"/>
    <x v="0"/>
    <s v="YES"/>
    <d v="2021-06-25T00:00:00"/>
  </r>
  <r>
    <x v="5"/>
    <s v="FC"/>
    <x v="11"/>
    <x v="18"/>
    <x v="0"/>
    <n v="5193610"/>
    <n v="600000"/>
    <x v="0"/>
    <s v="YES"/>
    <d v="2021-06-16T00:00:00"/>
  </r>
  <r>
    <x v="5"/>
    <s v="FC"/>
    <x v="12"/>
    <x v="19"/>
    <x v="0"/>
    <n v="5193547"/>
    <n v="494036"/>
    <x v="1"/>
    <s v="YES"/>
    <d v="2021-06-16T00:00:00"/>
  </r>
  <r>
    <x v="5"/>
    <s v="FC"/>
    <x v="12"/>
    <x v="20"/>
    <x v="0"/>
    <n v="5192889"/>
    <n v="649109"/>
    <x v="1"/>
    <s v="YES"/>
    <d v="2021-06-15T00:00:00"/>
  </r>
  <r>
    <x v="5"/>
    <s v="FC"/>
    <x v="12"/>
    <x v="19"/>
    <x v="0"/>
    <n v="5187585"/>
    <n v="510000"/>
    <x v="0"/>
    <s v="YES"/>
    <d v="2021-06-01T00:00:00"/>
  </r>
  <r>
    <x v="5"/>
    <s v="FC"/>
    <x v="11"/>
    <x v="18"/>
    <x v="0"/>
    <n v="5192891"/>
    <n v="739900"/>
    <x v="0"/>
    <s v="YES"/>
    <d v="2021-06-15T00:00:00"/>
  </r>
  <r>
    <x v="5"/>
    <s v="FC"/>
    <x v="11"/>
    <x v="18"/>
    <x v="4"/>
    <n v="5192892"/>
    <n v="590000"/>
    <x v="0"/>
    <s v="YES"/>
    <d v="2021-06-15T00:00:00"/>
  </r>
  <r>
    <x v="5"/>
    <s v="FC"/>
    <x v="3"/>
    <x v="21"/>
    <x v="0"/>
    <n v="5187583"/>
    <n v="535000"/>
    <x v="0"/>
    <s v="YES"/>
    <d v="2021-06-01T00:00:00"/>
  </r>
  <r>
    <x v="5"/>
    <s v="FC"/>
    <x v="12"/>
    <x v="19"/>
    <x v="6"/>
    <n v="5193601"/>
    <n v="1100000"/>
    <x v="0"/>
    <s v="YES"/>
    <d v="2021-06-16T00:00:00"/>
  </r>
  <r>
    <x v="5"/>
    <s v="FC"/>
    <x v="13"/>
    <x v="22"/>
    <x v="0"/>
    <n v="5187589"/>
    <n v="451250"/>
    <x v="0"/>
    <s v="YES"/>
    <d v="2021-06-01T00:00:00"/>
  </r>
  <r>
    <x v="5"/>
    <s v="FC"/>
    <x v="14"/>
    <x v="23"/>
    <x v="0"/>
    <n v="5187641"/>
    <n v="1030000"/>
    <x v="0"/>
    <s v="YES"/>
    <d v="2021-06-01T00:00:00"/>
  </r>
  <r>
    <x v="5"/>
    <s v="FC"/>
    <x v="11"/>
    <x v="18"/>
    <x v="0"/>
    <n v="5193059"/>
    <n v="462000"/>
    <x v="0"/>
    <s v="YES"/>
    <d v="2021-06-15T00:00:00"/>
  </r>
  <r>
    <x v="5"/>
    <s v="FC"/>
    <x v="12"/>
    <x v="24"/>
    <x v="0"/>
    <n v="5193035"/>
    <n v="475000"/>
    <x v="0"/>
    <s v="YES"/>
    <d v="2021-06-15T00:00:00"/>
  </r>
  <r>
    <x v="5"/>
    <s v="FC"/>
    <x v="3"/>
    <x v="21"/>
    <x v="0"/>
    <n v="5193177"/>
    <n v="801000"/>
    <x v="0"/>
    <s v="YES"/>
    <d v="2021-06-16T00:00:00"/>
  </r>
  <r>
    <x v="5"/>
    <s v="FC"/>
    <x v="14"/>
    <x v="23"/>
    <x v="0"/>
    <n v="5193185"/>
    <n v="514000"/>
    <x v="0"/>
    <s v="YES"/>
    <d v="2021-06-16T00:00:00"/>
  </r>
  <r>
    <x v="5"/>
    <s v="FC"/>
    <x v="14"/>
    <x v="23"/>
    <x v="0"/>
    <n v="5192977"/>
    <n v="825000"/>
    <x v="0"/>
    <s v="YES"/>
    <d v="2021-06-15T00:00:00"/>
  </r>
  <r>
    <x v="5"/>
    <s v="FC"/>
    <x v="3"/>
    <x v="21"/>
    <x v="0"/>
    <n v="5193195"/>
    <n v="500000"/>
    <x v="0"/>
    <s v="YES"/>
    <d v="2021-06-16T00:00:00"/>
  </r>
  <r>
    <x v="5"/>
    <s v="FC"/>
    <x v="12"/>
    <x v="25"/>
    <x v="1"/>
    <n v="5193221"/>
    <n v="354900"/>
    <x v="0"/>
    <s v="YES"/>
    <d v="2021-06-16T00:00:00"/>
  </r>
  <r>
    <x v="5"/>
    <s v="FC"/>
    <x v="13"/>
    <x v="22"/>
    <x v="0"/>
    <n v="5193244"/>
    <n v="470000"/>
    <x v="0"/>
    <s v="YES"/>
    <d v="2021-06-16T00:00:00"/>
  </r>
  <r>
    <x v="5"/>
    <s v="FC"/>
    <x v="12"/>
    <x v="24"/>
    <x v="0"/>
    <n v="5193269"/>
    <n v="460000"/>
    <x v="0"/>
    <s v="YES"/>
    <d v="2021-06-16T00:00:00"/>
  </r>
  <r>
    <x v="5"/>
    <s v="FC"/>
    <x v="14"/>
    <x v="23"/>
    <x v="0"/>
    <n v="5192968"/>
    <n v="435000"/>
    <x v="0"/>
    <s v="YES"/>
    <d v="2021-06-15T00:00:00"/>
  </r>
  <r>
    <x v="5"/>
    <s v="FC"/>
    <x v="12"/>
    <x v="24"/>
    <x v="0"/>
    <n v="5187639"/>
    <n v="452500"/>
    <x v="0"/>
    <s v="YES"/>
    <d v="2021-06-01T00:00:00"/>
  </r>
  <r>
    <x v="5"/>
    <s v="FC"/>
    <x v="12"/>
    <x v="24"/>
    <x v="2"/>
    <n v="5192959"/>
    <n v="295000"/>
    <x v="0"/>
    <s v="YES"/>
    <d v="2021-06-15T00:00:00"/>
  </r>
  <r>
    <x v="5"/>
    <s v="FC"/>
    <x v="13"/>
    <x v="22"/>
    <x v="0"/>
    <n v="5192934"/>
    <n v="575000"/>
    <x v="0"/>
    <s v="YES"/>
    <d v="2021-06-15T00:00:00"/>
  </r>
  <r>
    <x v="5"/>
    <s v="FC"/>
    <x v="12"/>
    <x v="20"/>
    <x v="0"/>
    <n v="5187660"/>
    <n v="841000"/>
    <x v="0"/>
    <s v="YES"/>
    <d v="2021-06-01T00:00:00"/>
  </r>
  <r>
    <x v="5"/>
    <s v="FC"/>
    <x v="12"/>
    <x v="24"/>
    <x v="0"/>
    <n v="5193472"/>
    <n v="395000"/>
    <x v="0"/>
    <s v="YES"/>
    <d v="2021-06-16T00:00:00"/>
  </r>
  <r>
    <x v="5"/>
    <s v="FC"/>
    <x v="3"/>
    <x v="21"/>
    <x v="0"/>
    <n v="5193517"/>
    <n v="425000"/>
    <x v="0"/>
    <s v="YES"/>
    <d v="2021-06-16T00:00:00"/>
  </r>
  <r>
    <x v="5"/>
    <s v="FC"/>
    <x v="11"/>
    <x v="18"/>
    <x v="1"/>
    <n v="5192899"/>
    <n v="610000"/>
    <x v="0"/>
    <s v="YES"/>
    <d v="2021-06-15T00:00:00"/>
  </r>
  <r>
    <x v="5"/>
    <s v="FC"/>
    <x v="4"/>
    <x v="26"/>
    <x v="1"/>
    <n v="5187675"/>
    <n v="675000"/>
    <x v="0"/>
    <s v="YES"/>
    <d v="2021-06-01T00:00:00"/>
  </r>
  <r>
    <x v="5"/>
    <s v="FC"/>
    <x v="3"/>
    <x v="21"/>
    <x v="1"/>
    <n v="5193488"/>
    <n v="430000"/>
    <x v="0"/>
    <s v="YES"/>
    <d v="2021-06-16T00:00:00"/>
  </r>
  <r>
    <x v="5"/>
    <s v="FC"/>
    <x v="3"/>
    <x v="21"/>
    <x v="5"/>
    <n v="5193183"/>
    <n v="575000"/>
    <x v="0"/>
    <s v="YES"/>
    <d v="2021-06-16T00:00:00"/>
  </r>
  <r>
    <x v="5"/>
    <s v="FC"/>
    <x v="11"/>
    <x v="18"/>
    <x v="0"/>
    <n v="5192926"/>
    <n v="3500000"/>
    <x v="0"/>
    <s v="YES"/>
    <d v="2021-06-15T00:00:00"/>
  </r>
  <r>
    <x v="5"/>
    <s v="FC"/>
    <x v="12"/>
    <x v="19"/>
    <x v="5"/>
    <n v="5187612"/>
    <n v="175000"/>
    <x v="0"/>
    <s v="YES"/>
    <d v="2021-06-01T00:00:00"/>
  </r>
  <r>
    <x v="5"/>
    <s v="FC"/>
    <x v="12"/>
    <x v="24"/>
    <x v="0"/>
    <n v="5192924"/>
    <n v="2500000"/>
    <x v="0"/>
    <s v="YES"/>
    <d v="2021-06-15T00:00:00"/>
  </r>
  <r>
    <x v="5"/>
    <s v="FC"/>
    <x v="4"/>
    <x v="26"/>
    <x v="0"/>
    <n v="5193466"/>
    <n v="4000000"/>
    <x v="0"/>
    <s v="YES"/>
    <d v="2021-06-16T00:00:00"/>
  </r>
  <r>
    <x v="5"/>
    <s v="FC"/>
    <x v="12"/>
    <x v="20"/>
    <x v="0"/>
    <n v="5193415"/>
    <n v="870000"/>
    <x v="0"/>
    <s v="YES"/>
    <d v="2021-06-16T00:00:00"/>
  </r>
  <r>
    <x v="5"/>
    <s v="FC"/>
    <x v="12"/>
    <x v="24"/>
    <x v="5"/>
    <n v="5187611"/>
    <n v="170000"/>
    <x v="0"/>
    <s v="YES"/>
    <d v="2021-06-01T00:00:00"/>
  </r>
  <r>
    <x v="5"/>
    <s v="FC"/>
    <x v="12"/>
    <x v="24"/>
    <x v="0"/>
    <n v="5193364"/>
    <n v="550000"/>
    <x v="0"/>
    <s v="YES"/>
    <d v="2021-06-16T00:00:00"/>
  </r>
  <r>
    <x v="5"/>
    <s v="FC"/>
    <x v="13"/>
    <x v="22"/>
    <x v="0"/>
    <n v="5192917"/>
    <n v="380000"/>
    <x v="0"/>
    <s v="YES"/>
    <d v="2021-06-15T00:00:00"/>
  </r>
  <r>
    <x v="5"/>
    <s v="FC"/>
    <x v="12"/>
    <x v="19"/>
    <x v="0"/>
    <n v="5193527"/>
    <n v="480000"/>
    <x v="0"/>
    <s v="YES"/>
    <d v="2021-06-16T00:00:00"/>
  </r>
  <r>
    <x v="5"/>
    <s v="FC"/>
    <x v="12"/>
    <x v="20"/>
    <x v="5"/>
    <n v="5187656"/>
    <n v="210000"/>
    <x v="0"/>
    <s v="YES"/>
    <d v="2021-06-01T00:00:00"/>
  </r>
  <r>
    <x v="5"/>
    <s v="FC"/>
    <x v="12"/>
    <x v="27"/>
    <x v="5"/>
    <n v="5194488"/>
    <n v="1000000"/>
    <x v="0"/>
    <s v="YES"/>
    <d v="2021-06-18T00:00:00"/>
  </r>
  <r>
    <x v="5"/>
    <s v="FC"/>
    <x v="3"/>
    <x v="21"/>
    <x v="0"/>
    <n v="5194564"/>
    <n v="727000"/>
    <x v="0"/>
    <s v="YES"/>
    <d v="2021-06-18T00:00:00"/>
  </r>
  <r>
    <x v="5"/>
    <s v="FC"/>
    <x v="3"/>
    <x v="21"/>
    <x v="0"/>
    <n v="5194562"/>
    <n v="432000"/>
    <x v="0"/>
    <s v="YES"/>
    <d v="2021-06-18T00:00:00"/>
  </r>
  <r>
    <x v="5"/>
    <s v="FC"/>
    <x v="12"/>
    <x v="19"/>
    <x v="0"/>
    <n v="5194556"/>
    <n v="420922"/>
    <x v="1"/>
    <s v="YES"/>
    <d v="2021-06-18T00:00:00"/>
  </r>
  <r>
    <x v="5"/>
    <s v="FC"/>
    <x v="12"/>
    <x v="20"/>
    <x v="1"/>
    <n v="5194547"/>
    <n v="598000"/>
    <x v="1"/>
    <s v="YES"/>
    <d v="2021-06-18T00:00:00"/>
  </r>
  <r>
    <x v="5"/>
    <s v="FC"/>
    <x v="3"/>
    <x v="21"/>
    <x v="0"/>
    <n v="5194545"/>
    <n v="543715"/>
    <x v="1"/>
    <s v="YES"/>
    <d v="2021-06-18T00:00:00"/>
  </r>
  <r>
    <x v="5"/>
    <s v="FC"/>
    <x v="12"/>
    <x v="25"/>
    <x v="0"/>
    <n v="5194541"/>
    <n v="875500"/>
    <x v="0"/>
    <s v="YES"/>
    <d v="2021-06-18T00:00:00"/>
  </r>
  <r>
    <x v="5"/>
    <s v="FC"/>
    <x v="13"/>
    <x v="22"/>
    <x v="0"/>
    <n v="5194534"/>
    <n v="445000"/>
    <x v="0"/>
    <s v="YES"/>
    <d v="2021-06-18T00:00:00"/>
  </r>
  <r>
    <x v="5"/>
    <s v="FC"/>
    <x v="12"/>
    <x v="25"/>
    <x v="5"/>
    <n v="5194379"/>
    <n v="250000"/>
    <x v="0"/>
    <s v="YES"/>
    <d v="2021-06-18T00:00:00"/>
  </r>
  <r>
    <x v="5"/>
    <s v="FC"/>
    <x v="3"/>
    <x v="21"/>
    <x v="0"/>
    <n v="5194528"/>
    <n v="1700000"/>
    <x v="0"/>
    <s v="YES"/>
    <d v="2021-06-18T00:00:00"/>
  </r>
  <r>
    <x v="5"/>
    <s v="FC"/>
    <x v="12"/>
    <x v="25"/>
    <x v="0"/>
    <n v="5194576"/>
    <n v="305099"/>
    <x v="0"/>
    <s v="YES"/>
    <d v="2021-06-18T00:00:00"/>
  </r>
  <r>
    <x v="5"/>
    <s v="FC"/>
    <x v="12"/>
    <x v="27"/>
    <x v="5"/>
    <n v="5194478"/>
    <n v="570000"/>
    <x v="0"/>
    <s v="YES"/>
    <d v="2021-06-18T00:00:00"/>
  </r>
  <r>
    <x v="5"/>
    <s v="FC"/>
    <x v="11"/>
    <x v="18"/>
    <x v="0"/>
    <n v="5194469"/>
    <n v="431000"/>
    <x v="0"/>
    <s v="YES"/>
    <d v="2021-06-18T00:00:00"/>
  </r>
  <r>
    <x v="5"/>
    <s v="FC"/>
    <x v="12"/>
    <x v="24"/>
    <x v="0"/>
    <n v="5194456"/>
    <n v="570000"/>
    <x v="0"/>
    <s v="YES"/>
    <d v="2021-06-18T00:00:00"/>
  </r>
  <r>
    <x v="5"/>
    <s v="FC"/>
    <x v="12"/>
    <x v="19"/>
    <x v="0"/>
    <n v="5194454"/>
    <n v="751800"/>
    <x v="1"/>
    <s v="YES"/>
    <d v="2021-06-18T00:00:00"/>
  </r>
  <r>
    <x v="5"/>
    <s v="FC"/>
    <x v="12"/>
    <x v="19"/>
    <x v="0"/>
    <n v="5194390"/>
    <n v="500000"/>
    <x v="0"/>
    <s v="YES"/>
    <d v="2021-06-18T00:00:00"/>
  </r>
  <r>
    <x v="5"/>
    <s v="FC"/>
    <x v="14"/>
    <x v="23"/>
    <x v="0"/>
    <n v="5187427"/>
    <n v="525000"/>
    <x v="0"/>
    <s v="YES"/>
    <d v="2021-06-01T00:00:00"/>
  </r>
  <r>
    <x v="5"/>
    <s v="FC"/>
    <x v="13"/>
    <x v="22"/>
    <x v="0"/>
    <n v="5193986"/>
    <n v="461000"/>
    <x v="0"/>
    <s v="YES"/>
    <d v="2021-06-17T00:00:00"/>
  </r>
  <r>
    <x v="5"/>
    <s v="FC"/>
    <x v="11"/>
    <x v="18"/>
    <x v="0"/>
    <n v="5198853"/>
    <n v="365000"/>
    <x v="0"/>
    <s v="YES"/>
    <d v="2021-06-30T00:00:00"/>
  </r>
  <r>
    <x v="5"/>
    <s v="FC"/>
    <x v="12"/>
    <x v="27"/>
    <x v="0"/>
    <n v="5198805"/>
    <n v="400000"/>
    <x v="0"/>
    <s v="YES"/>
    <d v="2021-06-30T00:00:00"/>
  </r>
  <r>
    <x v="5"/>
    <s v="FC"/>
    <x v="12"/>
    <x v="24"/>
    <x v="0"/>
    <n v="5194706"/>
    <n v="530000"/>
    <x v="0"/>
    <s v="YES"/>
    <d v="2021-06-18T00:00:00"/>
  </r>
  <r>
    <x v="5"/>
    <s v="FC"/>
    <x v="12"/>
    <x v="20"/>
    <x v="0"/>
    <n v="5194699"/>
    <n v="551051"/>
    <x v="0"/>
    <s v="YES"/>
    <d v="2021-06-18T00:00:00"/>
  </r>
  <r>
    <x v="5"/>
    <s v="FC"/>
    <x v="13"/>
    <x v="22"/>
    <x v="5"/>
    <n v="5194685"/>
    <n v="135000"/>
    <x v="0"/>
    <s v="YES"/>
    <d v="2021-06-18T00:00:00"/>
  </r>
  <r>
    <x v="5"/>
    <s v="FC"/>
    <x v="11"/>
    <x v="18"/>
    <x v="1"/>
    <n v="5194684"/>
    <n v="275000"/>
    <x v="0"/>
    <s v="YES"/>
    <d v="2021-06-18T00:00:00"/>
  </r>
  <r>
    <x v="5"/>
    <s v="FC"/>
    <x v="13"/>
    <x v="22"/>
    <x v="5"/>
    <n v="5194670"/>
    <n v="135000"/>
    <x v="0"/>
    <s v="YES"/>
    <d v="2021-06-18T00:00:00"/>
  </r>
  <r>
    <x v="5"/>
    <s v="FC"/>
    <x v="12"/>
    <x v="27"/>
    <x v="0"/>
    <n v="5198803"/>
    <n v="420000"/>
    <x v="0"/>
    <s v="YES"/>
    <d v="2021-06-30T00:00:00"/>
  </r>
  <r>
    <x v="5"/>
    <s v="FC"/>
    <x v="11"/>
    <x v="28"/>
    <x v="1"/>
    <n v="5194647"/>
    <n v="580000"/>
    <x v="0"/>
    <s v="YES"/>
    <d v="2021-06-18T00:00:00"/>
  </r>
  <r>
    <x v="5"/>
    <s v="FC"/>
    <x v="12"/>
    <x v="27"/>
    <x v="5"/>
    <n v="5194569"/>
    <n v="480000"/>
    <x v="0"/>
    <s v="YES"/>
    <d v="2021-06-18T00:00:00"/>
  </r>
  <r>
    <x v="5"/>
    <s v="FC"/>
    <x v="12"/>
    <x v="19"/>
    <x v="0"/>
    <n v="5194626"/>
    <n v="415522"/>
    <x v="1"/>
    <s v="YES"/>
    <d v="2021-06-18T00:00:00"/>
  </r>
  <r>
    <x v="5"/>
    <s v="FC"/>
    <x v="12"/>
    <x v="27"/>
    <x v="0"/>
    <n v="5194574"/>
    <n v="1350000"/>
    <x v="0"/>
    <s v="YES"/>
    <d v="2021-06-18T00:00:00"/>
  </r>
  <r>
    <x v="5"/>
    <s v="FC"/>
    <x v="12"/>
    <x v="20"/>
    <x v="0"/>
    <n v="5194621"/>
    <n v="365000"/>
    <x v="0"/>
    <s v="YES"/>
    <d v="2021-06-18T00:00:00"/>
  </r>
  <r>
    <x v="5"/>
    <s v="FC"/>
    <x v="13"/>
    <x v="22"/>
    <x v="0"/>
    <n v="5194613"/>
    <n v="220000"/>
    <x v="0"/>
    <s v="YES"/>
    <d v="2021-06-18T00:00:00"/>
  </r>
  <r>
    <x v="5"/>
    <s v="FC"/>
    <x v="12"/>
    <x v="24"/>
    <x v="0"/>
    <n v="5194608"/>
    <n v="660000"/>
    <x v="0"/>
    <s v="YES"/>
    <d v="2021-06-18T00:00:00"/>
  </r>
  <r>
    <x v="5"/>
    <s v="FC"/>
    <x v="12"/>
    <x v="25"/>
    <x v="0"/>
    <n v="5194605"/>
    <n v="568000"/>
    <x v="0"/>
    <s v="YES"/>
    <d v="2021-06-18T00:00:00"/>
  </r>
  <r>
    <x v="5"/>
    <s v="FC"/>
    <x v="12"/>
    <x v="20"/>
    <x v="0"/>
    <n v="5194600"/>
    <n v="854900"/>
    <x v="0"/>
    <s v="YES"/>
    <d v="2021-06-18T00:00:00"/>
  </r>
  <r>
    <x v="5"/>
    <s v="FC"/>
    <x v="12"/>
    <x v="27"/>
    <x v="0"/>
    <n v="5198812"/>
    <n v="665000"/>
    <x v="0"/>
    <s v="YES"/>
    <d v="2021-06-30T00:00:00"/>
  </r>
  <r>
    <x v="5"/>
    <s v="FC"/>
    <x v="13"/>
    <x v="22"/>
    <x v="0"/>
    <n v="5194584"/>
    <n v="605000"/>
    <x v="0"/>
    <s v="YES"/>
    <d v="2021-06-18T00:00:00"/>
  </r>
  <r>
    <x v="5"/>
    <s v="FC"/>
    <x v="12"/>
    <x v="19"/>
    <x v="0"/>
    <n v="5187450"/>
    <n v="662000"/>
    <x v="0"/>
    <s v="YES"/>
    <d v="2021-06-01T00:00:00"/>
  </r>
  <r>
    <x v="5"/>
    <s v="FC"/>
    <x v="12"/>
    <x v="19"/>
    <x v="5"/>
    <n v="5194642"/>
    <n v="40000"/>
    <x v="0"/>
    <s v="YES"/>
    <d v="2021-06-18T00:00:00"/>
  </r>
  <r>
    <x v="5"/>
    <s v="FC"/>
    <x v="11"/>
    <x v="18"/>
    <x v="0"/>
    <n v="5193854"/>
    <n v="550000"/>
    <x v="0"/>
    <s v="YES"/>
    <d v="2021-06-17T00:00:00"/>
  </r>
  <r>
    <x v="5"/>
    <s v="FC"/>
    <x v="13"/>
    <x v="22"/>
    <x v="0"/>
    <n v="5199607"/>
    <n v="290000"/>
    <x v="0"/>
    <s v="YES"/>
    <d v="2021-06-30T00:00:00"/>
  </r>
  <r>
    <x v="5"/>
    <s v="FC"/>
    <x v="4"/>
    <x v="26"/>
    <x v="1"/>
    <n v="5193978"/>
    <n v="875000"/>
    <x v="0"/>
    <s v="YES"/>
    <d v="2021-06-17T00:00:00"/>
  </r>
  <r>
    <x v="5"/>
    <s v="FC"/>
    <x v="12"/>
    <x v="20"/>
    <x v="0"/>
    <n v="5193946"/>
    <n v="1725000"/>
    <x v="0"/>
    <s v="YES"/>
    <d v="2021-06-17T00:00:00"/>
  </r>
  <r>
    <x v="5"/>
    <s v="FC"/>
    <x v="12"/>
    <x v="20"/>
    <x v="0"/>
    <n v="5193942"/>
    <n v="647458"/>
    <x v="1"/>
    <s v="YES"/>
    <d v="2021-06-17T00:00:00"/>
  </r>
  <r>
    <x v="5"/>
    <s v="FC"/>
    <x v="3"/>
    <x v="21"/>
    <x v="0"/>
    <n v="5193908"/>
    <n v="400000"/>
    <x v="0"/>
    <s v="YES"/>
    <d v="2021-06-17T00:00:00"/>
  </r>
  <r>
    <x v="5"/>
    <s v="FC"/>
    <x v="12"/>
    <x v="27"/>
    <x v="0"/>
    <n v="5193906"/>
    <n v="600000"/>
    <x v="0"/>
    <s v="YES"/>
    <d v="2021-06-17T00:00:00"/>
  </r>
  <r>
    <x v="5"/>
    <s v="FC"/>
    <x v="12"/>
    <x v="27"/>
    <x v="0"/>
    <n v="5193895"/>
    <n v="905000"/>
    <x v="0"/>
    <s v="YES"/>
    <d v="2021-06-17T00:00:00"/>
  </r>
  <r>
    <x v="5"/>
    <s v="FC"/>
    <x v="3"/>
    <x v="21"/>
    <x v="0"/>
    <n v="5187447"/>
    <n v="620000"/>
    <x v="0"/>
    <s v="YES"/>
    <d v="2021-06-01T00:00:00"/>
  </r>
  <r>
    <x v="5"/>
    <s v="FC"/>
    <x v="12"/>
    <x v="19"/>
    <x v="0"/>
    <n v="5193867"/>
    <n v="687500"/>
    <x v="0"/>
    <s v="YES"/>
    <d v="2021-06-17T00:00:00"/>
  </r>
  <r>
    <x v="5"/>
    <s v="FC"/>
    <x v="12"/>
    <x v="27"/>
    <x v="0"/>
    <n v="5187490"/>
    <n v="571000"/>
    <x v="0"/>
    <s v="YES"/>
    <d v="2021-06-01T00:00:00"/>
  </r>
  <r>
    <x v="5"/>
    <s v="FC"/>
    <x v="12"/>
    <x v="25"/>
    <x v="0"/>
    <n v="5193675"/>
    <n v="518000"/>
    <x v="0"/>
    <s v="YES"/>
    <d v="2021-06-16T00:00:00"/>
  </r>
  <r>
    <x v="5"/>
    <s v="FC"/>
    <x v="12"/>
    <x v="24"/>
    <x v="0"/>
    <n v="5193655"/>
    <n v="430000"/>
    <x v="0"/>
    <s v="YES"/>
    <d v="2021-06-16T00:00:00"/>
  </r>
  <r>
    <x v="5"/>
    <s v="FC"/>
    <x v="13"/>
    <x v="22"/>
    <x v="0"/>
    <n v="5193652"/>
    <n v="1575000"/>
    <x v="0"/>
    <s v="YES"/>
    <d v="2021-06-16T00:00:00"/>
  </r>
  <r>
    <x v="5"/>
    <s v="FC"/>
    <x v="12"/>
    <x v="24"/>
    <x v="1"/>
    <n v="5187515"/>
    <n v="580000"/>
    <x v="0"/>
    <s v="YES"/>
    <d v="2021-06-01T00:00:00"/>
  </r>
  <r>
    <x v="5"/>
    <s v="FC"/>
    <x v="12"/>
    <x v="24"/>
    <x v="0"/>
    <n v="5193645"/>
    <n v="390000"/>
    <x v="0"/>
    <s v="YES"/>
    <d v="2021-06-16T00:00:00"/>
  </r>
  <r>
    <x v="5"/>
    <s v="FC"/>
    <x v="11"/>
    <x v="18"/>
    <x v="6"/>
    <n v="5187571"/>
    <n v="3575000"/>
    <x v="0"/>
    <s v="YES"/>
    <d v="2021-06-01T00:00:00"/>
  </r>
  <r>
    <x v="5"/>
    <s v="FC"/>
    <x v="12"/>
    <x v="25"/>
    <x v="0"/>
    <n v="5193619"/>
    <n v="600000"/>
    <x v="0"/>
    <s v="YES"/>
    <d v="2021-06-16T00:00:00"/>
  </r>
  <r>
    <x v="5"/>
    <s v="FC"/>
    <x v="14"/>
    <x v="23"/>
    <x v="0"/>
    <n v="5193868"/>
    <n v="385000"/>
    <x v="0"/>
    <s v="YES"/>
    <d v="2021-06-17T00:00:00"/>
  </r>
  <r>
    <x v="5"/>
    <s v="FC"/>
    <x v="13"/>
    <x v="22"/>
    <x v="0"/>
    <n v="5194290"/>
    <n v="636922"/>
    <x v="0"/>
    <s v="YES"/>
    <d v="2021-06-18T00:00:00"/>
  </r>
  <r>
    <x v="5"/>
    <s v="FC"/>
    <x v="11"/>
    <x v="18"/>
    <x v="0"/>
    <n v="5187454"/>
    <n v="675000"/>
    <x v="0"/>
    <s v="YES"/>
    <d v="2021-06-01T00:00:00"/>
  </r>
  <r>
    <x v="5"/>
    <s v="FC"/>
    <x v="4"/>
    <x v="26"/>
    <x v="1"/>
    <n v="5187465"/>
    <n v="2750000"/>
    <x v="0"/>
    <s v="YES"/>
    <d v="2021-06-01T00:00:00"/>
  </r>
  <r>
    <x v="5"/>
    <s v="FC"/>
    <x v="14"/>
    <x v="23"/>
    <x v="0"/>
    <n v="5194340"/>
    <n v="435000"/>
    <x v="0"/>
    <s v="YES"/>
    <d v="2021-06-18T00:00:00"/>
  </r>
  <r>
    <x v="5"/>
    <s v="FC"/>
    <x v="12"/>
    <x v="24"/>
    <x v="0"/>
    <n v="5194336"/>
    <n v="2400000"/>
    <x v="0"/>
    <s v="YES"/>
    <d v="2021-06-18T00:00:00"/>
  </r>
  <r>
    <x v="5"/>
    <s v="FC"/>
    <x v="12"/>
    <x v="27"/>
    <x v="0"/>
    <n v="5194332"/>
    <n v="350000"/>
    <x v="0"/>
    <s v="YES"/>
    <d v="2021-06-18T00:00:00"/>
  </r>
  <r>
    <x v="5"/>
    <s v="FC"/>
    <x v="12"/>
    <x v="19"/>
    <x v="0"/>
    <n v="5194323"/>
    <n v="470983"/>
    <x v="1"/>
    <s v="YES"/>
    <d v="2021-06-18T00:00:00"/>
  </r>
  <r>
    <x v="5"/>
    <s v="FC"/>
    <x v="14"/>
    <x v="23"/>
    <x v="0"/>
    <n v="5194319"/>
    <n v="625000"/>
    <x v="0"/>
    <s v="YES"/>
    <d v="2021-06-18T00:00:00"/>
  </r>
  <r>
    <x v="5"/>
    <s v="FC"/>
    <x v="3"/>
    <x v="21"/>
    <x v="0"/>
    <n v="5193990"/>
    <n v="669000"/>
    <x v="0"/>
    <s v="YES"/>
    <d v="2021-06-17T00:00:00"/>
  </r>
  <r>
    <x v="5"/>
    <s v="FC"/>
    <x v="12"/>
    <x v="24"/>
    <x v="5"/>
    <n v="5194292"/>
    <n v="155000"/>
    <x v="0"/>
    <s v="YES"/>
    <d v="2021-06-18T00:00:00"/>
  </r>
  <r>
    <x v="5"/>
    <s v="FC"/>
    <x v="4"/>
    <x v="26"/>
    <x v="0"/>
    <n v="5194021"/>
    <n v="1920000"/>
    <x v="0"/>
    <s v="YES"/>
    <d v="2021-06-17T00:00:00"/>
  </r>
  <r>
    <x v="5"/>
    <s v="FC"/>
    <x v="12"/>
    <x v="24"/>
    <x v="0"/>
    <n v="5194270"/>
    <n v="350000"/>
    <x v="0"/>
    <s v="YES"/>
    <d v="2021-06-18T00:00:00"/>
  </r>
  <r>
    <x v="5"/>
    <s v="FC"/>
    <x v="13"/>
    <x v="22"/>
    <x v="0"/>
    <n v="5194175"/>
    <n v="280000"/>
    <x v="0"/>
    <s v="YES"/>
    <d v="2021-06-17T00:00:00"/>
  </r>
  <r>
    <x v="5"/>
    <s v="FC"/>
    <x v="12"/>
    <x v="19"/>
    <x v="5"/>
    <n v="5194153"/>
    <n v="1292000"/>
    <x v="0"/>
    <s v="YES"/>
    <d v="2021-06-17T00:00:00"/>
  </r>
  <r>
    <x v="5"/>
    <s v="FC"/>
    <x v="14"/>
    <x v="23"/>
    <x v="0"/>
    <n v="5187467"/>
    <n v="2900000"/>
    <x v="0"/>
    <s v="YES"/>
    <d v="2021-06-01T00:00:00"/>
  </r>
  <r>
    <x v="5"/>
    <s v="FC"/>
    <x v="3"/>
    <x v="21"/>
    <x v="0"/>
    <n v="5194150"/>
    <n v="980000"/>
    <x v="0"/>
    <s v="YES"/>
    <d v="2021-06-17T00:00:00"/>
  </r>
  <r>
    <x v="5"/>
    <s v="FC"/>
    <x v="13"/>
    <x v="22"/>
    <x v="0"/>
    <n v="5194148"/>
    <n v="235000"/>
    <x v="0"/>
    <s v="YES"/>
    <d v="2021-06-17T00:00:00"/>
  </r>
  <r>
    <x v="5"/>
    <s v="FC"/>
    <x v="13"/>
    <x v="22"/>
    <x v="1"/>
    <n v="5194143"/>
    <n v="188000"/>
    <x v="0"/>
    <s v="YES"/>
    <d v="2021-06-17T00:00:00"/>
  </r>
  <r>
    <x v="5"/>
    <s v="FC"/>
    <x v="3"/>
    <x v="21"/>
    <x v="0"/>
    <n v="5187578"/>
    <n v="630000"/>
    <x v="0"/>
    <s v="YES"/>
    <d v="2021-06-01T00:00:00"/>
  </r>
  <r>
    <x v="5"/>
    <s v="FC"/>
    <x v="11"/>
    <x v="18"/>
    <x v="0"/>
    <n v="5194310"/>
    <n v="481500"/>
    <x v="0"/>
    <s v="YES"/>
    <d v="2021-06-18T00:00:00"/>
  </r>
  <r>
    <x v="5"/>
    <s v="FC"/>
    <x v="11"/>
    <x v="18"/>
    <x v="0"/>
    <n v="5188621"/>
    <n v="1089000"/>
    <x v="0"/>
    <s v="YES"/>
    <d v="2021-06-03T00:00:00"/>
  </r>
  <r>
    <x v="5"/>
    <s v="FC"/>
    <x v="11"/>
    <x v="18"/>
    <x v="5"/>
    <n v="5188579"/>
    <n v="185000"/>
    <x v="0"/>
    <s v="YES"/>
    <d v="2021-06-03T00:00:00"/>
  </r>
  <r>
    <x v="5"/>
    <s v="FC"/>
    <x v="13"/>
    <x v="22"/>
    <x v="1"/>
    <n v="5190204"/>
    <n v="351024"/>
    <x v="0"/>
    <s v="YES"/>
    <d v="2021-06-08T00:00:00"/>
  </r>
  <r>
    <x v="5"/>
    <s v="FC"/>
    <x v="13"/>
    <x v="22"/>
    <x v="0"/>
    <n v="5190196"/>
    <n v="320750"/>
    <x v="0"/>
    <s v="YES"/>
    <d v="2021-06-08T00:00:00"/>
  </r>
  <r>
    <x v="5"/>
    <s v="FC"/>
    <x v="12"/>
    <x v="24"/>
    <x v="0"/>
    <n v="5190173"/>
    <n v="705000"/>
    <x v="0"/>
    <s v="YES"/>
    <d v="2021-06-08T00:00:00"/>
  </r>
  <r>
    <x v="5"/>
    <s v="FC"/>
    <x v="12"/>
    <x v="19"/>
    <x v="0"/>
    <n v="5190168"/>
    <n v="550000"/>
    <x v="0"/>
    <s v="YES"/>
    <d v="2021-06-08T00:00:00"/>
  </r>
  <r>
    <x v="5"/>
    <s v="FC"/>
    <x v="12"/>
    <x v="20"/>
    <x v="0"/>
    <n v="5188620"/>
    <n v="420000"/>
    <x v="0"/>
    <s v="YES"/>
    <d v="2021-06-03T00:00:00"/>
  </r>
  <r>
    <x v="5"/>
    <s v="FC"/>
    <x v="12"/>
    <x v="24"/>
    <x v="0"/>
    <n v="5190096"/>
    <n v="1875000"/>
    <x v="0"/>
    <s v="YES"/>
    <d v="2021-06-08T00:00:00"/>
  </r>
  <r>
    <x v="5"/>
    <s v="FC"/>
    <x v="12"/>
    <x v="24"/>
    <x v="0"/>
    <n v="5190076"/>
    <n v="1920000"/>
    <x v="0"/>
    <s v="YES"/>
    <d v="2021-06-08T00:00:00"/>
  </r>
  <r>
    <x v="5"/>
    <s v="FC"/>
    <x v="12"/>
    <x v="24"/>
    <x v="0"/>
    <n v="5192549"/>
    <n v="1100000"/>
    <x v="0"/>
    <s v="YES"/>
    <d v="2021-06-14T00:00:00"/>
  </r>
  <r>
    <x v="5"/>
    <s v="FC"/>
    <x v="12"/>
    <x v="25"/>
    <x v="0"/>
    <n v="5190046"/>
    <n v="765000"/>
    <x v="0"/>
    <s v="YES"/>
    <d v="2021-06-08T00:00:00"/>
  </r>
  <r>
    <x v="5"/>
    <s v="FC"/>
    <x v="3"/>
    <x v="21"/>
    <x v="0"/>
    <n v="5190374"/>
    <n v="510000"/>
    <x v="0"/>
    <s v="YES"/>
    <d v="2021-06-09T00:00:00"/>
  </r>
  <r>
    <x v="5"/>
    <s v="FC"/>
    <x v="11"/>
    <x v="18"/>
    <x v="0"/>
    <n v="5190030"/>
    <n v="365000"/>
    <x v="0"/>
    <s v="YES"/>
    <d v="2021-06-08T00:00:00"/>
  </r>
  <r>
    <x v="5"/>
    <s v="FC"/>
    <x v="12"/>
    <x v="27"/>
    <x v="0"/>
    <n v="5190012"/>
    <n v="1740000"/>
    <x v="0"/>
    <s v="YES"/>
    <d v="2021-06-08T00:00:00"/>
  </r>
  <r>
    <x v="5"/>
    <s v="FC"/>
    <x v="12"/>
    <x v="27"/>
    <x v="0"/>
    <n v="5189991"/>
    <n v="2000000"/>
    <x v="0"/>
    <s v="YES"/>
    <d v="2021-06-08T00:00:00"/>
  </r>
  <r>
    <x v="5"/>
    <s v="FC"/>
    <x v="12"/>
    <x v="25"/>
    <x v="0"/>
    <n v="5189952"/>
    <n v="600000"/>
    <x v="0"/>
    <s v="YES"/>
    <d v="2021-06-08T00:00:00"/>
  </r>
  <r>
    <x v="5"/>
    <s v="FC"/>
    <x v="14"/>
    <x v="23"/>
    <x v="0"/>
    <n v="5188642"/>
    <n v="985000"/>
    <x v="0"/>
    <s v="YES"/>
    <d v="2021-06-03T00:00:00"/>
  </r>
  <r>
    <x v="5"/>
    <s v="FC"/>
    <x v="12"/>
    <x v="24"/>
    <x v="1"/>
    <n v="5189820"/>
    <n v="1550000"/>
    <x v="0"/>
    <s v="YES"/>
    <d v="2021-06-08T00:00:00"/>
  </r>
  <r>
    <x v="5"/>
    <s v="FC"/>
    <x v="12"/>
    <x v="20"/>
    <x v="0"/>
    <n v="5189775"/>
    <n v="800000"/>
    <x v="0"/>
    <s v="YES"/>
    <d v="2021-06-08T00:00:00"/>
  </r>
  <r>
    <x v="5"/>
    <s v="FC"/>
    <x v="12"/>
    <x v="24"/>
    <x v="1"/>
    <n v="5189649"/>
    <n v="285000"/>
    <x v="0"/>
    <s v="YES"/>
    <d v="2021-06-07T00:00:00"/>
  </r>
  <r>
    <x v="5"/>
    <s v="FC"/>
    <x v="12"/>
    <x v="27"/>
    <x v="0"/>
    <n v="5190049"/>
    <n v="2100000"/>
    <x v="0"/>
    <s v="YES"/>
    <d v="2021-06-08T00:00:00"/>
  </r>
  <r>
    <x v="5"/>
    <s v="FC"/>
    <x v="12"/>
    <x v="27"/>
    <x v="0"/>
    <n v="5188505"/>
    <n v="1375000"/>
    <x v="0"/>
    <s v="YES"/>
    <d v="2021-06-03T00:00:00"/>
  </r>
  <r>
    <x v="5"/>
    <s v="FC"/>
    <x v="3"/>
    <x v="21"/>
    <x v="5"/>
    <n v="5190866"/>
    <n v="465000"/>
    <x v="0"/>
    <s v="YES"/>
    <d v="2021-06-09T00:00:00"/>
  </r>
  <r>
    <x v="5"/>
    <s v="FC"/>
    <x v="12"/>
    <x v="27"/>
    <x v="0"/>
    <n v="5188449"/>
    <n v="549000"/>
    <x v="0"/>
    <s v="YES"/>
    <d v="2021-06-03T00:00:00"/>
  </r>
  <r>
    <x v="5"/>
    <s v="FC"/>
    <x v="12"/>
    <x v="27"/>
    <x v="0"/>
    <n v="5190859"/>
    <n v="1025000"/>
    <x v="0"/>
    <s v="YES"/>
    <d v="2021-06-09T00:00:00"/>
  </r>
  <r>
    <x v="5"/>
    <s v="FC"/>
    <x v="12"/>
    <x v="24"/>
    <x v="0"/>
    <n v="5190851"/>
    <n v="1100000"/>
    <x v="0"/>
    <s v="YES"/>
    <d v="2021-06-09T00:00:00"/>
  </r>
  <r>
    <x v="5"/>
    <s v="FC"/>
    <x v="11"/>
    <x v="18"/>
    <x v="0"/>
    <n v="5190832"/>
    <n v="545000"/>
    <x v="0"/>
    <s v="YES"/>
    <d v="2021-06-09T00:00:00"/>
  </r>
  <r>
    <x v="5"/>
    <s v="FC"/>
    <x v="11"/>
    <x v="18"/>
    <x v="0"/>
    <n v="5190808"/>
    <n v="565000"/>
    <x v="0"/>
    <s v="YES"/>
    <d v="2021-06-09T00:00:00"/>
  </r>
  <r>
    <x v="5"/>
    <s v="FC"/>
    <x v="3"/>
    <x v="21"/>
    <x v="0"/>
    <n v="5188462"/>
    <n v="448000"/>
    <x v="0"/>
    <s v="YES"/>
    <d v="2021-06-03T00:00:00"/>
  </r>
  <r>
    <x v="5"/>
    <s v="FC"/>
    <x v="12"/>
    <x v="19"/>
    <x v="5"/>
    <n v="5190683"/>
    <n v="145000"/>
    <x v="0"/>
    <s v="YES"/>
    <d v="2021-06-09T00:00:00"/>
  </r>
  <r>
    <x v="5"/>
    <s v="FC"/>
    <x v="12"/>
    <x v="25"/>
    <x v="0"/>
    <n v="5190326"/>
    <n v="530000"/>
    <x v="0"/>
    <s v="YES"/>
    <d v="2021-06-09T00:00:00"/>
  </r>
  <r>
    <x v="5"/>
    <s v="FC"/>
    <x v="12"/>
    <x v="20"/>
    <x v="0"/>
    <n v="5190643"/>
    <n v="630000"/>
    <x v="0"/>
    <s v="YES"/>
    <d v="2021-06-09T00:00:00"/>
  </r>
  <r>
    <x v="5"/>
    <s v="FC"/>
    <x v="15"/>
    <x v="29"/>
    <x v="1"/>
    <n v="5190352"/>
    <n v="419000"/>
    <x v="0"/>
    <s v="YES"/>
    <d v="2021-06-09T00:00:00"/>
  </r>
  <r>
    <x v="5"/>
    <s v="FC"/>
    <x v="13"/>
    <x v="22"/>
    <x v="0"/>
    <n v="5190634"/>
    <n v="539000"/>
    <x v="0"/>
    <s v="YES"/>
    <d v="2021-06-09T00:00:00"/>
  </r>
  <r>
    <x v="5"/>
    <s v="FC"/>
    <x v="14"/>
    <x v="23"/>
    <x v="0"/>
    <n v="5190504"/>
    <n v="490000"/>
    <x v="0"/>
    <s v="YES"/>
    <d v="2021-06-09T00:00:00"/>
  </r>
  <r>
    <x v="5"/>
    <s v="FC"/>
    <x v="12"/>
    <x v="19"/>
    <x v="0"/>
    <n v="5190481"/>
    <n v="619160"/>
    <x v="1"/>
    <s v="YES"/>
    <d v="2021-06-09T00:00:00"/>
  </r>
  <r>
    <x v="5"/>
    <s v="FC"/>
    <x v="12"/>
    <x v="20"/>
    <x v="0"/>
    <n v="5190468"/>
    <n v="686102"/>
    <x v="1"/>
    <s v="YES"/>
    <d v="2021-06-09T00:00:00"/>
  </r>
  <r>
    <x v="5"/>
    <s v="FC"/>
    <x v="11"/>
    <x v="18"/>
    <x v="1"/>
    <n v="5188568"/>
    <n v="180000"/>
    <x v="0"/>
    <s v="YES"/>
    <d v="2021-06-03T00:00:00"/>
  </r>
  <r>
    <x v="5"/>
    <s v="FC"/>
    <x v="12"/>
    <x v="25"/>
    <x v="0"/>
    <n v="5190460"/>
    <n v="519000"/>
    <x v="0"/>
    <s v="YES"/>
    <d v="2021-06-09T00:00:00"/>
  </r>
  <r>
    <x v="5"/>
    <s v="FC"/>
    <x v="12"/>
    <x v="24"/>
    <x v="0"/>
    <n v="5188570"/>
    <n v="600000"/>
    <x v="0"/>
    <s v="YES"/>
    <d v="2021-06-03T00:00:00"/>
  </r>
  <r>
    <x v="5"/>
    <s v="FC"/>
    <x v="13"/>
    <x v="22"/>
    <x v="0"/>
    <n v="5190400"/>
    <n v="605000"/>
    <x v="0"/>
    <s v="YES"/>
    <d v="2021-06-09T00:00:00"/>
  </r>
  <r>
    <x v="5"/>
    <s v="FC"/>
    <x v="12"/>
    <x v="20"/>
    <x v="0"/>
    <n v="5189632"/>
    <n v="650000"/>
    <x v="0"/>
    <s v="YES"/>
    <d v="2021-06-07T00:00:00"/>
  </r>
  <r>
    <x v="5"/>
    <s v="FC"/>
    <x v="13"/>
    <x v="22"/>
    <x v="0"/>
    <n v="5190679"/>
    <n v="295000"/>
    <x v="0"/>
    <s v="YES"/>
    <d v="2021-06-09T00:00:00"/>
  </r>
  <r>
    <x v="5"/>
    <s v="FC"/>
    <x v="3"/>
    <x v="21"/>
    <x v="0"/>
    <n v="5188891"/>
    <n v="535000"/>
    <x v="0"/>
    <s v="YES"/>
    <d v="2021-06-04T00:00:00"/>
  </r>
  <r>
    <x v="5"/>
    <s v="FC"/>
    <x v="12"/>
    <x v="25"/>
    <x v="0"/>
    <n v="5188646"/>
    <n v="1000000"/>
    <x v="0"/>
    <s v="YES"/>
    <d v="2021-06-03T00:00:00"/>
  </r>
  <r>
    <x v="5"/>
    <s v="FC"/>
    <x v="13"/>
    <x v="22"/>
    <x v="1"/>
    <n v="5189062"/>
    <n v="295000"/>
    <x v="0"/>
    <s v="YES"/>
    <d v="2021-06-04T00:00:00"/>
  </r>
  <r>
    <x v="5"/>
    <s v="FC"/>
    <x v="12"/>
    <x v="24"/>
    <x v="1"/>
    <n v="5189049"/>
    <n v="334000"/>
    <x v="0"/>
    <s v="YES"/>
    <d v="2021-06-04T00:00:00"/>
  </r>
  <r>
    <x v="5"/>
    <s v="FC"/>
    <x v="12"/>
    <x v="27"/>
    <x v="0"/>
    <n v="5189041"/>
    <n v="475000"/>
    <x v="0"/>
    <s v="YES"/>
    <d v="2021-06-04T00:00:00"/>
  </r>
  <r>
    <x v="5"/>
    <s v="FC"/>
    <x v="11"/>
    <x v="18"/>
    <x v="0"/>
    <n v="5189002"/>
    <n v="590000"/>
    <x v="0"/>
    <s v="YES"/>
    <d v="2021-06-04T00:00:00"/>
  </r>
  <r>
    <x v="5"/>
    <s v="FC"/>
    <x v="12"/>
    <x v="19"/>
    <x v="0"/>
    <n v="5188999"/>
    <n v="453986"/>
    <x v="1"/>
    <s v="YES"/>
    <d v="2021-06-04T00:00:00"/>
  </r>
  <r>
    <x v="5"/>
    <s v="FC"/>
    <x v="12"/>
    <x v="25"/>
    <x v="0"/>
    <n v="5188978"/>
    <n v="440000"/>
    <x v="0"/>
    <s v="YES"/>
    <d v="2021-06-04T00:00:00"/>
  </r>
  <r>
    <x v="5"/>
    <s v="FC"/>
    <x v="3"/>
    <x v="21"/>
    <x v="0"/>
    <n v="5188967"/>
    <n v="280000"/>
    <x v="0"/>
    <s v="YES"/>
    <d v="2021-06-04T00:00:00"/>
  </r>
  <r>
    <x v="5"/>
    <s v="FC"/>
    <x v="12"/>
    <x v="27"/>
    <x v="0"/>
    <n v="5189090"/>
    <n v="391000"/>
    <x v="0"/>
    <s v="YES"/>
    <d v="2021-06-04T00:00:00"/>
  </r>
  <r>
    <x v="5"/>
    <s v="FC"/>
    <x v="12"/>
    <x v="24"/>
    <x v="0"/>
    <n v="5188918"/>
    <n v="430000"/>
    <x v="0"/>
    <s v="YES"/>
    <d v="2021-06-04T00:00:00"/>
  </r>
  <r>
    <x v="5"/>
    <s v="FC"/>
    <x v="12"/>
    <x v="27"/>
    <x v="0"/>
    <n v="5188801"/>
    <n v="541800"/>
    <x v="0"/>
    <s v="YES"/>
    <d v="2021-06-04T00:00:00"/>
  </r>
  <r>
    <x v="5"/>
    <s v="FC"/>
    <x v="3"/>
    <x v="21"/>
    <x v="0"/>
    <n v="5188816"/>
    <n v="375000"/>
    <x v="0"/>
    <s v="YES"/>
    <d v="2021-06-04T00:00:00"/>
  </r>
  <r>
    <x v="5"/>
    <s v="FC"/>
    <x v="12"/>
    <x v="24"/>
    <x v="0"/>
    <n v="5188871"/>
    <n v="650000"/>
    <x v="0"/>
    <s v="YES"/>
    <d v="2021-06-04T00:00:00"/>
  </r>
  <r>
    <x v="5"/>
    <s v="FC"/>
    <x v="12"/>
    <x v="20"/>
    <x v="0"/>
    <n v="5188869"/>
    <n v="646259"/>
    <x v="1"/>
    <s v="YES"/>
    <d v="2021-06-04T00:00:00"/>
  </r>
  <r>
    <x v="5"/>
    <s v="FC"/>
    <x v="16"/>
    <x v="17"/>
    <x v="3"/>
    <n v="5188866"/>
    <n v="630000"/>
    <x v="0"/>
    <s v="YES"/>
    <d v="2021-06-04T00:00:00"/>
  </r>
  <r>
    <x v="5"/>
    <s v="FC"/>
    <x v="3"/>
    <x v="21"/>
    <x v="0"/>
    <n v="5188857"/>
    <n v="375000"/>
    <x v="0"/>
    <s v="YES"/>
    <d v="2021-06-04T00:00:00"/>
  </r>
  <r>
    <x v="5"/>
    <s v="FC"/>
    <x v="12"/>
    <x v="25"/>
    <x v="1"/>
    <n v="5188847"/>
    <n v="170000"/>
    <x v="0"/>
    <s v="YES"/>
    <d v="2021-06-04T00:00:00"/>
  </r>
  <r>
    <x v="5"/>
    <s v="FC"/>
    <x v="12"/>
    <x v="20"/>
    <x v="0"/>
    <n v="5188831"/>
    <n v="825754"/>
    <x v="1"/>
    <s v="YES"/>
    <d v="2021-06-04T00:00:00"/>
  </r>
  <r>
    <x v="5"/>
    <s v="FC"/>
    <x v="12"/>
    <x v="19"/>
    <x v="0"/>
    <n v="5188825"/>
    <n v="486601"/>
    <x v="1"/>
    <s v="YES"/>
    <d v="2021-06-04T00:00:00"/>
  </r>
  <r>
    <x v="5"/>
    <s v="FC"/>
    <x v="12"/>
    <x v="24"/>
    <x v="0"/>
    <n v="5188819"/>
    <n v="455000"/>
    <x v="0"/>
    <s v="YES"/>
    <d v="2021-06-04T00:00:00"/>
  </r>
  <r>
    <x v="5"/>
    <s v="FC"/>
    <x v="11"/>
    <x v="18"/>
    <x v="0"/>
    <n v="5188925"/>
    <n v="486000"/>
    <x v="0"/>
    <s v="YES"/>
    <d v="2021-06-04T00:00:00"/>
  </r>
  <r>
    <x v="5"/>
    <s v="FC"/>
    <x v="13"/>
    <x v="22"/>
    <x v="0"/>
    <n v="5189424"/>
    <n v="1905000"/>
    <x v="0"/>
    <s v="YES"/>
    <d v="2021-06-07T00:00:00"/>
  </r>
  <r>
    <x v="5"/>
    <s v="FC"/>
    <x v="14"/>
    <x v="23"/>
    <x v="1"/>
    <n v="5190908"/>
    <n v="218000"/>
    <x v="0"/>
    <s v="YES"/>
    <d v="2021-06-09T00:00:00"/>
  </r>
  <r>
    <x v="5"/>
    <s v="FC"/>
    <x v="12"/>
    <x v="19"/>
    <x v="0"/>
    <n v="5189622"/>
    <n v="512500"/>
    <x v="0"/>
    <s v="YES"/>
    <d v="2021-06-07T00:00:00"/>
  </r>
  <r>
    <x v="5"/>
    <s v="FC"/>
    <x v="12"/>
    <x v="19"/>
    <x v="0"/>
    <n v="5189612"/>
    <n v="496000"/>
    <x v="0"/>
    <s v="YES"/>
    <d v="2021-06-07T00:00:00"/>
  </r>
  <r>
    <x v="5"/>
    <s v="FC"/>
    <x v="12"/>
    <x v="27"/>
    <x v="0"/>
    <n v="5189602"/>
    <n v="331000"/>
    <x v="0"/>
    <s v="YES"/>
    <d v="2021-06-07T00:00:00"/>
  </r>
  <r>
    <x v="5"/>
    <s v="FC"/>
    <x v="12"/>
    <x v="19"/>
    <x v="0"/>
    <n v="5189577"/>
    <n v="641000"/>
    <x v="0"/>
    <s v="YES"/>
    <d v="2021-06-07T00:00:00"/>
  </r>
  <r>
    <x v="5"/>
    <s v="FC"/>
    <x v="13"/>
    <x v="22"/>
    <x v="6"/>
    <n v="5189553"/>
    <n v="850000"/>
    <x v="0"/>
    <s v="YES"/>
    <d v="2021-06-07T00:00:00"/>
  </r>
  <r>
    <x v="5"/>
    <s v="FC"/>
    <x v="13"/>
    <x v="22"/>
    <x v="1"/>
    <n v="5189546"/>
    <n v="315000"/>
    <x v="0"/>
    <s v="YES"/>
    <d v="2021-06-07T00:00:00"/>
  </r>
  <r>
    <x v="5"/>
    <s v="FC"/>
    <x v="3"/>
    <x v="21"/>
    <x v="0"/>
    <n v="5189526"/>
    <n v="550000"/>
    <x v="0"/>
    <s v="YES"/>
    <d v="2021-06-07T00:00:00"/>
  </r>
  <r>
    <x v="5"/>
    <s v="FC"/>
    <x v="3"/>
    <x v="21"/>
    <x v="0"/>
    <n v="5189065"/>
    <n v="523970"/>
    <x v="1"/>
    <s v="YES"/>
    <d v="2021-06-04T00:00:00"/>
  </r>
  <r>
    <x v="5"/>
    <s v="FC"/>
    <x v="12"/>
    <x v="27"/>
    <x v="0"/>
    <n v="5189457"/>
    <n v="602000"/>
    <x v="0"/>
    <s v="YES"/>
    <d v="2021-06-07T00:00:00"/>
  </r>
  <r>
    <x v="5"/>
    <s v="FC"/>
    <x v="13"/>
    <x v="22"/>
    <x v="3"/>
    <n v="5188653"/>
    <n v="1486500"/>
    <x v="0"/>
    <s v="YES"/>
    <d v="2021-06-03T00:00:00"/>
  </r>
  <r>
    <x v="5"/>
    <s v="FC"/>
    <x v="12"/>
    <x v="27"/>
    <x v="0"/>
    <n v="5189362"/>
    <n v="472000"/>
    <x v="0"/>
    <s v="YES"/>
    <d v="2021-06-07T00:00:00"/>
  </r>
  <r>
    <x v="5"/>
    <s v="FC"/>
    <x v="12"/>
    <x v="20"/>
    <x v="0"/>
    <n v="5189357"/>
    <n v="875070"/>
    <x v="1"/>
    <s v="YES"/>
    <d v="2021-06-07T00:00:00"/>
  </r>
  <r>
    <x v="5"/>
    <s v="FC"/>
    <x v="15"/>
    <x v="30"/>
    <x v="0"/>
    <n v="5189335"/>
    <n v="325113.58"/>
    <x v="0"/>
    <s v="YES"/>
    <d v="2021-06-07T00:00:00"/>
  </r>
  <r>
    <x v="5"/>
    <s v="FC"/>
    <x v="12"/>
    <x v="24"/>
    <x v="0"/>
    <n v="5188666"/>
    <n v="465000"/>
    <x v="0"/>
    <s v="YES"/>
    <d v="2021-06-03T00:00:00"/>
  </r>
  <r>
    <x v="5"/>
    <s v="FC"/>
    <x v="14"/>
    <x v="23"/>
    <x v="0"/>
    <n v="5189167"/>
    <n v="540000"/>
    <x v="0"/>
    <s v="YES"/>
    <d v="2021-06-04T00:00:00"/>
  </r>
  <r>
    <x v="5"/>
    <s v="FC"/>
    <x v="13"/>
    <x v="22"/>
    <x v="0"/>
    <n v="5189143"/>
    <n v="331000"/>
    <x v="0"/>
    <s v="YES"/>
    <d v="2021-06-04T00:00:00"/>
  </r>
  <r>
    <x v="5"/>
    <s v="FC"/>
    <x v="13"/>
    <x v="22"/>
    <x v="1"/>
    <n v="5189128"/>
    <n v="230000"/>
    <x v="0"/>
    <s v="YES"/>
    <d v="2021-06-04T00:00:00"/>
  </r>
  <r>
    <x v="5"/>
    <s v="FC"/>
    <x v="13"/>
    <x v="22"/>
    <x v="0"/>
    <n v="5189124"/>
    <n v="468000"/>
    <x v="0"/>
    <s v="YES"/>
    <d v="2021-06-04T00:00:00"/>
  </r>
  <r>
    <x v="5"/>
    <s v="FC"/>
    <x v="3"/>
    <x v="21"/>
    <x v="0"/>
    <n v="5189122"/>
    <n v="465000"/>
    <x v="0"/>
    <s v="YES"/>
    <d v="2021-06-04T00:00:00"/>
  </r>
  <r>
    <x v="5"/>
    <s v="FC"/>
    <x v="12"/>
    <x v="19"/>
    <x v="0"/>
    <n v="5189462"/>
    <n v="590000"/>
    <x v="0"/>
    <s v="YES"/>
    <d v="2021-06-07T00:00:00"/>
  </r>
  <r>
    <x v="5"/>
    <s v="FC"/>
    <x v="13"/>
    <x v="22"/>
    <x v="1"/>
    <n v="5187978"/>
    <n v="385000"/>
    <x v="0"/>
    <s v="YES"/>
    <d v="2021-06-02T00:00:00"/>
  </r>
  <r>
    <x v="5"/>
    <s v="FC"/>
    <x v="12"/>
    <x v="24"/>
    <x v="1"/>
    <n v="5191837"/>
    <n v="280000"/>
    <x v="0"/>
    <s v="YES"/>
    <d v="2021-06-11T00:00:00"/>
  </r>
  <r>
    <x v="5"/>
    <s v="FC"/>
    <x v="14"/>
    <x v="23"/>
    <x v="0"/>
    <n v="5191757"/>
    <n v="442500"/>
    <x v="0"/>
    <s v="YES"/>
    <d v="2021-06-11T00:00:00"/>
  </r>
  <r>
    <x v="5"/>
    <s v="FC"/>
    <x v="13"/>
    <x v="22"/>
    <x v="0"/>
    <n v="5192527"/>
    <n v="400000"/>
    <x v="0"/>
    <s v="YES"/>
    <d v="2021-06-14T00:00:00"/>
  </r>
  <r>
    <x v="5"/>
    <s v="FC"/>
    <x v="15"/>
    <x v="29"/>
    <x v="0"/>
    <n v="5192521"/>
    <n v="435000"/>
    <x v="0"/>
    <s v="YES"/>
    <d v="2021-06-14T00:00:00"/>
  </r>
  <r>
    <x v="5"/>
    <s v="FC"/>
    <x v="12"/>
    <x v="27"/>
    <x v="0"/>
    <n v="5187925"/>
    <n v="1950000"/>
    <x v="0"/>
    <s v="YES"/>
    <d v="2021-06-02T00:00:00"/>
  </r>
  <r>
    <x v="5"/>
    <s v="FC"/>
    <x v="12"/>
    <x v="19"/>
    <x v="0"/>
    <n v="5192515"/>
    <n v="477092"/>
    <x v="1"/>
    <s v="YES"/>
    <d v="2021-06-14T00:00:00"/>
  </r>
  <r>
    <x v="5"/>
    <s v="FC"/>
    <x v="13"/>
    <x v="22"/>
    <x v="0"/>
    <n v="5192508"/>
    <n v="540000"/>
    <x v="0"/>
    <s v="YES"/>
    <d v="2021-06-14T00:00:00"/>
  </r>
  <r>
    <x v="5"/>
    <s v="FC"/>
    <x v="12"/>
    <x v="27"/>
    <x v="0"/>
    <n v="5192487"/>
    <n v="550000"/>
    <x v="0"/>
    <s v="YES"/>
    <d v="2021-06-14T00:00:00"/>
  </r>
  <r>
    <x v="5"/>
    <s v="FC"/>
    <x v="3"/>
    <x v="21"/>
    <x v="5"/>
    <n v="5187912"/>
    <n v="280000"/>
    <x v="0"/>
    <s v="YES"/>
    <d v="2021-06-02T00:00:00"/>
  </r>
  <r>
    <x v="5"/>
    <s v="FC"/>
    <x v="14"/>
    <x v="23"/>
    <x v="0"/>
    <n v="5192393"/>
    <n v="650000"/>
    <x v="0"/>
    <s v="YES"/>
    <d v="2021-06-14T00:00:00"/>
  </r>
  <r>
    <x v="5"/>
    <s v="FC"/>
    <x v="12"/>
    <x v="24"/>
    <x v="0"/>
    <n v="5192570"/>
    <n v="592500"/>
    <x v="0"/>
    <s v="YES"/>
    <d v="2021-06-14T00:00:00"/>
  </r>
  <r>
    <x v="5"/>
    <s v="FC"/>
    <x v="14"/>
    <x v="23"/>
    <x v="0"/>
    <n v="5191918"/>
    <n v="445000"/>
    <x v="0"/>
    <s v="YES"/>
    <d v="2021-06-11T00:00:00"/>
  </r>
  <r>
    <x v="5"/>
    <s v="FC"/>
    <x v="14"/>
    <x v="23"/>
    <x v="0"/>
    <n v="5191905"/>
    <n v="490000"/>
    <x v="0"/>
    <s v="YES"/>
    <d v="2021-06-11T00:00:00"/>
  </r>
  <r>
    <x v="5"/>
    <s v="FC"/>
    <x v="14"/>
    <x v="23"/>
    <x v="0"/>
    <n v="5187979"/>
    <n v="470000"/>
    <x v="0"/>
    <s v="YES"/>
    <d v="2021-06-02T00:00:00"/>
  </r>
  <r>
    <x v="5"/>
    <s v="FC"/>
    <x v="12"/>
    <x v="25"/>
    <x v="0"/>
    <n v="5191885"/>
    <n v="425000"/>
    <x v="0"/>
    <s v="YES"/>
    <d v="2021-06-11T00:00:00"/>
  </r>
  <r>
    <x v="5"/>
    <s v="FC"/>
    <x v="11"/>
    <x v="18"/>
    <x v="0"/>
    <n v="5191882"/>
    <n v="1300000"/>
    <x v="0"/>
    <s v="YES"/>
    <d v="2021-06-11T00:00:00"/>
  </r>
  <r>
    <x v="5"/>
    <s v="FC"/>
    <x v="3"/>
    <x v="21"/>
    <x v="0"/>
    <n v="5191876"/>
    <n v="516900"/>
    <x v="0"/>
    <s v="YES"/>
    <d v="2021-06-11T00:00:00"/>
  </r>
  <r>
    <x v="5"/>
    <s v="FC"/>
    <x v="14"/>
    <x v="23"/>
    <x v="0"/>
    <n v="5187982"/>
    <n v="377500"/>
    <x v="0"/>
    <s v="YES"/>
    <d v="2021-06-02T00:00:00"/>
  </r>
  <r>
    <x v="5"/>
    <s v="FC"/>
    <x v="11"/>
    <x v="18"/>
    <x v="0"/>
    <n v="5191855"/>
    <n v="560000"/>
    <x v="0"/>
    <s v="YES"/>
    <d v="2021-06-11T00:00:00"/>
  </r>
  <r>
    <x v="5"/>
    <s v="FC"/>
    <x v="12"/>
    <x v="24"/>
    <x v="1"/>
    <n v="5188399"/>
    <n v="196000"/>
    <x v="0"/>
    <s v="YES"/>
    <d v="2021-06-03T00:00:00"/>
  </r>
  <r>
    <x v="5"/>
    <s v="FC"/>
    <x v="13"/>
    <x v="22"/>
    <x v="1"/>
    <n v="5192454"/>
    <n v="375000"/>
    <x v="0"/>
    <s v="YES"/>
    <d v="2021-06-14T00:00:00"/>
  </r>
  <r>
    <x v="5"/>
    <s v="FC"/>
    <x v="3"/>
    <x v="21"/>
    <x v="5"/>
    <n v="5192723"/>
    <n v="110000"/>
    <x v="0"/>
    <s v="YES"/>
    <d v="2021-06-15T00:00:00"/>
  </r>
  <r>
    <x v="5"/>
    <s v="FC"/>
    <x v="13"/>
    <x v="22"/>
    <x v="0"/>
    <n v="5192856"/>
    <n v="427000"/>
    <x v="0"/>
    <s v="YES"/>
    <d v="2021-06-15T00:00:00"/>
  </r>
  <r>
    <x v="5"/>
    <s v="FC"/>
    <x v="12"/>
    <x v="24"/>
    <x v="0"/>
    <n v="5192822"/>
    <n v="485000"/>
    <x v="0"/>
    <s v="YES"/>
    <d v="2021-06-15T00:00:00"/>
  </r>
  <r>
    <x v="5"/>
    <s v="FC"/>
    <x v="12"/>
    <x v="24"/>
    <x v="5"/>
    <n v="5192814"/>
    <n v="425000"/>
    <x v="0"/>
    <s v="YES"/>
    <d v="2021-06-15T00:00:00"/>
  </r>
  <r>
    <x v="5"/>
    <s v="FC"/>
    <x v="4"/>
    <x v="26"/>
    <x v="1"/>
    <n v="5192785"/>
    <n v="1000000"/>
    <x v="0"/>
    <s v="YES"/>
    <d v="2021-06-15T00:00:00"/>
  </r>
  <r>
    <x v="5"/>
    <s v="FC"/>
    <x v="13"/>
    <x v="22"/>
    <x v="2"/>
    <n v="5192781"/>
    <n v="325000"/>
    <x v="0"/>
    <s v="YES"/>
    <d v="2021-06-15T00:00:00"/>
  </r>
  <r>
    <x v="5"/>
    <s v="FC"/>
    <x v="12"/>
    <x v="19"/>
    <x v="5"/>
    <n v="5192772"/>
    <n v="215000"/>
    <x v="0"/>
    <s v="YES"/>
    <d v="2021-06-15T00:00:00"/>
  </r>
  <r>
    <x v="5"/>
    <s v="FC"/>
    <x v="12"/>
    <x v="19"/>
    <x v="0"/>
    <n v="5192768"/>
    <n v="411596"/>
    <x v="1"/>
    <s v="YES"/>
    <d v="2021-06-15T00:00:00"/>
  </r>
  <r>
    <x v="5"/>
    <s v="FC"/>
    <x v="14"/>
    <x v="23"/>
    <x v="5"/>
    <n v="5192765"/>
    <n v="200000"/>
    <x v="0"/>
    <s v="YES"/>
    <d v="2021-06-15T00:00:00"/>
  </r>
  <r>
    <x v="5"/>
    <s v="FC"/>
    <x v="14"/>
    <x v="23"/>
    <x v="0"/>
    <n v="5192560"/>
    <n v="490000"/>
    <x v="0"/>
    <s v="YES"/>
    <d v="2021-06-14T00:00:00"/>
  </r>
  <r>
    <x v="5"/>
    <s v="FC"/>
    <x v="12"/>
    <x v="25"/>
    <x v="0"/>
    <n v="5192729"/>
    <n v="1700000"/>
    <x v="0"/>
    <s v="YES"/>
    <d v="2021-06-15T00:00:00"/>
  </r>
  <r>
    <x v="5"/>
    <s v="FC"/>
    <x v="14"/>
    <x v="23"/>
    <x v="0"/>
    <n v="5188020"/>
    <n v="550000"/>
    <x v="0"/>
    <s v="YES"/>
    <d v="2021-06-02T00:00:00"/>
  </r>
  <r>
    <x v="5"/>
    <s v="FC"/>
    <x v="12"/>
    <x v="27"/>
    <x v="0"/>
    <n v="5192721"/>
    <n v="1450000"/>
    <x v="0"/>
    <s v="YES"/>
    <d v="2021-06-15T00:00:00"/>
  </r>
  <r>
    <x v="5"/>
    <s v="FC"/>
    <x v="12"/>
    <x v="27"/>
    <x v="0"/>
    <n v="5192692"/>
    <n v="420000"/>
    <x v="0"/>
    <s v="YES"/>
    <d v="2021-06-15T00:00:00"/>
  </r>
  <r>
    <x v="5"/>
    <s v="FC"/>
    <x v="13"/>
    <x v="22"/>
    <x v="5"/>
    <n v="5192619"/>
    <n v="115000"/>
    <x v="0"/>
    <s v="YES"/>
    <d v="2021-06-14T00:00:00"/>
  </r>
  <r>
    <x v="5"/>
    <s v="FC"/>
    <x v="3"/>
    <x v="21"/>
    <x v="0"/>
    <n v="5192615"/>
    <n v="390000"/>
    <x v="0"/>
    <s v="YES"/>
    <d v="2021-06-14T00:00:00"/>
  </r>
  <r>
    <x v="5"/>
    <s v="FC"/>
    <x v="11"/>
    <x v="18"/>
    <x v="1"/>
    <n v="5192607"/>
    <n v="125000"/>
    <x v="0"/>
    <s v="YES"/>
    <d v="2021-06-14T00:00:00"/>
  </r>
  <r>
    <x v="5"/>
    <s v="FC"/>
    <x v="4"/>
    <x v="26"/>
    <x v="1"/>
    <n v="5192599"/>
    <n v="1145000"/>
    <x v="0"/>
    <s v="YES"/>
    <d v="2021-06-14T00:00:00"/>
  </r>
  <r>
    <x v="5"/>
    <s v="FC"/>
    <x v="11"/>
    <x v="18"/>
    <x v="1"/>
    <n v="5192593"/>
    <n v="275000"/>
    <x v="0"/>
    <s v="YES"/>
    <d v="2021-06-14T00:00:00"/>
  </r>
  <r>
    <x v="5"/>
    <s v="FC"/>
    <x v="12"/>
    <x v="24"/>
    <x v="0"/>
    <n v="5192585"/>
    <n v="435000"/>
    <x v="0"/>
    <s v="YES"/>
    <d v="2021-06-14T00:00:00"/>
  </r>
  <r>
    <x v="5"/>
    <s v="FC"/>
    <x v="12"/>
    <x v="19"/>
    <x v="6"/>
    <n v="5187908"/>
    <n v="1800000"/>
    <x v="0"/>
    <s v="YES"/>
    <d v="2021-06-02T00:00:00"/>
  </r>
  <r>
    <x v="5"/>
    <s v="FC"/>
    <x v="12"/>
    <x v="24"/>
    <x v="0"/>
    <n v="5187751"/>
    <n v="1090000"/>
    <x v="0"/>
    <s v="YES"/>
    <d v="2021-06-01T00:00:00"/>
  </r>
  <r>
    <x v="5"/>
    <s v="FC"/>
    <x v="12"/>
    <x v="27"/>
    <x v="0"/>
    <n v="5191196"/>
    <n v="505000"/>
    <x v="0"/>
    <s v="YES"/>
    <d v="2021-06-10T00:00:00"/>
  </r>
  <r>
    <x v="5"/>
    <s v="FC"/>
    <x v="13"/>
    <x v="22"/>
    <x v="0"/>
    <n v="5187984"/>
    <n v="470000"/>
    <x v="0"/>
    <s v="YES"/>
    <d v="2021-06-02T00:00:00"/>
  </r>
  <r>
    <x v="5"/>
    <s v="FC"/>
    <x v="12"/>
    <x v="25"/>
    <x v="2"/>
    <n v="5191339"/>
    <n v="276000"/>
    <x v="0"/>
    <s v="YES"/>
    <d v="2021-06-10T00:00:00"/>
  </r>
  <r>
    <x v="5"/>
    <s v="FC"/>
    <x v="12"/>
    <x v="27"/>
    <x v="0"/>
    <n v="5191336"/>
    <n v="429000"/>
    <x v="0"/>
    <s v="YES"/>
    <d v="2021-06-10T00:00:00"/>
  </r>
  <r>
    <x v="5"/>
    <s v="FC"/>
    <x v="12"/>
    <x v="24"/>
    <x v="0"/>
    <n v="5191312"/>
    <n v="620000"/>
    <x v="0"/>
    <s v="YES"/>
    <d v="2021-06-10T00:00:00"/>
  </r>
  <r>
    <x v="5"/>
    <s v="FC"/>
    <x v="14"/>
    <x v="23"/>
    <x v="2"/>
    <n v="5188177"/>
    <n v="340000"/>
    <x v="0"/>
    <s v="YES"/>
    <d v="2021-06-02T00:00:00"/>
  </r>
  <r>
    <x v="5"/>
    <s v="FC"/>
    <x v="11"/>
    <x v="18"/>
    <x v="6"/>
    <n v="5188182"/>
    <n v="630000"/>
    <x v="0"/>
    <s v="YES"/>
    <d v="2021-06-02T00:00:00"/>
  </r>
  <r>
    <x v="5"/>
    <s v="FC"/>
    <x v="12"/>
    <x v="24"/>
    <x v="5"/>
    <n v="5191293"/>
    <n v="42001"/>
    <x v="0"/>
    <s v="YES"/>
    <d v="2021-06-10T00:00:00"/>
  </r>
  <r>
    <x v="5"/>
    <s v="FC"/>
    <x v="14"/>
    <x v="23"/>
    <x v="0"/>
    <n v="5191278"/>
    <n v="461000"/>
    <x v="0"/>
    <s v="YES"/>
    <d v="2021-06-10T00:00:00"/>
  </r>
  <r>
    <x v="5"/>
    <s v="FC"/>
    <x v="11"/>
    <x v="18"/>
    <x v="0"/>
    <n v="5191368"/>
    <n v="600000"/>
    <x v="0"/>
    <s v="YES"/>
    <d v="2021-06-10T00:00:00"/>
  </r>
  <r>
    <x v="5"/>
    <s v="FC"/>
    <x v="12"/>
    <x v="27"/>
    <x v="0"/>
    <n v="5191202"/>
    <n v="350000"/>
    <x v="0"/>
    <s v="YES"/>
    <d v="2021-06-10T00:00:00"/>
  </r>
  <r>
    <x v="5"/>
    <s v="FC"/>
    <x v="12"/>
    <x v="27"/>
    <x v="0"/>
    <n v="5191370"/>
    <n v="1800000"/>
    <x v="0"/>
    <s v="YES"/>
    <d v="2021-06-10T00:00:00"/>
  </r>
  <r>
    <x v="5"/>
    <s v="FC"/>
    <x v="11"/>
    <x v="18"/>
    <x v="1"/>
    <n v="5188200"/>
    <n v="205000"/>
    <x v="0"/>
    <s v="YES"/>
    <d v="2021-06-02T00:00:00"/>
  </r>
  <r>
    <x v="5"/>
    <s v="FC"/>
    <x v="3"/>
    <x v="21"/>
    <x v="0"/>
    <n v="5191183"/>
    <n v="157000"/>
    <x v="0"/>
    <s v="YES"/>
    <d v="2021-06-10T00:00:00"/>
  </r>
  <r>
    <x v="5"/>
    <s v="FC"/>
    <x v="12"/>
    <x v="25"/>
    <x v="0"/>
    <n v="5191178"/>
    <n v="1027150"/>
    <x v="0"/>
    <s v="YES"/>
    <d v="2021-06-10T00:00:00"/>
  </r>
  <r>
    <x v="5"/>
    <s v="FC"/>
    <x v="12"/>
    <x v="24"/>
    <x v="0"/>
    <n v="5191139"/>
    <n v="1800000"/>
    <x v="0"/>
    <s v="YES"/>
    <d v="2021-06-10T00:00:00"/>
  </r>
  <r>
    <x v="5"/>
    <s v="FC"/>
    <x v="12"/>
    <x v="25"/>
    <x v="1"/>
    <n v="5188376"/>
    <n v="220000"/>
    <x v="0"/>
    <s v="YES"/>
    <d v="2021-06-03T00:00:00"/>
  </r>
  <r>
    <x v="5"/>
    <s v="FC"/>
    <x v="12"/>
    <x v="27"/>
    <x v="0"/>
    <n v="5191124"/>
    <n v="415000"/>
    <x v="0"/>
    <s v="YES"/>
    <d v="2021-06-10T00:00:00"/>
  </r>
  <r>
    <x v="5"/>
    <s v="FC"/>
    <x v="12"/>
    <x v="24"/>
    <x v="0"/>
    <n v="5191114"/>
    <n v="900000"/>
    <x v="0"/>
    <s v="YES"/>
    <d v="2021-06-10T00:00:00"/>
  </r>
  <r>
    <x v="5"/>
    <s v="FC"/>
    <x v="11"/>
    <x v="18"/>
    <x v="0"/>
    <n v="5190939"/>
    <n v="415000"/>
    <x v="0"/>
    <s v="YES"/>
    <d v="2021-06-09T00:00:00"/>
  </r>
  <r>
    <x v="5"/>
    <s v="FC"/>
    <x v="15"/>
    <x v="29"/>
    <x v="0"/>
    <n v="5187681"/>
    <n v="93500"/>
    <x v="0"/>
    <s v="YES"/>
    <d v="2021-06-01T00:00:00"/>
  </r>
  <r>
    <x v="5"/>
    <s v="FC"/>
    <x v="11"/>
    <x v="18"/>
    <x v="0"/>
    <n v="5188187"/>
    <n v="775000"/>
    <x v="0"/>
    <s v="YES"/>
    <d v="2021-06-02T00:00:00"/>
  </r>
  <r>
    <x v="5"/>
    <s v="FC"/>
    <x v="14"/>
    <x v="23"/>
    <x v="0"/>
    <n v="5191749"/>
    <n v="555000"/>
    <x v="0"/>
    <s v="YES"/>
    <d v="2021-06-11T00:00:00"/>
  </r>
  <r>
    <x v="5"/>
    <s v="FC"/>
    <x v="12"/>
    <x v="24"/>
    <x v="0"/>
    <n v="5188033"/>
    <n v="599000"/>
    <x v="0"/>
    <s v="YES"/>
    <d v="2021-06-02T00:00:00"/>
  </r>
  <r>
    <x v="5"/>
    <s v="FC"/>
    <x v="13"/>
    <x v="22"/>
    <x v="4"/>
    <n v="5191833"/>
    <n v="1295000"/>
    <x v="0"/>
    <s v="YES"/>
    <d v="2021-06-11T00:00:00"/>
  </r>
  <r>
    <x v="5"/>
    <s v="FC"/>
    <x v="13"/>
    <x v="22"/>
    <x v="1"/>
    <n v="5191825"/>
    <n v="270000"/>
    <x v="0"/>
    <s v="YES"/>
    <d v="2021-06-11T00:00:00"/>
  </r>
  <r>
    <x v="5"/>
    <s v="FC"/>
    <x v="14"/>
    <x v="23"/>
    <x v="1"/>
    <n v="5191818"/>
    <n v="460000"/>
    <x v="0"/>
    <s v="YES"/>
    <d v="2021-06-11T00:00:00"/>
  </r>
  <r>
    <x v="5"/>
    <s v="FC"/>
    <x v="12"/>
    <x v="24"/>
    <x v="1"/>
    <n v="5191816"/>
    <n v="240000"/>
    <x v="0"/>
    <s v="YES"/>
    <d v="2021-06-11T00:00:00"/>
  </r>
  <r>
    <x v="5"/>
    <s v="FC"/>
    <x v="3"/>
    <x v="21"/>
    <x v="0"/>
    <n v="5191795"/>
    <n v="440000"/>
    <x v="0"/>
    <s v="YES"/>
    <d v="2021-06-11T00:00:00"/>
  </r>
  <r>
    <x v="5"/>
    <s v="FC"/>
    <x v="12"/>
    <x v="27"/>
    <x v="1"/>
    <n v="5191794"/>
    <n v="485000"/>
    <x v="0"/>
    <s v="YES"/>
    <d v="2021-06-11T00:00:00"/>
  </r>
  <r>
    <x v="5"/>
    <s v="FC"/>
    <x v="3"/>
    <x v="21"/>
    <x v="0"/>
    <n v="5191790"/>
    <n v="566714"/>
    <x v="1"/>
    <s v="YES"/>
    <d v="2021-06-11T00:00:00"/>
  </r>
  <r>
    <x v="5"/>
    <s v="FC"/>
    <x v="14"/>
    <x v="23"/>
    <x v="0"/>
    <n v="5188175"/>
    <n v="350000"/>
    <x v="0"/>
    <s v="YES"/>
    <d v="2021-06-02T00:00:00"/>
  </r>
  <r>
    <x v="5"/>
    <s v="FC"/>
    <x v="12"/>
    <x v="24"/>
    <x v="0"/>
    <n v="5191755"/>
    <n v="535000"/>
    <x v="0"/>
    <s v="YES"/>
    <d v="2021-06-11T00:00:00"/>
  </r>
  <r>
    <x v="5"/>
    <s v="FC"/>
    <x v="13"/>
    <x v="22"/>
    <x v="5"/>
    <n v="5190879"/>
    <n v="80000"/>
    <x v="0"/>
    <s v="YES"/>
    <d v="2021-06-09T00:00:00"/>
  </r>
  <r>
    <x v="5"/>
    <s v="FC"/>
    <x v="12"/>
    <x v="19"/>
    <x v="0"/>
    <n v="5191741"/>
    <n v="539262"/>
    <x v="1"/>
    <s v="YES"/>
    <d v="2021-06-11T00:00:00"/>
  </r>
  <r>
    <x v="5"/>
    <s v="FC"/>
    <x v="11"/>
    <x v="18"/>
    <x v="5"/>
    <n v="5191671"/>
    <n v="229000"/>
    <x v="0"/>
    <s v="YES"/>
    <d v="2021-06-11T00:00:00"/>
  </r>
  <r>
    <x v="5"/>
    <s v="FC"/>
    <x v="3"/>
    <x v="21"/>
    <x v="0"/>
    <n v="5188166"/>
    <n v="441500"/>
    <x v="0"/>
    <s v="YES"/>
    <d v="2021-06-02T00:00:00"/>
  </r>
  <r>
    <x v="5"/>
    <s v="FC"/>
    <x v="14"/>
    <x v="23"/>
    <x v="0"/>
    <n v="5191651"/>
    <n v="410000"/>
    <x v="0"/>
    <s v="YES"/>
    <d v="2021-06-11T00:00:00"/>
  </r>
  <r>
    <x v="5"/>
    <s v="FC"/>
    <x v="11"/>
    <x v="18"/>
    <x v="1"/>
    <n v="5191574"/>
    <n v="207500"/>
    <x v="0"/>
    <s v="YES"/>
    <d v="2021-06-11T00:00:00"/>
  </r>
  <r>
    <x v="5"/>
    <s v="FC"/>
    <x v="3"/>
    <x v="21"/>
    <x v="0"/>
    <n v="5191555"/>
    <n v="590000"/>
    <x v="0"/>
    <s v="YES"/>
    <d v="2021-06-11T00:00:00"/>
  </r>
  <r>
    <x v="5"/>
    <s v="FC"/>
    <x v="12"/>
    <x v="25"/>
    <x v="0"/>
    <n v="5191553"/>
    <n v="340000"/>
    <x v="0"/>
    <s v="YES"/>
    <d v="2021-06-11T00:00:00"/>
  </r>
  <r>
    <x v="5"/>
    <s v="FC"/>
    <x v="12"/>
    <x v="24"/>
    <x v="5"/>
    <n v="5191432"/>
    <n v="170000"/>
    <x v="0"/>
    <s v="YES"/>
    <d v="2021-06-10T00:00:00"/>
  </r>
  <r>
    <x v="5"/>
    <s v="FC"/>
    <x v="12"/>
    <x v="19"/>
    <x v="4"/>
    <n v="5191385"/>
    <n v="136000"/>
    <x v="0"/>
    <s v="YES"/>
    <d v="2021-06-10T00:00:00"/>
  </r>
  <r>
    <x v="5"/>
    <s v="FC"/>
    <x v="12"/>
    <x v="24"/>
    <x v="1"/>
    <n v="5191785"/>
    <n v="207000"/>
    <x v="0"/>
    <s v="YES"/>
    <d v="2021-06-11T00:00:00"/>
  </r>
  <r>
    <x v="5"/>
    <s v="FC"/>
    <x v="14"/>
    <x v="23"/>
    <x v="5"/>
    <n v="5196743"/>
    <n v="930000"/>
    <x v="0"/>
    <s v="YES"/>
    <d v="2021-06-25T00:00:00"/>
  </r>
  <r>
    <x v="5"/>
    <s v="FC"/>
    <x v="12"/>
    <x v="24"/>
    <x v="2"/>
    <n v="5197453"/>
    <n v="132000"/>
    <x v="0"/>
    <s v="YES"/>
    <d v="2021-06-28T00:00:00"/>
  </r>
  <r>
    <x v="5"/>
    <s v="FC"/>
    <x v="12"/>
    <x v="24"/>
    <x v="0"/>
    <n v="5197478"/>
    <n v="390000"/>
    <x v="0"/>
    <s v="YES"/>
    <d v="2021-06-28T00:00:00"/>
  </r>
  <r>
    <x v="5"/>
    <s v="FC"/>
    <x v="12"/>
    <x v="27"/>
    <x v="0"/>
    <n v="5196737"/>
    <n v="675000"/>
    <x v="0"/>
    <s v="YES"/>
    <d v="2021-06-25T00:00:00"/>
  </r>
  <r>
    <x v="5"/>
    <s v="FC"/>
    <x v="13"/>
    <x v="22"/>
    <x v="5"/>
    <n v="5199248"/>
    <n v="115000"/>
    <x v="0"/>
    <s v="YES"/>
    <d v="2021-06-30T00:00:00"/>
  </r>
  <r>
    <x v="5"/>
    <s v="FC"/>
    <x v="12"/>
    <x v="24"/>
    <x v="1"/>
    <n v="5197655"/>
    <n v="385000"/>
    <x v="0"/>
    <s v="YES"/>
    <d v="2021-06-28T00:00:00"/>
  </r>
  <r>
    <x v="5"/>
    <s v="FC"/>
    <x v="12"/>
    <x v="27"/>
    <x v="0"/>
    <n v="5199246"/>
    <n v="610000"/>
    <x v="0"/>
    <s v="YES"/>
    <d v="2021-06-30T00:00:00"/>
  </r>
  <r>
    <x v="5"/>
    <s v="FC"/>
    <x v="4"/>
    <x v="26"/>
    <x v="1"/>
    <n v="5197505"/>
    <n v="1010000"/>
    <x v="0"/>
    <s v="YES"/>
    <d v="2021-06-28T00:00:00"/>
  </r>
  <r>
    <x v="5"/>
    <s v="FC"/>
    <x v="12"/>
    <x v="20"/>
    <x v="0"/>
    <n v="5199245"/>
    <n v="345000"/>
    <x v="0"/>
    <s v="YES"/>
    <d v="2021-06-30T00:00:00"/>
  </r>
  <r>
    <x v="5"/>
    <s v="FC"/>
    <x v="12"/>
    <x v="20"/>
    <x v="0"/>
    <n v="5199170"/>
    <n v="645000"/>
    <x v="0"/>
    <s v="YES"/>
    <d v="2021-06-30T00:00:00"/>
  </r>
  <r>
    <x v="5"/>
    <s v="FC"/>
    <x v="12"/>
    <x v="25"/>
    <x v="0"/>
    <n v="5199229"/>
    <n v="540000"/>
    <x v="0"/>
    <s v="YES"/>
    <d v="2021-06-30T00:00:00"/>
  </r>
  <r>
    <x v="5"/>
    <s v="FC"/>
    <x v="12"/>
    <x v="24"/>
    <x v="0"/>
    <n v="5198326"/>
    <n v="315000"/>
    <x v="0"/>
    <s v="YES"/>
    <d v="2021-06-29T00:00:00"/>
  </r>
  <r>
    <x v="5"/>
    <s v="FC"/>
    <x v="12"/>
    <x v="25"/>
    <x v="5"/>
    <n v="5196319"/>
    <n v="517850"/>
    <x v="0"/>
    <s v="YES"/>
    <d v="2021-06-24T00:00:00"/>
  </r>
  <r>
    <x v="5"/>
    <s v="FC"/>
    <x v="12"/>
    <x v="25"/>
    <x v="0"/>
    <n v="5197539"/>
    <n v="584000"/>
    <x v="0"/>
    <s v="YES"/>
    <d v="2021-06-28T00:00:00"/>
  </r>
  <r>
    <x v="5"/>
    <s v="FC"/>
    <x v="12"/>
    <x v="24"/>
    <x v="0"/>
    <n v="5198409"/>
    <n v="520000"/>
    <x v="0"/>
    <s v="YES"/>
    <d v="2021-06-29T00:00:00"/>
  </r>
  <r>
    <x v="5"/>
    <s v="FC"/>
    <x v="11"/>
    <x v="18"/>
    <x v="5"/>
    <n v="5196116"/>
    <n v="250000"/>
    <x v="0"/>
    <s v="YES"/>
    <d v="2021-06-23T00:00:00"/>
  </r>
  <r>
    <x v="5"/>
    <s v="FC"/>
    <x v="13"/>
    <x v="22"/>
    <x v="0"/>
    <n v="5198447"/>
    <n v="1180000"/>
    <x v="0"/>
    <s v="YES"/>
    <d v="2021-06-29T00:00:00"/>
  </r>
  <r>
    <x v="5"/>
    <s v="FC"/>
    <x v="3"/>
    <x v="21"/>
    <x v="0"/>
    <n v="5198458"/>
    <n v="1200000"/>
    <x v="0"/>
    <s v="YES"/>
    <d v="2021-06-29T00:00:00"/>
  </r>
  <r>
    <x v="5"/>
    <s v="FC"/>
    <x v="13"/>
    <x v="22"/>
    <x v="1"/>
    <n v="5197652"/>
    <n v="289000"/>
    <x v="0"/>
    <s v="YES"/>
    <d v="2021-06-28T00:00:00"/>
  </r>
  <r>
    <x v="5"/>
    <s v="FC"/>
    <x v="12"/>
    <x v="24"/>
    <x v="0"/>
    <n v="5196384"/>
    <n v="2750000"/>
    <x v="0"/>
    <s v="YES"/>
    <d v="2021-06-24T00:00:00"/>
  </r>
  <r>
    <x v="5"/>
    <s v="FC"/>
    <x v="12"/>
    <x v="25"/>
    <x v="0"/>
    <n v="5196324"/>
    <n v="620000"/>
    <x v="0"/>
    <s v="YES"/>
    <d v="2021-06-24T00:00:00"/>
  </r>
  <r>
    <x v="5"/>
    <s v="FC"/>
    <x v="12"/>
    <x v="20"/>
    <x v="1"/>
    <n v="5196711"/>
    <n v="185000"/>
    <x v="0"/>
    <s v="YES"/>
    <d v="2021-06-25T00:00:00"/>
  </r>
  <r>
    <x v="5"/>
    <s v="FC"/>
    <x v="3"/>
    <x v="21"/>
    <x v="0"/>
    <n v="5197559"/>
    <n v="525000"/>
    <x v="0"/>
    <s v="YES"/>
    <d v="2021-06-28T00:00:00"/>
  </r>
  <r>
    <x v="5"/>
    <s v="FC"/>
    <x v="12"/>
    <x v="24"/>
    <x v="0"/>
    <n v="5197005"/>
    <n v="532000"/>
    <x v="0"/>
    <s v="YES"/>
    <d v="2021-06-25T00:00:00"/>
  </r>
  <r>
    <x v="5"/>
    <s v="FC"/>
    <x v="4"/>
    <x v="26"/>
    <x v="0"/>
    <n v="5198571"/>
    <n v="2050000"/>
    <x v="0"/>
    <s v="YES"/>
    <d v="2021-06-29T00:00:00"/>
  </r>
  <r>
    <x v="5"/>
    <s v="FC"/>
    <x v="12"/>
    <x v="24"/>
    <x v="0"/>
    <n v="5196631"/>
    <n v="2000000"/>
    <x v="0"/>
    <s v="YES"/>
    <d v="2021-06-24T00:00:00"/>
  </r>
  <r>
    <x v="5"/>
    <s v="FC"/>
    <x v="12"/>
    <x v="19"/>
    <x v="0"/>
    <n v="5196643"/>
    <n v="954582"/>
    <x v="1"/>
    <s v="YES"/>
    <d v="2021-06-24T00:00:00"/>
  </r>
  <r>
    <x v="5"/>
    <s v="FC"/>
    <x v="14"/>
    <x v="23"/>
    <x v="0"/>
    <n v="5196378"/>
    <n v="685000"/>
    <x v="0"/>
    <s v="YES"/>
    <d v="2021-06-24T00:00:00"/>
  </r>
  <r>
    <x v="5"/>
    <s v="FC"/>
    <x v="12"/>
    <x v="27"/>
    <x v="0"/>
    <n v="5196708"/>
    <n v="375900"/>
    <x v="0"/>
    <s v="YES"/>
    <d v="2021-06-25T00:00:00"/>
  </r>
  <r>
    <x v="5"/>
    <s v="FC"/>
    <x v="12"/>
    <x v="20"/>
    <x v="1"/>
    <n v="5196710"/>
    <n v="439999"/>
    <x v="0"/>
    <s v="YES"/>
    <d v="2021-06-25T00:00:00"/>
  </r>
  <r>
    <x v="5"/>
    <s v="FC"/>
    <x v="11"/>
    <x v="18"/>
    <x v="0"/>
    <n v="5195541"/>
    <n v="2550000"/>
    <x v="0"/>
    <s v="YES"/>
    <d v="2021-06-22T00:00:00"/>
  </r>
  <r>
    <x v="5"/>
    <s v="FC"/>
    <x v="12"/>
    <x v="20"/>
    <x v="0"/>
    <n v="5195514"/>
    <n v="567500"/>
    <x v="0"/>
    <s v="YES"/>
    <d v="2021-06-22T00:00:00"/>
  </r>
  <r>
    <x v="5"/>
    <s v="FC"/>
    <x v="12"/>
    <x v="20"/>
    <x v="0"/>
    <n v="5195539"/>
    <n v="556000"/>
    <x v="0"/>
    <s v="YES"/>
    <d v="2021-06-22T00:00:00"/>
  </r>
  <r>
    <x v="5"/>
    <s v="FC"/>
    <x v="3"/>
    <x v="21"/>
    <x v="0"/>
    <n v="5199296"/>
    <n v="450000"/>
    <x v="0"/>
    <s v="YES"/>
    <d v="2021-06-30T00:00:00"/>
  </r>
  <r>
    <x v="5"/>
    <s v="FC"/>
    <x v="12"/>
    <x v="24"/>
    <x v="0"/>
    <n v="5198266"/>
    <n v="585000"/>
    <x v="0"/>
    <s v="YES"/>
    <d v="2021-06-29T00:00:00"/>
  </r>
  <r>
    <x v="5"/>
    <s v="FC"/>
    <x v="12"/>
    <x v="27"/>
    <x v="0"/>
    <n v="5197425"/>
    <n v="720000"/>
    <x v="0"/>
    <s v="YES"/>
    <d v="2021-06-28T00:00:00"/>
  </r>
  <r>
    <x v="5"/>
    <s v="FC"/>
    <x v="12"/>
    <x v="27"/>
    <x v="6"/>
    <n v="5196727"/>
    <n v="449000"/>
    <x v="0"/>
    <s v="YES"/>
    <d v="2021-06-25T00:00:00"/>
  </r>
  <r>
    <x v="5"/>
    <s v="FC"/>
    <x v="14"/>
    <x v="23"/>
    <x v="0"/>
    <n v="5196327"/>
    <n v="485000"/>
    <x v="0"/>
    <s v="YES"/>
    <d v="2021-06-24T00:00:00"/>
  </r>
  <r>
    <x v="5"/>
    <s v="FC"/>
    <x v="3"/>
    <x v="21"/>
    <x v="4"/>
    <n v="5196971"/>
    <n v="721500"/>
    <x v="0"/>
    <s v="YES"/>
    <d v="2021-06-25T00:00:00"/>
  </r>
  <r>
    <x v="5"/>
    <s v="FC"/>
    <x v="11"/>
    <x v="18"/>
    <x v="0"/>
    <n v="5197436"/>
    <n v="650000"/>
    <x v="0"/>
    <s v="YES"/>
    <d v="2021-06-28T00:00:00"/>
  </r>
  <r>
    <x v="5"/>
    <s v="FC"/>
    <x v="12"/>
    <x v="19"/>
    <x v="6"/>
    <n v="5199272"/>
    <n v="1300000"/>
    <x v="0"/>
    <s v="YES"/>
    <d v="2021-06-30T00:00:00"/>
  </r>
  <r>
    <x v="5"/>
    <s v="FC"/>
    <x v="12"/>
    <x v="20"/>
    <x v="0"/>
    <n v="5199168"/>
    <n v="550000"/>
    <x v="0"/>
    <s v="YES"/>
    <d v="2021-06-30T00:00:00"/>
  </r>
  <r>
    <x v="5"/>
    <s v="FC"/>
    <x v="11"/>
    <x v="18"/>
    <x v="0"/>
    <n v="5199302"/>
    <n v="465000"/>
    <x v="0"/>
    <s v="YES"/>
    <d v="2021-06-30T00:00:00"/>
  </r>
  <r>
    <x v="5"/>
    <s v="FC"/>
    <x v="13"/>
    <x v="22"/>
    <x v="0"/>
    <n v="5198640"/>
    <n v="315000"/>
    <x v="0"/>
    <s v="YES"/>
    <d v="2021-06-29T00:00:00"/>
  </r>
  <r>
    <x v="5"/>
    <s v="FC"/>
    <x v="12"/>
    <x v="25"/>
    <x v="0"/>
    <n v="5198929"/>
    <n v="749000"/>
    <x v="0"/>
    <s v="YES"/>
    <d v="2021-06-30T00:00:00"/>
  </r>
  <r>
    <x v="5"/>
    <s v="FC"/>
    <x v="13"/>
    <x v="22"/>
    <x v="5"/>
    <n v="5198917"/>
    <n v="250000"/>
    <x v="0"/>
    <s v="YES"/>
    <d v="2021-06-30T00:00:00"/>
  </r>
  <r>
    <x v="5"/>
    <s v="FC"/>
    <x v="12"/>
    <x v="25"/>
    <x v="0"/>
    <n v="5198913"/>
    <n v="530000"/>
    <x v="0"/>
    <s v="YES"/>
    <d v="2021-06-30T00:00:00"/>
  </r>
  <r>
    <x v="5"/>
    <s v="FC"/>
    <x v="13"/>
    <x v="22"/>
    <x v="2"/>
    <n v="5195952"/>
    <n v="720000"/>
    <x v="0"/>
    <s v="YES"/>
    <d v="2021-06-23T00:00:00"/>
  </r>
  <r>
    <x v="5"/>
    <s v="FC"/>
    <x v="12"/>
    <x v="27"/>
    <x v="0"/>
    <n v="5197106"/>
    <n v="365000"/>
    <x v="0"/>
    <s v="YES"/>
    <d v="2021-06-25T00:00:00"/>
  </r>
  <r>
    <x v="5"/>
    <s v="FC"/>
    <x v="3"/>
    <x v="21"/>
    <x v="0"/>
    <n v="5196868"/>
    <n v="516593"/>
    <x v="1"/>
    <s v="YES"/>
    <d v="2021-06-25T00:00:00"/>
  </r>
  <r>
    <x v="5"/>
    <s v="FC"/>
    <x v="12"/>
    <x v="27"/>
    <x v="0"/>
    <n v="5195985"/>
    <n v="1575000"/>
    <x v="0"/>
    <s v="YES"/>
    <d v="2021-06-23T00:00:00"/>
  </r>
  <r>
    <x v="5"/>
    <s v="FC"/>
    <x v="13"/>
    <x v="22"/>
    <x v="2"/>
    <n v="5196861"/>
    <n v="145000"/>
    <x v="0"/>
    <s v="YES"/>
    <d v="2021-06-25T00:00:00"/>
  </r>
  <r>
    <x v="5"/>
    <s v="FC"/>
    <x v="12"/>
    <x v="27"/>
    <x v="0"/>
    <n v="5199226"/>
    <n v="637500"/>
    <x v="0"/>
    <s v="YES"/>
    <d v="2021-06-30T00:00:00"/>
  </r>
  <r>
    <x v="5"/>
    <s v="FC"/>
    <x v="13"/>
    <x v="22"/>
    <x v="0"/>
    <n v="5198643"/>
    <n v="750000"/>
    <x v="0"/>
    <s v="YES"/>
    <d v="2021-06-29T00:00:00"/>
  </r>
  <r>
    <x v="5"/>
    <s v="FC"/>
    <x v="12"/>
    <x v="19"/>
    <x v="0"/>
    <n v="5198946"/>
    <n v="513553"/>
    <x v="1"/>
    <s v="YES"/>
    <d v="2021-06-30T00:00:00"/>
  </r>
  <r>
    <x v="5"/>
    <s v="FC"/>
    <x v="13"/>
    <x v="22"/>
    <x v="0"/>
    <n v="5197142"/>
    <n v="695000"/>
    <x v="0"/>
    <s v="YES"/>
    <d v="2021-06-25T00:00:00"/>
  </r>
  <r>
    <x v="5"/>
    <s v="FC"/>
    <x v="13"/>
    <x v="22"/>
    <x v="0"/>
    <n v="5197600"/>
    <n v="350000"/>
    <x v="0"/>
    <s v="YES"/>
    <d v="2021-06-28T00:00:00"/>
  </r>
  <r>
    <x v="5"/>
    <s v="FC"/>
    <x v="11"/>
    <x v="18"/>
    <x v="1"/>
    <n v="5196835"/>
    <n v="540000"/>
    <x v="0"/>
    <s v="YES"/>
    <d v="2021-06-25T00:00:00"/>
  </r>
  <r>
    <x v="5"/>
    <s v="FC"/>
    <x v="11"/>
    <x v="18"/>
    <x v="0"/>
    <n v="5196050"/>
    <n v="430000"/>
    <x v="0"/>
    <s v="YES"/>
    <d v="2021-06-23T00:00:00"/>
  </r>
  <r>
    <x v="5"/>
    <s v="FC"/>
    <x v="4"/>
    <x v="26"/>
    <x v="0"/>
    <n v="5197603"/>
    <n v="4000000"/>
    <x v="0"/>
    <s v="YES"/>
    <d v="2021-06-28T00:00:00"/>
  </r>
  <r>
    <x v="5"/>
    <s v="FC"/>
    <x v="11"/>
    <x v="18"/>
    <x v="0"/>
    <n v="5197626"/>
    <n v="590000"/>
    <x v="0"/>
    <s v="YES"/>
    <d v="2021-06-28T00:00:00"/>
  </r>
  <r>
    <x v="5"/>
    <s v="FC"/>
    <x v="3"/>
    <x v="21"/>
    <x v="0"/>
    <n v="5196094"/>
    <n v="599000"/>
    <x v="0"/>
    <s v="YES"/>
    <d v="2021-06-23T00:00:00"/>
  </r>
  <r>
    <x v="5"/>
    <s v="FC"/>
    <x v="12"/>
    <x v="19"/>
    <x v="0"/>
    <n v="5197624"/>
    <n v="430500"/>
    <x v="0"/>
    <s v="YES"/>
    <d v="2021-06-28T00:00:00"/>
  </r>
  <r>
    <x v="5"/>
    <s v="FC"/>
    <x v="12"/>
    <x v="24"/>
    <x v="0"/>
    <n v="5196027"/>
    <n v="380000"/>
    <x v="0"/>
    <s v="YES"/>
    <d v="2021-06-23T00:00:00"/>
  </r>
  <r>
    <x v="5"/>
    <s v="FC"/>
    <x v="13"/>
    <x v="22"/>
    <x v="5"/>
    <n v="5199006"/>
    <n v="140000"/>
    <x v="0"/>
    <s v="YES"/>
    <d v="2021-06-30T00:00:00"/>
  </r>
  <r>
    <x v="5"/>
    <s v="FC"/>
    <x v="12"/>
    <x v="24"/>
    <x v="0"/>
    <n v="5195648"/>
    <n v="892500"/>
    <x v="0"/>
    <s v="YES"/>
    <d v="2021-06-22T00:00:00"/>
  </r>
  <r>
    <x v="5"/>
    <s v="FC"/>
    <x v="12"/>
    <x v="25"/>
    <x v="0"/>
    <n v="5199125"/>
    <n v="420000"/>
    <x v="0"/>
    <s v="YES"/>
    <d v="2021-06-30T00:00:00"/>
  </r>
  <r>
    <x v="5"/>
    <s v="FC"/>
    <x v="12"/>
    <x v="24"/>
    <x v="1"/>
    <n v="5196264"/>
    <n v="317500"/>
    <x v="0"/>
    <s v="YES"/>
    <d v="2021-06-24T00:00:00"/>
  </r>
  <r>
    <x v="5"/>
    <s v="FC"/>
    <x v="12"/>
    <x v="24"/>
    <x v="1"/>
    <n v="5196159"/>
    <n v="125000"/>
    <x v="0"/>
    <s v="YES"/>
    <d v="2021-06-23T00:00:00"/>
  </r>
  <r>
    <x v="5"/>
    <s v="FC"/>
    <x v="11"/>
    <x v="18"/>
    <x v="5"/>
    <n v="5199072"/>
    <n v="290000"/>
    <x v="0"/>
    <s v="YES"/>
    <d v="2021-06-30T00:00:00"/>
  </r>
  <r>
    <x v="5"/>
    <s v="FC"/>
    <x v="13"/>
    <x v="22"/>
    <x v="5"/>
    <n v="5196131"/>
    <n v="238000"/>
    <x v="0"/>
    <s v="YES"/>
    <d v="2021-06-23T00:00:00"/>
  </r>
  <r>
    <x v="5"/>
    <s v="FC"/>
    <x v="14"/>
    <x v="23"/>
    <x v="1"/>
    <n v="5196932"/>
    <n v="625000"/>
    <x v="0"/>
    <s v="YES"/>
    <d v="2021-06-25T00:00:00"/>
  </r>
  <r>
    <x v="5"/>
    <s v="FC"/>
    <x v="12"/>
    <x v="19"/>
    <x v="0"/>
    <n v="5196912"/>
    <n v="526696"/>
    <x v="1"/>
    <s v="YES"/>
    <d v="2021-06-25T00:00:00"/>
  </r>
  <r>
    <x v="5"/>
    <s v="FC"/>
    <x v="12"/>
    <x v="27"/>
    <x v="0"/>
    <n v="5196884"/>
    <n v="881000"/>
    <x v="0"/>
    <s v="YES"/>
    <d v="2021-06-25T00:00:00"/>
  </r>
  <r>
    <x v="5"/>
    <s v="FC"/>
    <x v="12"/>
    <x v="25"/>
    <x v="0"/>
    <n v="5195846"/>
    <n v="475000"/>
    <x v="0"/>
    <s v="YES"/>
    <d v="2021-06-23T00:00:00"/>
  </r>
  <r>
    <x v="5"/>
    <s v="FC"/>
    <x v="3"/>
    <x v="21"/>
    <x v="0"/>
    <n v="5196887"/>
    <n v="560000"/>
    <x v="0"/>
    <s v="YES"/>
    <d v="2021-06-25T00:00:00"/>
  </r>
  <r>
    <x v="5"/>
    <s v="FC"/>
    <x v="12"/>
    <x v="25"/>
    <x v="0"/>
    <n v="5195908"/>
    <n v="500000"/>
    <x v="0"/>
    <s v="YES"/>
    <d v="2021-06-23T00:00:00"/>
  </r>
  <r>
    <x v="5"/>
    <s v="FC"/>
    <x v="12"/>
    <x v="20"/>
    <x v="1"/>
    <n v="5199002"/>
    <n v="227000"/>
    <x v="0"/>
    <s v="YES"/>
    <d v="2021-06-30T00:00:00"/>
  </r>
  <r>
    <x v="5"/>
    <s v="FC"/>
    <x v="3"/>
    <x v="21"/>
    <x v="0"/>
    <n v="5198988"/>
    <n v="442000"/>
    <x v="0"/>
    <s v="YES"/>
    <d v="2021-06-30T00:00:00"/>
  </r>
  <r>
    <x v="5"/>
    <s v="FC"/>
    <x v="12"/>
    <x v="20"/>
    <x v="0"/>
    <n v="5197576"/>
    <n v="460000"/>
    <x v="0"/>
    <s v="YES"/>
    <d v="2021-06-28T00:00:00"/>
  </r>
  <r>
    <x v="5"/>
    <s v="FC"/>
    <x v="12"/>
    <x v="27"/>
    <x v="5"/>
    <n v="5195939"/>
    <n v="480000"/>
    <x v="0"/>
    <s v="YES"/>
    <d v="2021-06-23T00:00:00"/>
  </r>
  <r>
    <x v="5"/>
    <s v="FC"/>
    <x v="13"/>
    <x v="22"/>
    <x v="0"/>
    <n v="5195940"/>
    <n v="475000"/>
    <x v="0"/>
    <s v="YES"/>
    <d v="2021-06-23T00:00:00"/>
  </r>
  <r>
    <x v="5"/>
    <s v="FC"/>
    <x v="3"/>
    <x v="21"/>
    <x v="0"/>
    <n v="5196893"/>
    <n v="525000"/>
    <x v="0"/>
    <s v="YES"/>
    <d v="2021-06-25T00:00:00"/>
  </r>
  <r>
    <x v="5"/>
    <s v="FC"/>
    <x v="3"/>
    <x v="21"/>
    <x v="1"/>
    <n v="5195942"/>
    <n v="300000"/>
    <x v="0"/>
    <s v="YES"/>
    <d v="2021-06-23T00:00:00"/>
  </r>
  <r>
    <x v="5"/>
    <s v="FC"/>
    <x v="12"/>
    <x v="27"/>
    <x v="0"/>
    <n v="5195450"/>
    <n v="640000"/>
    <x v="0"/>
    <s v="YES"/>
    <d v="2021-06-22T00:00:00"/>
  </r>
  <r>
    <x v="5"/>
    <s v="FC"/>
    <x v="4"/>
    <x v="26"/>
    <x v="1"/>
    <n v="5195844"/>
    <n v="1800000"/>
    <x v="0"/>
    <s v="YES"/>
    <d v="2021-06-23T00:00:00"/>
  </r>
  <r>
    <x v="5"/>
    <s v="FC"/>
    <x v="13"/>
    <x v="22"/>
    <x v="5"/>
    <n v="5195056"/>
    <n v="78000"/>
    <x v="0"/>
    <s v="YES"/>
    <d v="2021-06-21T00:00:00"/>
  </r>
  <r>
    <x v="5"/>
    <s v="FC"/>
    <x v="12"/>
    <x v="25"/>
    <x v="5"/>
    <n v="5195027"/>
    <n v="275000"/>
    <x v="0"/>
    <s v="YES"/>
    <d v="2021-06-21T00:00:00"/>
  </r>
  <r>
    <x v="5"/>
    <s v="FC"/>
    <x v="4"/>
    <x v="26"/>
    <x v="1"/>
    <n v="5195030"/>
    <n v="1695000"/>
    <x v="0"/>
    <s v="YES"/>
    <d v="2021-06-21T00:00:00"/>
  </r>
  <r>
    <x v="5"/>
    <s v="FC"/>
    <x v="13"/>
    <x v="22"/>
    <x v="5"/>
    <n v="5199520"/>
    <n v="475000"/>
    <x v="0"/>
    <s v="YES"/>
    <d v="2021-06-30T00:00:00"/>
  </r>
  <r>
    <x v="5"/>
    <s v="FC"/>
    <x v="13"/>
    <x v="22"/>
    <x v="0"/>
    <n v="5197083"/>
    <n v="1335000"/>
    <x v="0"/>
    <s v="YES"/>
    <d v="2021-06-25T00:00:00"/>
  </r>
  <r>
    <x v="5"/>
    <s v="FC"/>
    <x v="14"/>
    <x v="23"/>
    <x v="1"/>
    <n v="5197969"/>
    <n v="250000"/>
    <x v="0"/>
    <s v="YES"/>
    <d v="2021-06-29T00:00:00"/>
  </r>
  <r>
    <x v="5"/>
    <s v="FC"/>
    <x v="13"/>
    <x v="22"/>
    <x v="0"/>
    <n v="5199511"/>
    <n v="360000"/>
    <x v="0"/>
    <s v="YES"/>
    <d v="2021-06-30T00:00:00"/>
  </r>
  <r>
    <x v="5"/>
    <s v="FC"/>
    <x v="12"/>
    <x v="19"/>
    <x v="6"/>
    <n v="5199504"/>
    <n v="12000000"/>
    <x v="0"/>
    <s v="YES"/>
    <d v="2021-06-30T00:00:00"/>
  </r>
  <r>
    <x v="5"/>
    <s v="FC"/>
    <x v="13"/>
    <x v="22"/>
    <x v="0"/>
    <n v="5199483"/>
    <n v="580000"/>
    <x v="0"/>
    <s v="YES"/>
    <d v="2021-06-30T00:00:00"/>
  </r>
  <r>
    <x v="5"/>
    <s v="FC"/>
    <x v="11"/>
    <x v="18"/>
    <x v="5"/>
    <n v="5196629"/>
    <n v="700000"/>
    <x v="0"/>
    <s v="YES"/>
    <d v="2021-06-24T00:00:00"/>
  </r>
  <r>
    <x v="5"/>
    <s v="FC"/>
    <x v="12"/>
    <x v="24"/>
    <x v="1"/>
    <n v="5197138"/>
    <n v="210000"/>
    <x v="0"/>
    <s v="YES"/>
    <d v="2021-06-25T00:00:00"/>
  </r>
  <r>
    <x v="5"/>
    <s v="FC"/>
    <x v="13"/>
    <x v="22"/>
    <x v="0"/>
    <n v="5199557"/>
    <n v="449000"/>
    <x v="0"/>
    <s v="YES"/>
    <d v="2021-06-30T00:00:00"/>
  </r>
  <r>
    <x v="5"/>
    <s v="FC"/>
    <x v="13"/>
    <x v="22"/>
    <x v="0"/>
    <n v="5195063"/>
    <n v="710000"/>
    <x v="0"/>
    <s v="YES"/>
    <d v="2021-06-21T00:00:00"/>
  </r>
  <r>
    <x v="5"/>
    <s v="FC"/>
    <x v="12"/>
    <x v="25"/>
    <x v="1"/>
    <n v="5197990"/>
    <n v="100000"/>
    <x v="0"/>
    <s v="YES"/>
    <d v="2021-06-29T00:00:00"/>
  </r>
  <r>
    <x v="5"/>
    <s v="FC"/>
    <x v="12"/>
    <x v="24"/>
    <x v="0"/>
    <n v="5197735"/>
    <n v="730000"/>
    <x v="0"/>
    <s v="YES"/>
    <d v="2021-06-28T00:00:00"/>
  </r>
  <r>
    <x v="5"/>
    <s v="FC"/>
    <x v="12"/>
    <x v="25"/>
    <x v="0"/>
    <n v="5195075"/>
    <n v="785000"/>
    <x v="0"/>
    <s v="YES"/>
    <d v="2021-06-21T00:00:00"/>
  </r>
  <r>
    <x v="5"/>
    <s v="FC"/>
    <x v="12"/>
    <x v="27"/>
    <x v="0"/>
    <n v="5199466"/>
    <n v="601000"/>
    <x v="0"/>
    <s v="YES"/>
    <d v="2021-06-30T00:00:00"/>
  </r>
  <r>
    <x v="5"/>
    <s v="FC"/>
    <x v="14"/>
    <x v="23"/>
    <x v="0"/>
    <n v="5199441"/>
    <n v="875000"/>
    <x v="0"/>
    <s v="YES"/>
    <d v="2021-06-30T00:00:00"/>
  </r>
  <r>
    <x v="5"/>
    <s v="FC"/>
    <x v="12"/>
    <x v="24"/>
    <x v="0"/>
    <n v="5195488"/>
    <n v="655000"/>
    <x v="0"/>
    <s v="YES"/>
    <d v="2021-06-22T00:00:00"/>
  </r>
  <r>
    <x v="5"/>
    <s v="FC"/>
    <x v="12"/>
    <x v="24"/>
    <x v="6"/>
    <n v="5197075"/>
    <n v="535000"/>
    <x v="0"/>
    <s v="YES"/>
    <d v="2021-06-25T00:00:00"/>
  </r>
  <r>
    <x v="5"/>
    <s v="FC"/>
    <x v="12"/>
    <x v="25"/>
    <x v="0"/>
    <n v="5195053"/>
    <n v="625000"/>
    <x v="0"/>
    <s v="YES"/>
    <d v="2021-06-21T00:00:00"/>
  </r>
  <r>
    <x v="5"/>
    <s v="FC"/>
    <x v="11"/>
    <x v="18"/>
    <x v="0"/>
    <n v="5194982"/>
    <n v="384000"/>
    <x v="0"/>
    <s v="YES"/>
    <d v="2021-06-21T00:00:00"/>
  </r>
  <r>
    <x v="5"/>
    <s v="FC"/>
    <x v="12"/>
    <x v="20"/>
    <x v="0"/>
    <n v="5197110"/>
    <n v="480000"/>
    <x v="0"/>
    <s v="YES"/>
    <d v="2021-06-25T00:00:00"/>
  </r>
  <r>
    <x v="5"/>
    <s v="FC"/>
    <x v="13"/>
    <x v="22"/>
    <x v="5"/>
    <n v="5197781"/>
    <n v="115000"/>
    <x v="0"/>
    <s v="YES"/>
    <d v="2021-06-28T00:00:00"/>
  </r>
  <r>
    <x v="5"/>
    <s v="FC"/>
    <x v="13"/>
    <x v="22"/>
    <x v="0"/>
    <n v="5199604"/>
    <n v="175000"/>
    <x v="0"/>
    <s v="YES"/>
    <d v="2021-06-30T00:00:00"/>
  </r>
  <r>
    <x v="5"/>
    <s v="FC"/>
    <x v="12"/>
    <x v="24"/>
    <x v="5"/>
    <n v="5199585"/>
    <n v="45000"/>
    <x v="0"/>
    <s v="YES"/>
    <d v="2021-06-30T00:00:00"/>
  </r>
  <r>
    <x v="5"/>
    <s v="FC"/>
    <x v="14"/>
    <x v="23"/>
    <x v="0"/>
    <n v="5197123"/>
    <n v="398500"/>
    <x v="0"/>
    <s v="YES"/>
    <d v="2021-06-25T00:00:00"/>
  </r>
  <r>
    <x v="5"/>
    <s v="FC"/>
    <x v="12"/>
    <x v="24"/>
    <x v="5"/>
    <n v="5194912"/>
    <n v="166000"/>
    <x v="0"/>
    <s v="YES"/>
    <d v="2021-06-21T00:00:00"/>
  </r>
  <r>
    <x v="5"/>
    <s v="FC"/>
    <x v="14"/>
    <x v="31"/>
    <x v="0"/>
    <n v="5194934"/>
    <n v="400000"/>
    <x v="0"/>
    <s v="YES"/>
    <d v="2021-06-21T00:00:00"/>
  </r>
  <r>
    <x v="5"/>
    <s v="FC"/>
    <x v="13"/>
    <x v="22"/>
    <x v="5"/>
    <n v="5194958"/>
    <n v="86000"/>
    <x v="0"/>
    <s v="YES"/>
    <d v="2021-06-21T00:00:00"/>
  </r>
  <r>
    <x v="5"/>
    <s v="FC"/>
    <x v="13"/>
    <x v="22"/>
    <x v="0"/>
    <n v="5199545"/>
    <n v="545000"/>
    <x v="0"/>
    <s v="YES"/>
    <d v="2021-06-30T00:00:00"/>
  </r>
  <r>
    <x v="5"/>
    <s v="FC"/>
    <x v="12"/>
    <x v="24"/>
    <x v="0"/>
    <n v="5197792"/>
    <n v="380000"/>
    <x v="0"/>
    <s v="YES"/>
    <d v="2021-06-28T00:00:00"/>
  </r>
  <r>
    <x v="5"/>
    <s v="FC"/>
    <x v="12"/>
    <x v="25"/>
    <x v="1"/>
    <n v="5197954"/>
    <n v="100000"/>
    <x v="0"/>
    <s v="YES"/>
    <d v="2021-06-29T00:00:00"/>
  </r>
  <r>
    <x v="5"/>
    <s v="FC"/>
    <x v="13"/>
    <x v="22"/>
    <x v="0"/>
    <n v="5197132"/>
    <n v="481000"/>
    <x v="0"/>
    <s v="YES"/>
    <d v="2021-06-25T00:00:00"/>
  </r>
  <r>
    <x v="5"/>
    <s v="FC"/>
    <x v="3"/>
    <x v="21"/>
    <x v="0"/>
    <n v="5197944"/>
    <n v="500000"/>
    <x v="0"/>
    <s v="YES"/>
    <d v="2021-06-29T00:00:00"/>
  </r>
  <r>
    <x v="5"/>
    <s v="FC"/>
    <x v="12"/>
    <x v="24"/>
    <x v="5"/>
    <n v="5199569"/>
    <n v="90000"/>
    <x v="0"/>
    <s v="YES"/>
    <d v="2021-06-30T00:00:00"/>
  </r>
  <r>
    <x v="5"/>
    <s v="FC"/>
    <x v="11"/>
    <x v="18"/>
    <x v="0"/>
    <n v="5194989"/>
    <n v="2300000"/>
    <x v="0"/>
    <s v="YES"/>
    <d v="2021-06-21T00:00:00"/>
  </r>
  <r>
    <x v="5"/>
    <s v="FC"/>
    <x v="12"/>
    <x v="25"/>
    <x v="0"/>
    <n v="5195015"/>
    <n v="400000"/>
    <x v="0"/>
    <s v="YES"/>
    <d v="2021-06-21T00:00:00"/>
  </r>
  <r>
    <x v="5"/>
    <s v="FC"/>
    <x v="13"/>
    <x v="22"/>
    <x v="0"/>
    <n v="5197774"/>
    <n v="701200"/>
    <x v="0"/>
    <s v="YES"/>
    <d v="2021-06-28T00:00:00"/>
  </r>
  <r>
    <x v="5"/>
    <s v="FC"/>
    <x v="12"/>
    <x v="24"/>
    <x v="0"/>
    <n v="5196510"/>
    <n v="1208084"/>
    <x v="0"/>
    <s v="YES"/>
    <d v="2021-06-24T00:00:00"/>
  </r>
  <r>
    <x v="5"/>
    <s v="FC"/>
    <x v="11"/>
    <x v="18"/>
    <x v="0"/>
    <n v="5197946"/>
    <n v="476000"/>
    <x v="0"/>
    <s v="YES"/>
    <d v="2021-06-29T00:00:00"/>
  </r>
  <r>
    <x v="5"/>
    <s v="FC"/>
    <x v="13"/>
    <x v="22"/>
    <x v="0"/>
    <n v="5196449"/>
    <n v="515000"/>
    <x v="0"/>
    <s v="YES"/>
    <d v="2021-06-24T00:00:00"/>
  </r>
  <r>
    <x v="5"/>
    <s v="FC"/>
    <x v="13"/>
    <x v="22"/>
    <x v="2"/>
    <n v="5197786"/>
    <n v="555000"/>
    <x v="0"/>
    <s v="YES"/>
    <d v="2021-06-28T00:00:00"/>
  </r>
  <r>
    <x v="5"/>
    <s v="FC"/>
    <x v="11"/>
    <x v="18"/>
    <x v="0"/>
    <n v="5195405"/>
    <n v="1250000"/>
    <x v="0"/>
    <s v="YES"/>
    <d v="2021-06-22T00:00:00"/>
  </r>
  <r>
    <x v="5"/>
    <s v="FC"/>
    <x v="4"/>
    <x v="26"/>
    <x v="1"/>
    <n v="5196414"/>
    <n v="685000"/>
    <x v="0"/>
    <s v="YES"/>
    <d v="2021-06-24T00:00:00"/>
  </r>
  <r>
    <x v="5"/>
    <s v="FC"/>
    <x v="12"/>
    <x v="24"/>
    <x v="1"/>
    <n v="5195099"/>
    <n v="235000"/>
    <x v="0"/>
    <s v="YES"/>
    <d v="2021-06-21T00:00:00"/>
  </r>
  <r>
    <x v="5"/>
    <s v="FC"/>
    <x v="12"/>
    <x v="27"/>
    <x v="0"/>
    <n v="5199360"/>
    <n v="580000"/>
    <x v="0"/>
    <s v="YES"/>
    <d v="2021-06-30T00:00:00"/>
  </r>
  <r>
    <x v="5"/>
    <s v="FC"/>
    <x v="11"/>
    <x v="18"/>
    <x v="0"/>
    <n v="5197167"/>
    <n v="1925000"/>
    <x v="0"/>
    <s v="YES"/>
    <d v="2021-06-28T00:00:00"/>
  </r>
  <r>
    <x v="5"/>
    <s v="FC"/>
    <x v="12"/>
    <x v="24"/>
    <x v="0"/>
    <n v="5198066"/>
    <n v="590000"/>
    <x v="0"/>
    <s v="YES"/>
    <d v="2021-06-29T00:00:00"/>
  </r>
  <r>
    <x v="5"/>
    <s v="FC"/>
    <x v="12"/>
    <x v="27"/>
    <x v="0"/>
    <n v="5197347"/>
    <n v="855000"/>
    <x v="0"/>
    <s v="YES"/>
    <d v="2021-06-28T00:00:00"/>
  </r>
  <r>
    <x v="5"/>
    <s v="FC"/>
    <x v="13"/>
    <x v="22"/>
    <x v="1"/>
    <n v="5196624"/>
    <n v="260000"/>
    <x v="0"/>
    <s v="YES"/>
    <d v="2021-06-24T00:00:00"/>
  </r>
  <r>
    <x v="5"/>
    <s v="FC"/>
    <x v="12"/>
    <x v="20"/>
    <x v="0"/>
    <n v="5199381"/>
    <n v="276000"/>
    <x v="0"/>
    <s v="YES"/>
    <d v="2021-06-30T00:00:00"/>
  </r>
  <r>
    <x v="5"/>
    <s v="FC"/>
    <x v="12"/>
    <x v="25"/>
    <x v="0"/>
    <n v="5197039"/>
    <n v="857000"/>
    <x v="0"/>
    <s v="YES"/>
    <d v="2021-06-25T00:00:00"/>
  </r>
  <r>
    <x v="5"/>
    <s v="FC"/>
    <x v="12"/>
    <x v="25"/>
    <x v="0"/>
    <n v="5198056"/>
    <n v="475000"/>
    <x v="0"/>
    <s v="YES"/>
    <d v="2021-06-29T00:00:00"/>
  </r>
  <r>
    <x v="5"/>
    <s v="FC"/>
    <x v="4"/>
    <x v="26"/>
    <x v="0"/>
    <n v="5197021"/>
    <n v="10000000"/>
    <x v="0"/>
    <s v="YES"/>
    <d v="2021-06-25T00:00:00"/>
  </r>
  <r>
    <x v="5"/>
    <s v="FC"/>
    <x v="13"/>
    <x v="22"/>
    <x v="0"/>
    <n v="5195412"/>
    <n v="695000"/>
    <x v="0"/>
    <s v="YES"/>
    <d v="2021-06-22T00:00:00"/>
  </r>
  <r>
    <x v="5"/>
    <s v="FC"/>
    <x v="14"/>
    <x v="23"/>
    <x v="0"/>
    <n v="5195419"/>
    <n v="430000"/>
    <x v="0"/>
    <s v="YES"/>
    <d v="2021-06-22T00:00:00"/>
  </r>
  <r>
    <x v="5"/>
    <s v="FC"/>
    <x v="3"/>
    <x v="21"/>
    <x v="0"/>
    <n v="5197685"/>
    <n v="867000"/>
    <x v="0"/>
    <s v="YES"/>
    <d v="2021-06-28T00:00:00"/>
  </r>
  <r>
    <x v="5"/>
    <s v="FC"/>
    <x v="12"/>
    <x v="25"/>
    <x v="0"/>
    <n v="5198171"/>
    <n v="440000"/>
    <x v="0"/>
    <s v="YES"/>
    <d v="2021-06-29T00:00:00"/>
  </r>
  <r>
    <x v="5"/>
    <s v="FC"/>
    <x v="12"/>
    <x v="27"/>
    <x v="0"/>
    <n v="5199304"/>
    <n v="1380000"/>
    <x v="0"/>
    <s v="YES"/>
    <d v="2021-06-30T00:00:00"/>
  </r>
  <r>
    <x v="5"/>
    <s v="FC"/>
    <x v="12"/>
    <x v="20"/>
    <x v="0"/>
    <n v="5195432"/>
    <n v="540000"/>
    <x v="0"/>
    <s v="YES"/>
    <d v="2021-06-22T00:00:00"/>
  </r>
  <r>
    <x v="5"/>
    <s v="FC"/>
    <x v="12"/>
    <x v="27"/>
    <x v="0"/>
    <n v="5198178"/>
    <n v="615000"/>
    <x v="0"/>
    <s v="YES"/>
    <d v="2021-06-29T00:00:00"/>
  </r>
  <r>
    <x v="5"/>
    <s v="FC"/>
    <x v="12"/>
    <x v="19"/>
    <x v="6"/>
    <n v="5199312"/>
    <n v="1550000"/>
    <x v="0"/>
    <s v="YES"/>
    <d v="2021-06-30T00:00:00"/>
  </r>
  <r>
    <x v="5"/>
    <s v="FC"/>
    <x v="12"/>
    <x v="24"/>
    <x v="0"/>
    <n v="5199395"/>
    <n v="768500"/>
    <x v="0"/>
    <s v="YES"/>
    <d v="2021-06-30T00:00:00"/>
  </r>
  <r>
    <x v="5"/>
    <s v="FC"/>
    <x v="11"/>
    <x v="18"/>
    <x v="0"/>
    <n v="5199419"/>
    <n v="1048125"/>
    <x v="0"/>
    <s v="YES"/>
    <d v="2021-06-30T00:00:00"/>
  </r>
  <r>
    <x v="5"/>
    <s v="FC"/>
    <x v="12"/>
    <x v="20"/>
    <x v="1"/>
    <n v="5195106"/>
    <n v="195000"/>
    <x v="0"/>
    <s v="YES"/>
    <d v="2021-06-21T00:00:00"/>
  </r>
  <r>
    <x v="5"/>
    <s v="FC"/>
    <x v="3"/>
    <x v="21"/>
    <x v="0"/>
    <n v="5196430"/>
    <n v="1201226"/>
    <x v="0"/>
    <s v="YES"/>
    <d v="2021-06-24T00:00:00"/>
  </r>
  <r>
    <x v="5"/>
    <s v="FC"/>
    <x v="13"/>
    <x v="22"/>
    <x v="0"/>
    <n v="5195127"/>
    <n v="1450000"/>
    <x v="0"/>
    <s v="YES"/>
    <d v="2021-06-21T00:00:00"/>
  </r>
  <r>
    <x v="5"/>
    <s v="FC"/>
    <x v="12"/>
    <x v="24"/>
    <x v="0"/>
    <n v="5195130"/>
    <n v="522000"/>
    <x v="0"/>
    <s v="YES"/>
    <d v="2021-06-21T00:00:00"/>
  </r>
  <r>
    <x v="5"/>
    <s v="FC"/>
    <x v="12"/>
    <x v="24"/>
    <x v="0"/>
    <n v="5195134"/>
    <n v="630000"/>
    <x v="0"/>
    <s v="YES"/>
    <d v="2021-06-21T00:00:00"/>
  </r>
  <r>
    <x v="5"/>
    <s v="FC"/>
    <x v="12"/>
    <x v="27"/>
    <x v="1"/>
    <n v="5196611"/>
    <n v="600000"/>
    <x v="0"/>
    <s v="YES"/>
    <d v="2021-06-24T00:00:00"/>
  </r>
  <r>
    <x v="5"/>
    <s v="FC"/>
    <x v="11"/>
    <x v="18"/>
    <x v="0"/>
    <n v="5199408"/>
    <n v="1000000"/>
    <x v="0"/>
    <s v="YES"/>
    <d v="2021-06-30T00:00:00"/>
  </r>
  <r>
    <x v="5"/>
    <s v="FC"/>
    <x v="12"/>
    <x v="24"/>
    <x v="1"/>
    <n v="5199400"/>
    <n v="350000"/>
    <x v="0"/>
    <s v="YES"/>
    <d v="2021-06-30T00:00:00"/>
  </r>
  <r>
    <x v="5"/>
    <s v="FC"/>
    <x v="12"/>
    <x v="24"/>
    <x v="0"/>
    <n v="5196402"/>
    <n v="430000"/>
    <x v="0"/>
    <s v="YES"/>
    <d v="2021-06-24T00:00:00"/>
  </r>
  <r>
    <x v="5"/>
    <s v="FC"/>
    <x v="13"/>
    <x v="22"/>
    <x v="3"/>
    <n v="5195156"/>
    <n v="865000"/>
    <x v="0"/>
    <s v="YES"/>
    <d v="2021-06-22T00:00:00"/>
  </r>
  <r>
    <x v="5"/>
    <s v="FC"/>
    <x v="12"/>
    <x v="20"/>
    <x v="0"/>
    <n v="5197062"/>
    <n v="539490"/>
    <x v="1"/>
    <s v="YES"/>
    <d v="2021-06-25T00:00:00"/>
  </r>
  <r>
    <x v="5"/>
    <s v="FC"/>
    <x v="12"/>
    <x v="20"/>
    <x v="1"/>
    <n v="5195170"/>
    <n v="445000"/>
    <x v="0"/>
    <s v="YES"/>
    <d v="2021-06-22T00:00:00"/>
  </r>
  <r>
    <x v="5"/>
    <s v="FC"/>
    <x v="12"/>
    <x v="24"/>
    <x v="0"/>
    <n v="5199390"/>
    <n v="420000"/>
    <x v="0"/>
    <s v="YES"/>
    <d v="2021-06-30T00:00:00"/>
  </r>
  <r>
    <x v="5"/>
    <s v="FC"/>
    <x v="3"/>
    <x v="21"/>
    <x v="0"/>
    <n v="5199385"/>
    <n v="550000"/>
    <x v="0"/>
    <s v="YES"/>
    <d v="2021-06-30T00:00:00"/>
  </r>
  <r>
    <x v="5"/>
    <s v="FC"/>
    <x v="13"/>
    <x v="22"/>
    <x v="2"/>
    <n v="5197148"/>
    <n v="435000"/>
    <x v="0"/>
    <s v="YES"/>
    <d v="2021-06-25T00:00:00"/>
  </r>
  <r>
    <x v="5"/>
    <s v="FC"/>
    <x v="13"/>
    <x v="22"/>
    <x v="5"/>
    <n v="5197064"/>
    <n v="115000"/>
    <x v="0"/>
    <s v="YES"/>
    <d v="2021-06-25T00:00:00"/>
  </r>
  <r>
    <x v="5"/>
    <s v="FC"/>
    <x v="12"/>
    <x v="24"/>
    <x v="1"/>
    <n v="5195307"/>
    <n v="190000"/>
    <x v="0"/>
    <s v="YES"/>
    <d v="2021-06-22T00:00:00"/>
  </r>
  <r>
    <x v="5"/>
    <s v="FC"/>
    <x v="12"/>
    <x v="27"/>
    <x v="0"/>
    <n v="5199383"/>
    <n v="445000"/>
    <x v="0"/>
    <s v="YES"/>
    <d v="2021-06-30T00:00:00"/>
  </r>
  <r>
    <x v="6"/>
    <s v="SIG"/>
    <x v="17"/>
    <x v="14"/>
    <x v="0"/>
    <n v="5192987"/>
    <n v="410000"/>
    <x v="0"/>
    <s v="YES"/>
    <d v="2021-06-15T00:00:00"/>
  </r>
  <r>
    <x v="6"/>
    <s v="SIG"/>
    <x v="17"/>
    <x v="14"/>
    <x v="5"/>
    <n v="5190701"/>
    <n v="100000"/>
    <x v="0"/>
    <s v="YES"/>
    <d v="2021-06-09T00:00:00"/>
  </r>
  <r>
    <x v="6"/>
    <s v="SIG"/>
    <x v="17"/>
    <x v="14"/>
    <x v="0"/>
    <n v="5196394"/>
    <n v="267000"/>
    <x v="0"/>
    <s v="YES"/>
    <d v="2021-06-24T00:00:00"/>
  </r>
  <r>
    <x v="6"/>
    <s v="SIG"/>
    <x v="17"/>
    <x v="14"/>
    <x v="5"/>
    <n v="5190700"/>
    <n v="100000"/>
    <x v="0"/>
    <s v="YES"/>
    <d v="2021-06-09T00:00:00"/>
  </r>
  <r>
    <x v="6"/>
    <s v="SIG"/>
    <x v="17"/>
    <x v="14"/>
    <x v="5"/>
    <n v="5190699"/>
    <n v="158000"/>
    <x v="0"/>
    <s v="YES"/>
    <d v="2021-06-09T00:00:00"/>
  </r>
  <r>
    <x v="6"/>
    <s v="SIG"/>
    <x v="17"/>
    <x v="14"/>
    <x v="1"/>
    <n v="5189037"/>
    <n v="255000"/>
    <x v="0"/>
    <s v="YES"/>
    <d v="2021-06-04T00:00:00"/>
  </r>
  <r>
    <x v="6"/>
    <s v="SIG"/>
    <x v="17"/>
    <x v="14"/>
    <x v="0"/>
    <n v="5198116"/>
    <n v="525000"/>
    <x v="0"/>
    <s v="YES"/>
    <d v="2021-06-29T00:00:00"/>
  </r>
  <r>
    <x v="6"/>
    <s v="SIG"/>
    <x v="17"/>
    <x v="14"/>
    <x v="0"/>
    <n v="5188132"/>
    <n v="680000"/>
    <x v="0"/>
    <s v="YES"/>
    <d v="2021-06-02T00:00:00"/>
  </r>
  <r>
    <x v="6"/>
    <s v="SIG"/>
    <x v="17"/>
    <x v="14"/>
    <x v="0"/>
    <n v="5194889"/>
    <n v="1305775"/>
    <x v="0"/>
    <s v="YES"/>
    <d v="2021-06-21T00:00:00"/>
  </r>
  <r>
    <x v="6"/>
    <s v="SIG"/>
    <x v="17"/>
    <x v="14"/>
    <x v="0"/>
    <n v="5197136"/>
    <n v="580000"/>
    <x v="0"/>
    <s v="YES"/>
    <d v="2021-06-25T00:00:00"/>
  </r>
  <r>
    <x v="6"/>
    <s v="SIG"/>
    <x v="17"/>
    <x v="14"/>
    <x v="0"/>
    <n v="5199552"/>
    <n v="675000"/>
    <x v="0"/>
    <s v="YES"/>
    <d v="2021-06-30T00:00:00"/>
  </r>
  <r>
    <x v="6"/>
    <s v="SIG"/>
    <x v="17"/>
    <x v="14"/>
    <x v="0"/>
    <n v="5191352"/>
    <n v="430000"/>
    <x v="0"/>
    <s v="YES"/>
    <d v="2021-06-10T00:00:00"/>
  </r>
  <r>
    <x v="6"/>
    <s v="SIG"/>
    <x v="17"/>
    <x v="14"/>
    <x v="0"/>
    <n v="5199317"/>
    <n v="575000"/>
    <x v="0"/>
    <s v="YES"/>
    <d v="2021-06-30T00:00:00"/>
  </r>
  <r>
    <x v="6"/>
    <s v="SIG"/>
    <x v="17"/>
    <x v="14"/>
    <x v="4"/>
    <n v="5191829"/>
    <n v="540000"/>
    <x v="0"/>
    <s v="YES"/>
    <d v="2021-06-11T00:00:00"/>
  </r>
  <r>
    <x v="6"/>
    <s v="SIG"/>
    <x v="17"/>
    <x v="14"/>
    <x v="0"/>
    <n v="5188112"/>
    <n v="665000"/>
    <x v="0"/>
    <s v="YES"/>
    <d v="2021-06-02T00:00:00"/>
  </r>
  <r>
    <x v="6"/>
    <s v="SIG"/>
    <x v="17"/>
    <x v="14"/>
    <x v="0"/>
    <n v="5195619"/>
    <n v="476500"/>
    <x v="0"/>
    <s v="YES"/>
    <d v="2021-06-22T00:00:00"/>
  </r>
  <r>
    <x v="6"/>
    <s v="SIG"/>
    <x v="17"/>
    <x v="14"/>
    <x v="0"/>
    <n v="5188122"/>
    <n v="465000"/>
    <x v="0"/>
    <s v="YES"/>
    <d v="2021-06-02T00:00:00"/>
  </r>
  <r>
    <x v="6"/>
    <s v="SIG"/>
    <x v="17"/>
    <x v="14"/>
    <x v="0"/>
    <n v="5199289"/>
    <n v="210000"/>
    <x v="0"/>
    <s v="YES"/>
    <d v="2021-06-30T00:00:00"/>
  </r>
  <r>
    <x v="6"/>
    <s v="SIG"/>
    <x v="17"/>
    <x v="14"/>
    <x v="0"/>
    <n v="5199275"/>
    <n v="650000"/>
    <x v="0"/>
    <s v="YES"/>
    <d v="2021-06-30T00:00:00"/>
  </r>
  <r>
    <x v="6"/>
    <s v="SIG"/>
    <x v="17"/>
    <x v="14"/>
    <x v="1"/>
    <n v="5195522"/>
    <n v="215000"/>
    <x v="0"/>
    <s v="YES"/>
    <d v="2021-06-22T00:00:00"/>
  </r>
  <r>
    <x v="6"/>
    <s v="SIG"/>
    <x v="17"/>
    <x v="14"/>
    <x v="0"/>
    <n v="5188426"/>
    <n v="415000"/>
    <x v="0"/>
    <s v="YES"/>
    <d v="2021-06-03T00:00:00"/>
  </r>
  <r>
    <x v="6"/>
    <s v="SIG"/>
    <x v="17"/>
    <x v="14"/>
    <x v="0"/>
    <n v="5188548"/>
    <n v="530000"/>
    <x v="0"/>
    <s v="YES"/>
    <d v="2021-06-03T00:00:00"/>
  </r>
  <r>
    <x v="6"/>
    <s v="SIG"/>
    <x v="17"/>
    <x v="14"/>
    <x v="0"/>
    <n v="5197569"/>
    <n v="745000"/>
    <x v="0"/>
    <s v="YES"/>
    <d v="2021-06-28T00:00:00"/>
  </r>
  <r>
    <x v="6"/>
    <s v="SIG"/>
    <x v="17"/>
    <x v="14"/>
    <x v="0"/>
    <n v="5195621"/>
    <n v="425000"/>
    <x v="0"/>
    <s v="YES"/>
    <d v="2021-06-22T00:00:00"/>
  </r>
  <r>
    <x v="6"/>
    <s v="SIG"/>
    <x v="17"/>
    <x v="14"/>
    <x v="2"/>
    <n v="5195442"/>
    <n v="563900"/>
    <x v="0"/>
    <s v="YES"/>
    <d v="2021-06-22T00:00:00"/>
  </r>
  <r>
    <x v="6"/>
    <s v="SIG"/>
    <x v="17"/>
    <x v="14"/>
    <x v="0"/>
    <n v="5188881"/>
    <n v="559000"/>
    <x v="0"/>
    <s v="YES"/>
    <d v="2021-06-04T00:00:00"/>
  </r>
  <r>
    <x v="6"/>
    <s v="SIG"/>
    <x v="17"/>
    <x v="14"/>
    <x v="0"/>
    <n v="5188625"/>
    <n v="363000"/>
    <x v="0"/>
    <s v="YES"/>
    <d v="2021-06-03T00:00:00"/>
  </r>
  <r>
    <x v="6"/>
    <s v="SIG"/>
    <x v="17"/>
    <x v="14"/>
    <x v="0"/>
    <n v="5190846"/>
    <n v="900000"/>
    <x v="0"/>
    <s v="YES"/>
    <d v="2021-06-09T00:00:00"/>
  </r>
  <r>
    <x v="6"/>
    <s v="SIG"/>
    <x v="17"/>
    <x v="14"/>
    <x v="0"/>
    <n v="5197585"/>
    <n v="515000"/>
    <x v="0"/>
    <s v="YES"/>
    <d v="2021-06-28T00:00:00"/>
  </r>
  <r>
    <x v="7"/>
    <s v="ST"/>
    <x v="5"/>
    <x v="32"/>
    <x v="0"/>
    <n v="5197693"/>
    <n v="359900"/>
    <x v="0"/>
    <s v="YES"/>
    <d v="2021-06-28T00:00:00"/>
  </r>
  <r>
    <x v="7"/>
    <s v="ST"/>
    <x v="5"/>
    <x v="17"/>
    <x v="0"/>
    <n v="5191381"/>
    <n v="1075000"/>
    <x v="0"/>
    <s v="YES"/>
    <d v="2021-06-10T00:00:00"/>
  </r>
  <r>
    <x v="7"/>
    <s v="ST"/>
    <x v="5"/>
    <x v="32"/>
    <x v="0"/>
    <n v="5191399"/>
    <n v="1289000"/>
    <x v="0"/>
    <s v="YES"/>
    <d v="2021-06-10T00:00:00"/>
  </r>
  <r>
    <x v="7"/>
    <s v="ST"/>
    <x v="18"/>
    <x v="33"/>
    <x v="0"/>
    <n v="5197145"/>
    <n v="550000"/>
    <x v="0"/>
    <s v="YES"/>
    <d v="2021-06-25T00:00:00"/>
  </r>
  <r>
    <x v="7"/>
    <s v="ST"/>
    <x v="5"/>
    <x v="34"/>
    <x v="0"/>
    <n v="5197769"/>
    <n v="460000"/>
    <x v="0"/>
    <s v="YES"/>
    <d v="2021-06-28T00:00:00"/>
  </r>
  <r>
    <x v="7"/>
    <s v="ST"/>
    <x v="18"/>
    <x v="33"/>
    <x v="0"/>
    <n v="5190722"/>
    <n v="745000"/>
    <x v="0"/>
    <s v="YES"/>
    <d v="2021-06-09T00:00:00"/>
  </r>
  <r>
    <x v="7"/>
    <s v="ST"/>
    <x v="5"/>
    <x v="34"/>
    <x v="1"/>
    <n v="5197154"/>
    <n v="625000"/>
    <x v="0"/>
    <s v="YES"/>
    <d v="2021-06-25T00:00:00"/>
  </r>
  <r>
    <x v="7"/>
    <s v="ST"/>
    <x v="5"/>
    <x v="32"/>
    <x v="1"/>
    <n v="5197162"/>
    <n v="190000"/>
    <x v="0"/>
    <s v="YES"/>
    <d v="2021-06-25T00:00:00"/>
  </r>
  <r>
    <x v="7"/>
    <s v="ST"/>
    <x v="5"/>
    <x v="17"/>
    <x v="0"/>
    <n v="5191310"/>
    <n v="194000"/>
    <x v="0"/>
    <s v="YES"/>
    <d v="2021-06-10T00:00:00"/>
  </r>
  <r>
    <x v="7"/>
    <s v="ST"/>
    <x v="15"/>
    <x v="35"/>
    <x v="6"/>
    <n v="5191306"/>
    <n v="2500000"/>
    <x v="0"/>
    <s v="YES"/>
    <d v="2021-06-10T00:00:00"/>
  </r>
  <r>
    <x v="7"/>
    <s v="ST"/>
    <x v="19"/>
    <x v="36"/>
    <x v="1"/>
    <n v="5193982"/>
    <n v="345873"/>
    <x v="1"/>
    <s v="YES"/>
    <d v="2021-06-17T00:00:00"/>
  </r>
  <r>
    <x v="7"/>
    <s v="ST"/>
    <x v="5"/>
    <x v="32"/>
    <x v="0"/>
    <n v="5191414"/>
    <n v="370000"/>
    <x v="0"/>
    <s v="YES"/>
    <d v="2021-06-10T00:00:00"/>
  </r>
  <r>
    <x v="7"/>
    <s v="ST"/>
    <x v="5"/>
    <x v="32"/>
    <x v="1"/>
    <n v="5197758"/>
    <n v="257500"/>
    <x v="0"/>
    <s v="YES"/>
    <d v="2021-06-28T00:00:00"/>
  </r>
  <r>
    <x v="7"/>
    <s v="ST"/>
    <x v="5"/>
    <x v="37"/>
    <x v="0"/>
    <n v="5191437"/>
    <n v="401111"/>
    <x v="0"/>
    <s v="YES"/>
    <d v="2021-06-10T00:00:00"/>
  </r>
  <r>
    <x v="7"/>
    <s v="ST"/>
    <x v="18"/>
    <x v="33"/>
    <x v="0"/>
    <n v="5191444"/>
    <n v="485000"/>
    <x v="0"/>
    <s v="YES"/>
    <d v="2021-06-10T00:00:00"/>
  </r>
  <r>
    <x v="7"/>
    <s v="ST"/>
    <x v="5"/>
    <x v="34"/>
    <x v="0"/>
    <n v="5197137"/>
    <n v="600000"/>
    <x v="0"/>
    <s v="YES"/>
    <d v="2021-06-25T00:00:00"/>
  </r>
  <r>
    <x v="7"/>
    <s v="ST"/>
    <x v="18"/>
    <x v="38"/>
    <x v="1"/>
    <n v="5191539"/>
    <n v="202000"/>
    <x v="0"/>
    <s v="YES"/>
    <d v="2021-06-11T00:00:00"/>
  </r>
  <r>
    <x v="7"/>
    <s v="ST"/>
    <x v="5"/>
    <x v="17"/>
    <x v="0"/>
    <n v="5197129"/>
    <n v="411000"/>
    <x v="0"/>
    <s v="YES"/>
    <d v="2021-06-25T00:00:00"/>
  </r>
  <r>
    <x v="7"/>
    <s v="ST"/>
    <x v="5"/>
    <x v="34"/>
    <x v="0"/>
    <n v="5190163"/>
    <n v="457000"/>
    <x v="0"/>
    <s v="YES"/>
    <d v="2021-06-08T00:00:00"/>
  </r>
  <r>
    <x v="7"/>
    <s v="ST"/>
    <x v="5"/>
    <x v="17"/>
    <x v="0"/>
    <n v="5191643"/>
    <n v="535000"/>
    <x v="0"/>
    <s v="YES"/>
    <d v="2021-06-11T00:00:00"/>
  </r>
  <r>
    <x v="7"/>
    <s v="ST"/>
    <x v="5"/>
    <x v="17"/>
    <x v="1"/>
    <n v="5190155"/>
    <n v="328000"/>
    <x v="0"/>
    <s v="YES"/>
    <d v="2021-06-08T00:00:00"/>
  </r>
  <r>
    <x v="7"/>
    <s v="ST"/>
    <x v="5"/>
    <x v="32"/>
    <x v="0"/>
    <n v="5190844"/>
    <n v="250000"/>
    <x v="0"/>
    <s v="YES"/>
    <d v="2021-06-09T00:00:00"/>
  </r>
  <r>
    <x v="7"/>
    <s v="ST"/>
    <x v="5"/>
    <x v="34"/>
    <x v="0"/>
    <n v="5197752"/>
    <n v="315000"/>
    <x v="0"/>
    <s v="YES"/>
    <d v="2021-06-28T00:00:00"/>
  </r>
  <r>
    <x v="7"/>
    <s v="ST"/>
    <x v="19"/>
    <x v="36"/>
    <x v="0"/>
    <n v="5191224"/>
    <n v="537500"/>
    <x v="0"/>
    <s v="YES"/>
    <d v="2021-06-10T00:00:00"/>
  </r>
  <r>
    <x v="7"/>
    <s v="ST"/>
    <x v="18"/>
    <x v="39"/>
    <x v="0"/>
    <n v="5190648"/>
    <n v="1400000"/>
    <x v="0"/>
    <s v="YES"/>
    <d v="2021-06-09T00:00:00"/>
  </r>
  <r>
    <x v="7"/>
    <s v="ST"/>
    <x v="5"/>
    <x v="34"/>
    <x v="0"/>
    <n v="5190928"/>
    <n v="429750"/>
    <x v="0"/>
    <s v="YES"/>
    <d v="2021-06-09T00:00:00"/>
  </r>
  <r>
    <x v="7"/>
    <s v="ST"/>
    <x v="15"/>
    <x v="40"/>
    <x v="0"/>
    <n v="5191079"/>
    <n v="440000"/>
    <x v="0"/>
    <s v="YES"/>
    <d v="2021-06-10T00:00:00"/>
  </r>
  <r>
    <x v="7"/>
    <s v="ST"/>
    <x v="15"/>
    <x v="41"/>
    <x v="0"/>
    <n v="5197528"/>
    <n v="690000"/>
    <x v="0"/>
    <s v="YES"/>
    <d v="2021-06-28T00:00:00"/>
  </r>
  <r>
    <x v="7"/>
    <s v="ST"/>
    <x v="19"/>
    <x v="42"/>
    <x v="0"/>
    <n v="5191115"/>
    <n v="435000"/>
    <x v="0"/>
    <s v="YES"/>
    <d v="2021-06-10T00:00:00"/>
  </r>
  <r>
    <x v="7"/>
    <s v="ST"/>
    <x v="5"/>
    <x v="43"/>
    <x v="0"/>
    <n v="5197494"/>
    <n v="384760"/>
    <x v="1"/>
    <s v="YES"/>
    <d v="2021-06-28T00:00:00"/>
  </r>
  <r>
    <x v="7"/>
    <s v="ST"/>
    <x v="19"/>
    <x v="36"/>
    <x v="1"/>
    <n v="5190681"/>
    <n v="338146"/>
    <x v="1"/>
    <s v="YES"/>
    <d v="2021-06-09T00:00:00"/>
  </r>
  <r>
    <x v="7"/>
    <s v="ST"/>
    <x v="18"/>
    <x v="17"/>
    <x v="0"/>
    <n v="5197450"/>
    <n v="560000"/>
    <x v="0"/>
    <s v="YES"/>
    <d v="2021-06-28T00:00:00"/>
  </r>
  <r>
    <x v="7"/>
    <s v="ST"/>
    <x v="19"/>
    <x v="36"/>
    <x v="0"/>
    <n v="5190697"/>
    <n v="312549"/>
    <x v="1"/>
    <s v="YES"/>
    <d v="2021-06-09T00:00:00"/>
  </r>
  <r>
    <x v="7"/>
    <s v="ST"/>
    <x v="18"/>
    <x v="17"/>
    <x v="5"/>
    <n v="5197564"/>
    <n v="385000"/>
    <x v="0"/>
    <s v="YES"/>
    <d v="2021-06-28T00:00:00"/>
  </r>
  <r>
    <x v="7"/>
    <s v="ST"/>
    <x v="5"/>
    <x v="44"/>
    <x v="0"/>
    <n v="5190640"/>
    <n v="530000"/>
    <x v="0"/>
    <s v="YES"/>
    <d v="2021-06-09T00:00:00"/>
  </r>
  <r>
    <x v="7"/>
    <s v="ST"/>
    <x v="5"/>
    <x v="17"/>
    <x v="1"/>
    <n v="5190868"/>
    <n v="293000"/>
    <x v="0"/>
    <s v="YES"/>
    <d v="2021-06-09T00:00:00"/>
  </r>
  <r>
    <x v="7"/>
    <s v="ST"/>
    <x v="5"/>
    <x v="37"/>
    <x v="1"/>
    <n v="5191217"/>
    <n v="327000"/>
    <x v="0"/>
    <s v="YES"/>
    <d v="2021-06-10T00:00:00"/>
  </r>
  <r>
    <x v="7"/>
    <s v="ST"/>
    <x v="5"/>
    <x v="32"/>
    <x v="0"/>
    <n v="5197688"/>
    <n v="353800"/>
    <x v="0"/>
    <s v="YES"/>
    <d v="2021-06-28T00:00:00"/>
  </r>
  <r>
    <x v="7"/>
    <s v="ST"/>
    <x v="18"/>
    <x v="45"/>
    <x v="0"/>
    <n v="5191232"/>
    <n v="456500"/>
    <x v="0"/>
    <s v="YES"/>
    <d v="2021-06-10T00:00:00"/>
  </r>
  <r>
    <x v="7"/>
    <s v="ST"/>
    <x v="18"/>
    <x v="38"/>
    <x v="0"/>
    <n v="5191243"/>
    <n v="477000"/>
    <x v="0"/>
    <s v="YES"/>
    <d v="2021-06-10T00:00:00"/>
  </r>
  <r>
    <x v="7"/>
    <s v="ST"/>
    <x v="5"/>
    <x v="17"/>
    <x v="1"/>
    <n v="5190520"/>
    <n v="525000"/>
    <x v="0"/>
    <s v="YES"/>
    <d v="2021-06-09T00:00:00"/>
  </r>
  <r>
    <x v="7"/>
    <s v="ST"/>
    <x v="5"/>
    <x v="17"/>
    <x v="6"/>
    <n v="5197611"/>
    <n v="1550000"/>
    <x v="0"/>
    <s v="YES"/>
    <d v="2021-06-28T00:00:00"/>
  </r>
  <r>
    <x v="7"/>
    <s v="ST"/>
    <x v="5"/>
    <x v="32"/>
    <x v="0"/>
    <n v="5190902"/>
    <n v="413748"/>
    <x v="1"/>
    <s v="YES"/>
    <d v="2021-06-09T00:00:00"/>
  </r>
  <r>
    <x v="7"/>
    <s v="ST"/>
    <x v="5"/>
    <x v="44"/>
    <x v="0"/>
    <n v="5190870"/>
    <n v="440000"/>
    <x v="0"/>
    <s v="YES"/>
    <d v="2021-06-09T00:00:00"/>
  </r>
  <r>
    <x v="7"/>
    <s v="ST"/>
    <x v="18"/>
    <x v="33"/>
    <x v="0"/>
    <n v="5197405"/>
    <n v="520000"/>
    <x v="0"/>
    <s v="YES"/>
    <d v="2021-06-28T00:00:00"/>
  </r>
  <r>
    <x v="7"/>
    <s v="ST"/>
    <x v="19"/>
    <x v="36"/>
    <x v="1"/>
    <n v="5191285"/>
    <n v="306050"/>
    <x v="1"/>
    <s v="YES"/>
    <d v="2021-06-10T00:00:00"/>
  </r>
  <r>
    <x v="7"/>
    <s v="ST"/>
    <x v="5"/>
    <x v="37"/>
    <x v="1"/>
    <n v="5191288"/>
    <n v="235000"/>
    <x v="0"/>
    <s v="YES"/>
    <d v="2021-06-10T00:00:00"/>
  </r>
  <r>
    <x v="7"/>
    <s v="ST"/>
    <x v="5"/>
    <x v="34"/>
    <x v="0"/>
    <n v="5197776"/>
    <n v="340000"/>
    <x v="0"/>
    <s v="YES"/>
    <d v="2021-06-28T00:00:00"/>
  </r>
  <r>
    <x v="7"/>
    <s v="ST"/>
    <x v="5"/>
    <x v="32"/>
    <x v="0"/>
    <n v="5191301"/>
    <n v="511000"/>
    <x v="0"/>
    <s v="YES"/>
    <d v="2021-06-10T00:00:00"/>
  </r>
  <r>
    <x v="7"/>
    <s v="ST"/>
    <x v="19"/>
    <x v="36"/>
    <x v="0"/>
    <n v="5197679"/>
    <n v="412000"/>
    <x v="0"/>
    <s v="YES"/>
    <d v="2021-06-28T00:00:00"/>
  </r>
  <r>
    <x v="7"/>
    <s v="ST"/>
    <x v="19"/>
    <x v="46"/>
    <x v="5"/>
    <n v="5188230"/>
    <n v="185000"/>
    <x v="0"/>
    <s v="YES"/>
    <d v="2021-06-02T00:00:00"/>
  </r>
  <r>
    <x v="7"/>
    <s v="ST"/>
    <x v="18"/>
    <x v="17"/>
    <x v="0"/>
    <n v="5188616"/>
    <n v="447000"/>
    <x v="0"/>
    <s v="YES"/>
    <d v="2021-06-03T00:00:00"/>
  </r>
  <r>
    <x v="7"/>
    <s v="ST"/>
    <x v="19"/>
    <x v="42"/>
    <x v="0"/>
    <n v="5188037"/>
    <n v="457500"/>
    <x v="0"/>
    <s v="YES"/>
    <d v="2021-06-02T00:00:00"/>
  </r>
  <r>
    <x v="7"/>
    <s v="ST"/>
    <x v="5"/>
    <x v="17"/>
    <x v="0"/>
    <n v="5188058"/>
    <n v="630000"/>
    <x v="0"/>
    <s v="YES"/>
    <d v="2021-06-02T00:00:00"/>
  </r>
  <r>
    <x v="7"/>
    <s v="ST"/>
    <x v="18"/>
    <x v="47"/>
    <x v="0"/>
    <n v="5199305"/>
    <n v="460000"/>
    <x v="0"/>
    <s v="YES"/>
    <d v="2021-06-30T00:00:00"/>
  </r>
  <r>
    <x v="7"/>
    <s v="ST"/>
    <x v="20"/>
    <x v="48"/>
    <x v="1"/>
    <n v="5188087"/>
    <n v="218000"/>
    <x v="0"/>
    <s v="YES"/>
    <d v="2021-06-02T00:00:00"/>
  </r>
  <r>
    <x v="7"/>
    <s v="ST"/>
    <x v="5"/>
    <x v="32"/>
    <x v="0"/>
    <n v="5188100"/>
    <n v="285000"/>
    <x v="0"/>
    <s v="YES"/>
    <d v="2021-06-02T00:00:00"/>
  </r>
  <r>
    <x v="7"/>
    <s v="ST"/>
    <x v="5"/>
    <x v="49"/>
    <x v="5"/>
    <n v="5188108"/>
    <n v="270000"/>
    <x v="0"/>
    <s v="YES"/>
    <d v="2021-06-02T00:00:00"/>
  </r>
  <r>
    <x v="7"/>
    <s v="ST"/>
    <x v="5"/>
    <x v="37"/>
    <x v="0"/>
    <n v="5188117"/>
    <n v="380000"/>
    <x v="0"/>
    <s v="YES"/>
    <d v="2021-06-02T00:00:00"/>
  </r>
  <r>
    <x v="7"/>
    <s v="ST"/>
    <x v="18"/>
    <x v="33"/>
    <x v="0"/>
    <n v="5188136"/>
    <n v="377000"/>
    <x v="0"/>
    <s v="YES"/>
    <d v="2021-06-02T00:00:00"/>
  </r>
  <r>
    <x v="7"/>
    <s v="ST"/>
    <x v="18"/>
    <x v="47"/>
    <x v="6"/>
    <n v="5188141"/>
    <n v="11944080"/>
    <x v="0"/>
    <s v="YES"/>
    <d v="2021-06-02T00:00:00"/>
  </r>
  <r>
    <x v="7"/>
    <s v="ST"/>
    <x v="18"/>
    <x v="17"/>
    <x v="2"/>
    <n v="5188151"/>
    <n v="375000"/>
    <x v="0"/>
    <s v="YES"/>
    <d v="2021-06-02T00:00:00"/>
  </r>
  <r>
    <x v="7"/>
    <s v="ST"/>
    <x v="18"/>
    <x v="33"/>
    <x v="0"/>
    <n v="5199320"/>
    <n v="390000"/>
    <x v="0"/>
    <s v="YES"/>
    <d v="2021-06-30T00:00:00"/>
  </r>
  <r>
    <x v="7"/>
    <s v="ST"/>
    <x v="19"/>
    <x v="36"/>
    <x v="0"/>
    <n v="5199278"/>
    <n v="328840"/>
    <x v="1"/>
    <s v="YES"/>
    <d v="2021-06-30T00:00:00"/>
  </r>
  <r>
    <x v="7"/>
    <s v="ST"/>
    <x v="5"/>
    <x v="32"/>
    <x v="0"/>
    <n v="5199327"/>
    <n v="440000"/>
    <x v="0"/>
    <s v="YES"/>
    <d v="2021-06-30T00:00:00"/>
  </r>
  <r>
    <x v="7"/>
    <s v="ST"/>
    <x v="18"/>
    <x v="33"/>
    <x v="0"/>
    <n v="5188366"/>
    <n v="635000"/>
    <x v="0"/>
    <s v="YES"/>
    <d v="2021-06-03T00:00:00"/>
  </r>
  <r>
    <x v="7"/>
    <s v="ST"/>
    <x v="19"/>
    <x v="36"/>
    <x v="0"/>
    <n v="5199252"/>
    <n v="445000"/>
    <x v="0"/>
    <s v="YES"/>
    <d v="2021-06-30T00:00:00"/>
  </r>
  <r>
    <x v="7"/>
    <s v="ST"/>
    <x v="5"/>
    <x v="17"/>
    <x v="0"/>
    <n v="5199250"/>
    <n v="489900"/>
    <x v="0"/>
    <s v="YES"/>
    <d v="2021-06-30T00:00:00"/>
  </r>
  <r>
    <x v="7"/>
    <s v="ST"/>
    <x v="19"/>
    <x v="42"/>
    <x v="1"/>
    <n v="5188415"/>
    <n v="2700000"/>
    <x v="0"/>
    <s v="YES"/>
    <d v="2021-06-03T00:00:00"/>
  </r>
  <r>
    <x v="7"/>
    <s v="ST"/>
    <x v="18"/>
    <x v="47"/>
    <x v="1"/>
    <n v="5188452"/>
    <n v="290000"/>
    <x v="0"/>
    <s v="YES"/>
    <d v="2021-06-03T00:00:00"/>
  </r>
  <r>
    <x v="7"/>
    <s v="ST"/>
    <x v="19"/>
    <x v="36"/>
    <x v="0"/>
    <n v="5188466"/>
    <n v="556000"/>
    <x v="0"/>
    <s v="YES"/>
    <d v="2021-06-03T00:00:00"/>
  </r>
  <r>
    <x v="7"/>
    <s v="ST"/>
    <x v="18"/>
    <x v="33"/>
    <x v="1"/>
    <n v="5188496"/>
    <n v="660000"/>
    <x v="0"/>
    <s v="YES"/>
    <d v="2021-06-03T00:00:00"/>
  </r>
  <r>
    <x v="7"/>
    <s v="ST"/>
    <x v="5"/>
    <x v="44"/>
    <x v="0"/>
    <n v="5188511"/>
    <n v="1010000"/>
    <x v="0"/>
    <s v="YES"/>
    <d v="2021-06-03T00:00:00"/>
  </r>
  <r>
    <x v="7"/>
    <s v="ST"/>
    <x v="18"/>
    <x v="47"/>
    <x v="0"/>
    <n v="5188516"/>
    <n v="443000"/>
    <x v="0"/>
    <s v="YES"/>
    <d v="2021-06-03T00:00:00"/>
  </r>
  <r>
    <x v="7"/>
    <s v="ST"/>
    <x v="18"/>
    <x v="33"/>
    <x v="0"/>
    <n v="5188527"/>
    <n v="560000"/>
    <x v="0"/>
    <s v="YES"/>
    <d v="2021-06-03T00:00:00"/>
  </r>
  <r>
    <x v="7"/>
    <s v="ST"/>
    <x v="18"/>
    <x v="33"/>
    <x v="0"/>
    <n v="5188538"/>
    <n v="752000"/>
    <x v="0"/>
    <s v="YES"/>
    <d v="2021-06-03T00:00:00"/>
  </r>
  <r>
    <x v="7"/>
    <s v="ST"/>
    <x v="5"/>
    <x v="34"/>
    <x v="0"/>
    <n v="5198541"/>
    <n v="401000"/>
    <x v="0"/>
    <s v="YES"/>
    <d v="2021-06-29T00:00:00"/>
  </r>
  <r>
    <x v="7"/>
    <s v="ST"/>
    <x v="19"/>
    <x v="42"/>
    <x v="2"/>
    <n v="5199300"/>
    <n v="350000"/>
    <x v="0"/>
    <s v="YES"/>
    <d v="2021-06-30T00:00:00"/>
  </r>
  <r>
    <x v="7"/>
    <s v="ST"/>
    <x v="18"/>
    <x v="33"/>
    <x v="5"/>
    <n v="5199471"/>
    <n v="100000"/>
    <x v="0"/>
    <s v="YES"/>
    <d v="2021-06-30T00:00:00"/>
  </r>
  <r>
    <x v="7"/>
    <s v="ST"/>
    <x v="5"/>
    <x v="34"/>
    <x v="0"/>
    <n v="5198667"/>
    <n v="400000"/>
    <x v="0"/>
    <s v="YES"/>
    <d v="2021-06-29T00:00:00"/>
  </r>
  <r>
    <x v="7"/>
    <s v="ST"/>
    <x v="5"/>
    <x v="44"/>
    <x v="0"/>
    <n v="5199583"/>
    <n v="650000"/>
    <x v="0"/>
    <s v="YES"/>
    <d v="2021-06-30T00:00:00"/>
  </r>
  <r>
    <x v="7"/>
    <s v="ST"/>
    <x v="18"/>
    <x v="17"/>
    <x v="0"/>
    <n v="5198839"/>
    <n v="450000"/>
    <x v="0"/>
    <s v="YES"/>
    <d v="2021-06-30T00:00:00"/>
  </r>
  <r>
    <x v="7"/>
    <s v="ST"/>
    <x v="5"/>
    <x v="17"/>
    <x v="0"/>
    <n v="5199581"/>
    <n v="380000"/>
    <x v="0"/>
    <s v="YES"/>
    <d v="2021-06-30T00:00:00"/>
  </r>
  <r>
    <x v="7"/>
    <s v="ST"/>
    <x v="19"/>
    <x v="36"/>
    <x v="0"/>
    <n v="5198864"/>
    <n v="425000"/>
    <x v="0"/>
    <s v="YES"/>
    <d v="2021-06-30T00:00:00"/>
  </r>
  <r>
    <x v="7"/>
    <s v="ST"/>
    <x v="5"/>
    <x v="34"/>
    <x v="0"/>
    <n v="5199570"/>
    <n v="595000"/>
    <x v="0"/>
    <s v="YES"/>
    <d v="2021-06-30T00:00:00"/>
  </r>
  <r>
    <x v="7"/>
    <s v="ST"/>
    <x v="20"/>
    <x v="17"/>
    <x v="0"/>
    <n v="5187412"/>
    <n v="550000"/>
    <x v="0"/>
    <s v="YES"/>
    <d v="2021-06-01T00:00:00"/>
  </r>
  <r>
    <x v="7"/>
    <s v="ST"/>
    <x v="19"/>
    <x v="36"/>
    <x v="1"/>
    <n v="5199566"/>
    <n v="405000"/>
    <x v="0"/>
    <s v="YES"/>
    <d v="2021-06-30T00:00:00"/>
  </r>
  <r>
    <x v="7"/>
    <s v="ST"/>
    <x v="5"/>
    <x v="17"/>
    <x v="0"/>
    <n v="5199560"/>
    <n v="844052"/>
    <x v="1"/>
    <s v="YES"/>
    <d v="2021-06-30T00:00:00"/>
  </r>
  <r>
    <x v="7"/>
    <s v="ST"/>
    <x v="5"/>
    <x v="17"/>
    <x v="0"/>
    <n v="5187481"/>
    <n v="400000"/>
    <x v="0"/>
    <s v="YES"/>
    <d v="2021-06-01T00:00:00"/>
  </r>
  <r>
    <x v="7"/>
    <s v="ST"/>
    <x v="5"/>
    <x v="44"/>
    <x v="0"/>
    <n v="5199516"/>
    <n v="385000"/>
    <x v="0"/>
    <s v="YES"/>
    <d v="2021-06-30T00:00:00"/>
  </r>
  <r>
    <x v="7"/>
    <s v="ST"/>
    <x v="19"/>
    <x v="42"/>
    <x v="1"/>
    <n v="5187998"/>
    <n v="306000"/>
    <x v="0"/>
    <s v="YES"/>
    <d v="2021-06-02T00:00:00"/>
  </r>
  <r>
    <x v="7"/>
    <s v="ST"/>
    <x v="5"/>
    <x v="43"/>
    <x v="0"/>
    <n v="5199476"/>
    <n v="534555"/>
    <x v="1"/>
    <s v="YES"/>
    <d v="2021-06-30T00:00:00"/>
  </r>
  <r>
    <x v="7"/>
    <s v="ST"/>
    <x v="18"/>
    <x v="39"/>
    <x v="1"/>
    <n v="5199076"/>
    <n v="266000"/>
    <x v="0"/>
    <s v="YES"/>
    <d v="2021-06-30T00:00:00"/>
  </r>
  <r>
    <x v="7"/>
    <s v="ST"/>
    <x v="18"/>
    <x v="33"/>
    <x v="1"/>
    <n v="5187597"/>
    <n v="465000"/>
    <x v="0"/>
    <s v="YES"/>
    <d v="2021-06-01T00:00:00"/>
  </r>
  <r>
    <x v="7"/>
    <s v="ST"/>
    <x v="19"/>
    <x v="36"/>
    <x v="0"/>
    <n v="5199424"/>
    <n v="370000"/>
    <x v="0"/>
    <s v="YES"/>
    <d v="2021-06-30T00:00:00"/>
  </r>
  <r>
    <x v="7"/>
    <s v="ST"/>
    <x v="5"/>
    <x v="44"/>
    <x v="0"/>
    <n v="5187637"/>
    <n v="400000"/>
    <x v="0"/>
    <s v="YES"/>
    <d v="2021-06-01T00:00:00"/>
  </r>
  <r>
    <x v="7"/>
    <s v="ST"/>
    <x v="20"/>
    <x v="17"/>
    <x v="0"/>
    <n v="5199410"/>
    <n v="1155000"/>
    <x v="0"/>
    <s v="YES"/>
    <d v="2021-06-30T00:00:00"/>
  </r>
  <r>
    <x v="7"/>
    <s v="ST"/>
    <x v="5"/>
    <x v="34"/>
    <x v="2"/>
    <n v="5187706"/>
    <n v="349900"/>
    <x v="0"/>
    <s v="YES"/>
    <d v="2021-06-01T00:00:00"/>
  </r>
  <r>
    <x v="7"/>
    <s v="ST"/>
    <x v="20"/>
    <x v="17"/>
    <x v="1"/>
    <n v="5187732"/>
    <n v="310000"/>
    <x v="0"/>
    <s v="YES"/>
    <d v="2021-06-01T00:00:00"/>
  </r>
  <r>
    <x v="7"/>
    <s v="ST"/>
    <x v="19"/>
    <x v="36"/>
    <x v="0"/>
    <n v="5187814"/>
    <n v="430000"/>
    <x v="0"/>
    <s v="YES"/>
    <d v="2021-06-02T00:00:00"/>
  </r>
  <r>
    <x v="7"/>
    <s v="ST"/>
    <x v="19"/>
    <x v="36"/>
    <x v="1"/>
    <n v="5187889"/>
    <n v="320680"/>
    <x v="1"/>
    <s v="YES"/>
    <d v="2021-06-02T00:00:00"/>
  </r>
  <r>
    <x v="7"/>
    <s v="ST"/>
    <x v="20"/>
    <x v="17"/>
    <x v="0"/>
    <n v="5199370"/>
    <n v="415000"/>
    <x v="0"/>
    <s v="YES"/>
    <d v="2021-06-30T00:00:00"/>
  </r>
  <r>
    <x v="7"/>
    <s v="ST"/>
    <x v="18"/>
    <x v="38"/>
    <x v="0"/>
    <n v="5187918"/>
    <n v="323000"/>
    <x v="0"/>
    <s v="YES"/>
    <d v="2021-06-02T00:00:00"/>
  </r>
  <r>
    <x v="7"/>
    <s v="ST"/>
    <x v="20"/>
    <x v="17"/>
    <x v="0"/>
    <n v="5199353"/>
    <n v="460000"/>
    <x v="0"/>
    <s v="YES"/>
    <d v="2021-06-30T00:00:00"/>
  </r>
  <r>
    <x v="7"/>
    <s v="ST"/>
    <x v="5"/>
    <x v="17"/>
    <x v="0"/>
    <n v="5199346"/>
    <n v="435000"/>
    <x v="0"/>
    <s v="YES"/>
    <d v="2021-06-30T00:00:00"/>
  </r>
  <r>
    <x v="7"/>
    <s v="ST"/>
    <x v="5"/>
    <x v="42"/>
    <x v="0"/>
    <n v="5187516"/>
    <n v="405000"/>
    <x v="0"/>
    <s v="YES"/>
    <d v="2021-06-01T00:00:00"/>
  </r>
  <r>
    <x v="7"/>
    <s v="ST"/>
    <x v="19"/>
    <x v="36"/>
    <x v="1"/>
    <n v="5189575"/>
    <n v="358028"/>
    <x v="1"/>
    <s v="YES"/>
    <d v="2021-06-07T00:00:00"/>
  </r>
  <r>
    <x v="7"/>
    <s v="ST"/>
    <x v="5"/>
    <x v="32"/>
    <x v="0"/>
    <n v="5188562"/>
    <n v="520000"/>
    <x v="0"/>
    <s v="YES"/>
    <d v="2021-06-03T00:00:00"/>
  </r>
  <r>
    <x v="7"/>
    <s v="ST"/>
    <x v="5"/>
    <x v="32"/>
    <x v="0"/>
    <n v="5198397"/>
    <n v="275000"/>
    <x v="0"/>
    <s v="YES"/>
    <d v="2021-06-29T00:00:00"/>
  </r>
  <r>
    <x v="7"/>
    <s v="ST"/>
    <x v="19"/>
    <x v="42"/>
    <x v="0"/>
    <n v="5189352"/>
    <n v="485000"/>
    <x v="0"/>
    <s v="YES"/>
    <d v="2021-06-07T00:00:00"/>
  </r>
  <r>
    <x v="7"/>
    <s v="ST"/>
    <x v="18"/>
    <x v="47"/>
    <x v="1"/>
    <n v="5189379"/>
    <n v="125000"/>
    <x v="0"/>
    <s v="YES"/>
    <d v="2021-06-07T00:00:00"/>
  </r>
  <r>
    <x v="7"/>
    <s v="ST"/>
    <x v="5"/>
    <x v="43"/>
    <x v="0"/>
    <n v="5189435"/>
    <n v="588798"/>
    <x v="1"/>
    <s v="YES"/>
    <d v="2021-06-07T00:00:00"/>
  </r>
  <r>
    <x v="7"/>
    <s v="ST"/>
    <x v="18"/>
    <x v="33"/>
    <x v="0"/>
    <n v="5189440"/>
    <n v="500000"/>
    <x v="0"/>
    <s v="YES"/>
    <d v="2021-06-07T00:00:00"/>
  </r>
  <r>
    <x v="7"/>
    <s v="ST"/>
    <x v="5"/>
    <x v="44"/>
    <x v="0"/>
    <n v="5198255"/>
    <n v="230000"/>
    <x v="0"/>
    <s v="YES"/>
    <d v="2021-06-29T00:00:00"/>
  </r>
  <r>
    <x v="7"/>
    <s v="ST"/>
    <x v="5"/>
    <x v="32"/>
    <x v="0"/>
    <n v="5198242"/>
    <n v="444197"/>
    <x v="1"/>
    <s v="YES"/>
    <d v="2021-06-29T00:00:00"/>
  </r>
  <r>
    <x v="7"/>
    <s v="ST"/>
    <x v="19"/>
    <x v="36"/>
    <x v="0"/>
    <n v="5189471"/>
    <n v="875000"/>
    <x v="0"/>
    <s v="YES"/>
    <d v="2021-06-07T00:00:00"/>
  </r>
  <r>
    <x v="7"/>
    <s v="ST"/>
    <x v="5"/>
    <x v="37"/>
    <x v="5"/>
    <n v="5189497"/>
    <n v="440000"/>
    <x v="0"/>
    <s v="YES"/>
    <d v="2021-06-07T00:00:00"/>
  </r>
  <r>
    <x v="7"/>
    <s v="ST"/>
    <x v="5"/>
    <x v="37"/>
    <x v="0"/>
    <n v="5189498"/>
    <n v="458000"/>
    <x v="0"/>
    <s v="YES"/>
    <d v="2021-06-07T00:00:00"/>
  </r>
  <r>
    <x v="7"/>
    <s v="ST"/>
    <x v="20"/>
    <x v="17"/>
    <x v="6"/>
    <n v="5189133"/>
    <n v="2600000"/>
    <x v="0"/>
    <s v="YES"/>
    <d v="2021-06-04T00:00:00"/>
  </r>
  <r>
    <x v="7"/>
    <s v="ST"/>
    <x v="15"/>
    <x v="41"/>
    <x v="0"/>
    <n v="5189538"/>
    <n v="2100000"/>
    <x v="0"/>
    <s v="YES"/>
    <d v="2021-06-07T00:00:00"/>
  </r>
  <r>
    <x v="7"/>
    <s v="ST"/>
    <x v="5"/>
    <x v="34"/>
    <x v="5"/>
    <n v="5189111"/>
    <n v="110000"/>
    <x v="0"/>
    <s v="YES"/>
    <d v="2021-06-04T00:00:00"/>
  </r>
  <r>
    <x v="7"/>
    <s v="ST"/>
    <x v="20"/>
    <x v="50"/>
    <x v="0"/>
    <n v="5198091"/>
    <n v="385000"/>
    <x v="0"/>
    <s v="YES"/>
    <d v="2021-06-29T00:00:00"/>
  </r>
  <r>
    <x v="7"/>
    <s v="ST"/>
    <x v="5"/>
    <x v="43"/>
    <x v="0"/>
    <n v="5198089"/>
    <n v="606808"/>
    <x v="1"/>
    <s v="YES"/>
    <d v="2021-06-29T00:00:00"/>
  </r>
  <r>
    <x v="7"/>
    <s v="ST"/>
    <x v="5"/>
    <x v="17"/>
    <x v="1"/>
    <n v="5189645"/>
    <n v="429000"/>
    <x v="0"/>
    <s v="YES"/>
    <d v="2021-06-07T00:00:00"/>
  </r>
  <r>
    <x v="7"/>
    <s v="ST"/>
    <x v="19"/>
    <x v="42"/>
    <x v="1"/>
    <n v="5189655"/>
    <n v="319000"/>
    <x v="0"/>
    <s v="YES"/>
    <d v="2021-06-07T00:00:00"/>
  </r>
  <r>
    <x v="7"/>
    <s v="ST"/>
    <x v="5"/>
    <x v="34"/>
    <x v="0"/>
    <n v="5189659"/>
    <n v="280000"/>
    <x v="0"/>
    <s v="YES"/>
    <d v="2021-06-07T00:00:00"/>
  </r>
  <r>
    <x v="7"/>
    <s v="ST"/>
    <x v="19"/>
    <x v="42"/>
    <x v="5"/>
    <n v="5197983"/>
    <n v="195000"/>
    <x v="0"/>
    <s v="YES"/>
    <d v="2021-06-29T00:00:00"/>
  </r>
  <r>
    <x v="7"/>
    <s v="ST"/>
    <x v="15"/>
    <x v="40"/>
    <x v="0"/>
    <n v="5189919"/>
    <n v="394000"/>
    <x v="0"/>
    <s v="YES"/>
    <d v="2021-06-08T00:00:00"/>
  </r>
  <r>
    <x v="7"/>
    <s v="ST"/>
    <x v="5"/>
    <x v="17"/>
    <x v="1"/>
    <n v="5189946"/>
    <n v="175000"/>
    <x v="0"/>
    <s v="YES"/>
    <d v="2021-06-08T00:00:00"/>
  </r>
  <r>
    <x v="7"/>
    <s v="ST"/>
    <x v="5"/>
    <x v="17"/>
    <x v="0"/>
    <n v="5190000"/>
    <n v="450000"/>
    <x v="0"/>
    <s v="YES"/>
    <d v="2021-06-08T00:00:00"/>
  </r>
  <r>
    <x v="7"/>
    <s v="ST"/>
    <x v="5"/>
    <x v="43"/>
    <x v="0"/>
    <n v="5190056"/>
    <n v="290000"/>
    <x v="0"/>
    <s v="YES"/>
    <d v="2021-06-08T00:00:00"/>
  </r>
  <r>
    <x v="7"/>
    <s v="ST"/>
    <x v="5"/>
    <x v="34"/>
    <x v="0"/>
    <n v="5197783"/>
    <n v="476000"/>
    <x v="0"/>
    <s v="YES"/>
    <d v="2021-06-28T00:00:00"/>
  </r>
  <r>
    <x v="7"/>
    <s v="ST"/>
    <x v="5"/>
    <x v="37"/>
    <x v="0"/>
    <n v="5190136"/>
    <n v="370000"/>
    <x v="0"/>
    <s v="YES"/>
    <d v="2021-06-08T00:00:00"/>
  </r>
  <r>
    <x v="7"/>
    <s v="ST"/>
    <x v="5"/>
    <x v="17"/>
    <x v="5"/>
    <n v="5198212"/>
    <n v="885425"/>
    <x v="0"/>
    <s v="YES"/>
    <d v="2021-06-29T00:00:00"/>
  </r>
  <r>
    <x v="7"/>
    <s v="ST"/>
    <x v="20"/>
    <x v="17"/>
    <x v="0"/>
    <n v="5198619"/>
    <n v="1100000"/>
    <x v="0"/>
    <s v="YES"/>
    <d v="2021-06-29T00:00:00"/>
  </r>
  <r>
    <x v="7"/>
    <s v="ST"/>
    <x v="15"/>
    <x v="41"/>
    <x v="0"/>
    <n v="5199062"/>
    <n v="575000"/>
    <x v="0"/>
    <s v="YES"/>
    <d v="2021-06-30T00:00:00"/>
  </r>
  <r>
    <x v="7"/>
    <s v="ST"/>
    <x v="5"/>
    <x v="37"/>
    <x v="4"/>
    <n v="5188693"/>
    <n v="950000"/>
    <x v="0"/>
    <s v="YES"/>
    <d v="2021-06-03T00:00:00"/>
  </r>
  <r>
    <x v="7"/>
    <s v="ST"/>
    <x v="5"/>
    <x v="17"/>
    <x v="1"/>
    <n v="5199022"/>
    <n v="210000"/>
    <x v="0"/>
    <s v="YES"/>
    <d v="2021-06-30T00:00:00"/>
  </r>
  <r>
    <x v="7"/>
    <s v="ST"/>
    <x v="20"/>
    <x v="17"/>
    <x v="0"/>
    <n v="5198967"/>
    <n v="222305"/>
    <x v="0"/>
    <s v="YES"/>
    <d v="2021-06-30T00:00:00"/>
  </r>
  <r>
    <x v="7"/>
    <s v="ST"/>
    <x v="5"/>
    <x v="32"/>
    <x v="0"/>
    <n v="5188821"/>
    <n v="510000"/>
    <x v="0"/>
    <s v="YES"/>
    <d v="2021-06-04T00:00:00"/>
  </r>
  <r>
    <x v="7"/>
    <s v="ST"/>
    <x v="20"/>
    <x v="17"/>
    <x v="6"/>
    <n v="5188844"/>
    <n v="235000"/>
    <x v="0"/>
    <s v="YES"/>
    <d v="2021-06-04T00:00:00"/>
  </r>
  <r>
    <x v="7"/>
    <s v="ST"/>
    <x v="5"/>
    <x v="17"/>
    <x v="1"/>
    <n v="5198934"/>
    <n v="130000"/>
    <x v="0"/>
    <s v="YES"/>
    <d v="2021-06-30T00:00:00"/>
  </r>
  <r>
    <x v="7"/>
    <s v="ST"/>
    <x v="19"/>
    <x v="36"/>
    <x v="1"/>
    <n v="5188879"/>
    <n v="337141"/>
    <x v="1"/>
    <s v="YES"/>
    <d v="2021-06-04T00:00:00"/>
  </r>
  <r>
    <x v="7"/>
    <s v="ST"/>
    <x v="19"/>
    <x v="36"/>
    <x v="0"/>
    <n v="5188905"/>
    <n v="631011"/>
    <x v="0"/>
    <s v="YES"/>
    <d v="2021-06-04T00:00:00"/>
  </r>
  <r>
    <x v="7"/>
    <s v="ST"/>
    <x v="18"/>
    <x v="38"/>
    <x v="0"/>
    <n v="5188935"/>
    <n v="850000"/>
    <x v="0"/>
    <s v="YES"/>
    <d v="2021-06-04T00:00:00"/>
  </r>
  <r>
    <x v="7"/>
    <s v="ST"/>
    <x v="18"/>
    <x v="33"/>
    <x v="1"/>
    <n v="5188938"/>
    <n v="435000"/>
    <x v="0"/>
    <s v="YES"/>
    <d v="2021-06-04T00:00:00"/>
  </r>
  <r>
    <x v="7"/>
    <s v="ST"/>
    <x v="19"/>
    <x v="36"/>
    <x v="0"/>
    <n v="5198403"/>
    <n v="268000"/>
    <x v="0"/>
    <s v="YES"/>
    <d v="2021-06-29T00:00:00"/>
  </r>
  <r>
    <x v="7"/>
    <s v="ST"/>
    <x v="5"/>
    <x v="34"/>
    <x v="0"/>
    <n v="5198638"/>
    <n v="444000"/>
    <x v="0"/>
    <s v="YES"/>
    <d v="2021-06-29T00:00:00"/>
  </r>
  <r>
    <x v="7"/>
    <s v="ST"/>
    <x v="5"/>
    <x v="34"/>
    <x v="1"/>
    <n v="5190139"/>
    <n v="360000"/>
    <x v="0"/>
    <s v="YES"/>
    <d v="2021-06-08T00:00:00"/>
  </r>
  <r>
    <x v="7"/>
    <s v="ST"/>
    <x v="5"/>
    <x v="32"/>
    <x v="0"/>
    <n v="5198603"/>
    <n v="537500"/>
    <x v="0"/>
    <s v="YES"/>
    <d v="2021-06-29T00:00:00"/>
  </r>
  <r>
    <x v="7"/>
    <s v="ST"/>
    <x v="5"/>
    <x v="44"/>
    <x v="1"/>
    <n v="5188984"/>
    <n v="276000"/>
    <x v="0"/>
    <s v="YES"/>
    <d v="2021-06-04T00:00:00"/>
  </r>
  <r>
    <x v="7"/>
    <s v="ST"/>
    <x v="19"/>
    <x v="36"/>
    <x v="0"/>
    <n v="5198584"/>
    <n v="332911"/>
    <x v="1"/>
    <s v="YES"/>
    <d v="2021-06-29T00:00:00"/>
  </r>
  <r>
    <x v="7"/>
    <s v="ST"/>
    <x v="18"/>
    <x v="47"/>
    <x v="0"/>
    <n v="5198581"/>
    <n v="460000"/>
    <x v="0"/>
    <s v="YES"/>
    <d v="2021-06-29T00:00:00"/>
  </r>
  <r>
    <x v="7"/>
    <s v="ST"/>
    <x v="18"/>
    <x v="17"/>
    <x v="0"/>
    <n v="5189006"/>
    <n v="440000"/>
    <x v="0"/>
    <s v="YES"/>
    <d v="2021-06-04T00:00:00"/>
  </r>
  <r>
    <x v="7"/>
    <s v="ST"/>
    <x v="5"/>
    <x v="43"/>
    <x v="0"/>
    <n v="5198543"/>
    <n v="527899"/>
    <x v="1"/>
    <s v="YES"/>
    <d v="2021-06-29T00:00:00"/>
  </r>
  <r>
    <x v="7"/>
    <s v="ST"/>
    <x v="5"/>
    <x v="17"/>
    <x v="0"/>
    <n v="5189045"/>
    <n v="960000"/>
    <x v="0"/>
    <s v="YES"/>
    <d v="2021-06-04T00:00:00"/>
  </r>
  <r>
    <x v="7"/>
    <s v="ST"/>
    <x v="18"/>
    <x v="17"/>
    <x v="0"/>
    <n v="5189054"/>
    <n v="565000"/>
    <x v="0"/>
    <s v="YES"/>
    <d v="2021-06-04T00:00:00"/>
  </r>
  <r>
    <x v="7"/>
    <s v="ST"/>
    <x v="18"/>
    <x v="39"/>
    <x v="1"/>
    <n v="5198540"/>
    <n v="340000"/>
    <x v="0"/>
    <s v="YES"/>
    <d v="2021-06-29T00:00:00"/>
  </r>
  <r>
    <x v="7"/>
    <s v="ST"/>
    <x v="18"/>
    <x v="47"/>
    <x v="1"/>
    <n v="5198508"/>
    <n v="190000"/>
    <x v="0"/>
    <s v="YES"/>
    <d v="2021-06-29T00:00:00"/>
  </r>
  <r>
    <x v="7"/>
    <s v="ST"/>
    <x v="18"/>
    <x v="47"/>
    <x v="0"/>
    <n v="5198494"/>
    <n v="560000"/>
    <x v="0"/>
    <s v="YES"/>
    <d v="2021-06-29T00:00:00"/>
  </r>
  <r>
    <x v="7"/>
    <s v="ST"/>
    <x v="15"/>
    <x v="41"/>
    <x v="0"/>
    <n v="5189099"/>
    <n v="730000"/>
    <x v="0"/>
    <s v="YES"/>
    <d v="2021-06-04T00:00:00"/>
  </r>
  <r>
    <x v="7"/>
    <s v="ST"/>
    <x v="5"/>
    <x v="43"/>
    <x v="0"/>
    <n v="5188963"/>
    <n v="405208"/>
    <x v="1"/>
    <s v="YES"/>
    <d v="2021-06-04T00:00:00"/>
  </r>
  <r>
    <x v="7"/>
    <s v="ST"/>
    <x v="19"/>
    <x v="36"/>
    <x v="0"/>
    <n v="5193595"/>
    <n v="390000"/>
    <x v="0"/>
    <s v="YES"/>
    <d v="2021-06-16T00:00:00"/>
  </r>
  <r>
    <x v="7"/>
    <s v="ST"/>
    <x v="19"/>
    <x v="42"/>
    <x v="0"/>
    <n v="5195923"/>
    <n v="820000"/>
    <x v="0"/>
    <s v="YES"/>
    <d v="2021-06-23T00:00:00"/>
  </r>
  <r>
    <x v="7"/>
    <s v="ST"/>
    <x v="19"/>
    <x v="36"/>
    <x v="0"/>
    <n v="5193286"/>
    <n v="380000"/>
    <x v="0"/>
    <s v="YES"/>
    <d v="2021-06-16T00:00:00"/>
  </r>
  <r>
    <x v="7"/>
    <s v="ST"/>
    <x v="5"/>
    <x v="43"/>
    <x v="0"/>
    <n v="5193312"/>
    <n v="463767"/>
    <x v="1"/>
    <s v="YES"/>
    <d v="2021-06-16T00:00:00"/>
  </r>
  <r>
    <x v="7"/>
    <s v="ST"/>
    <x v="18"/>
    <x v="24"/>
    <x v="0"/>
    <n v="5193372"/>
    <n v="530000"/>
    <x v="0"/>
    <s v="YES"/>
    <d v="2021-06-16T00:00:00"/>
  </r>
  <r>
    <x v="7"/>
    <s v="ST"/>
    <x v="18"/>
    <x v="24"/>
    <x v="5"/>
    <n v="5193379"/>
    <n v="342000"/>
    <x v="0"/>
    <s v="YES"/>
    <d v="2021-06-16T00:00:00"/>
  </r>
  <r>
    <x v="7"/>
    <s v="ST"/>
    <x v="18"/>
    <x v="39"/>
    <x v="0"/>
    <n v="5193399"/>
    <n v="465000"/>
    <x v="0"/>
    <s v="YES"/>
    <d v="2021-06-16T00:00:00"/>
  </r>
  <r>
    <x v="7"/>
    <s v="ST"/>
    <x v="5"/>
    <x v="32"/>
    <x v="1"/>
    <n v="5197103"/>
    <n v="352000"/>
    <x v="0"/>
    <s v="YES"/>
    <d v="2021-06-25T00:00:00"/>
  </r>
  <r>
    <x v="7"/>
    <s v="ST"/>
    <x v="5"/>
    <x v="34"/>
    <x v="0"/>
    <n v="5196129"/>
    <n v="580000"/>
    <x v="0"/>
    <s v="YES"/>
    <d v="2021-06-23T00:00:00"/>
  </r>
  <r>
    <x v="7"/>
    <s v="ST"/>
    <x v="5"/>
    <x v="17"/>
    <x v="0"/>
    <n v="5196127"/>
    <n v="234000"/>
    <x v="0"/>
    <s v="YES"/>
    <d v="2021-06-23T00:00:00"/>
  </r>
  <r>
    <x v="7"/>
    <s v="ST"/>
    <x v="18"/>
    <x v="17"/>
    <x v="0"/>
    <n v="5193554"/>
    <n v="720000"/>
    <x v="0"/>
    <s v="YES"/>
    <d v="2021-06-16T00:00:00"/>
  </r>
  <r>
    <x v="7"/>
    <s v="ST"/>
    <x v="19"/>
    <x v="36"/>
    <x v="0"/>
    <n v="5196343"/>
    <n v="353000"/>
    <x v="0"/>
    <s v="YES"/>
    <d v="2021-06-24T00:00:00"/>
  </r>
  <r>
    <x v="7"/>
    <s v="ST"/>
    <x v="5"/>
    <x v="17"/>
    <x v="0"/>
    <n v="5196089"/>
    <n v="360000"/>
    <x v="0"/>
    <s v="YES"/>
    <d v="2021-06-23T00:00:00"/>
  </r>
  <r>
    <x v="7"/>
    <s v="ST"/>
    <x v="18"/>
    <x v="47"/>
    <x v="5"/>
    <n v="5196368"/>
    <n v="112500"/>
    <x v="0"/>
    <s v="YES"/>
    <d v="2021-06-24T00:00:00"/>
  </r>
  <r>
    <x v="7"/>
    <s v="ST"/>
    <x v="5"/>
    <x v="32"/>
    <x v="0"/>
    <n v="5196085"/>
    <n v="100000"/>
    <x v="0"/>
    <s v="YES"/>
    <d v="2021-06-23T00:00:00"/>
  </r>
  <r>
    <x v="7"/>
    <s v="ST"/>
    <x v="5"/>
    <x v="32"/>
    <x v="0"/>
    <n v="5196065"/>
    <n v="633000"/>
    <x v="0"/>
    <s v="YES"/>
    <d v="2021-06-23T00:00:00"/>
  </r>
  <r>
    <x v="7"/>
    <s v="ST"/>
    <x v="18"/>
    <x v="47"/>
    <x v="1"/>
    <n v="5193622"/>
    <n v="665000"/>
    <x v="0"/>
    <s v="YES"/>
    <d v="2021-06-16T00:00:00"/>
  </r>
  <r>
    <x v="7"/>
    <s v="ST"/>
    <x v="5"/>
    <x v="44"/>
    <x v="0"/>
    <n v="5196045"/>
    <n v="549000"/>
    <x v="0"/>
    <s v="YES"/>
    <d v="2021-06-23T00:00:00"/>
  </r>
  <r>
    <x v="7"/>
    <s v="ST"/>
    <x v="5"/>
    <x v="51"/>
    <x v="0"/>
    <n v="5193628"/>
    <n v="759000"/>
    <x v="0"/>
    <s v="YES"/>
    <d v="2021-06-16T00:00:00"/>
  </r>
  <r>
    <x v="7"/>
    <s v="ST"/>
    <x v="18"/>
    <x v="24"/>
    <x v="0"/>
    <n v="5193635"/>
    <n v="490000"/>
    <x v="0"/>
    <s v="YES"/>
    <d v="2021-06-16T00:00:00"/>
  </r>
  <r>
    <x v="7"/>
    <s v="ST"/>
    <x v="20"/>
    <x v="17"/>
    <x v="1"/>
    <n v="5193642"/>
    <n v="394900"/>
    <x v="0"/>
    <s v="YES"/>
    <d v="2021-06-16T00:00:00"/>
  </r>
  <r>
    <x v="7"/>
    <s v="ST"/>
    <x v="5"/>
    <x v="32"/>
    <x v="0"/>
    <n v="5196005"/>
    <n v="376815"/>
    <x v="1"/>
    <s v="YES"/>
    <d v="2021-06-23T00:00:00"/>
  </r>
  <r>
    <x v="7"/>
    <s v="ST"/>
    <x v="19"/>
    <x v="36"/>
    <x v="0"/>
    <n v="5193679"/>
    <n v="729425"/>
    <x v="1"/>
    <s v="YES"/>
    <d v="2021-06-16T00:00:00"/>
  </r>
  <r>
    <x v="7"/>
    <s v="ST"/>
    <x v="20"/>
    <x v="17"/>
    <x v="0"/>
    <n v="5196759"/>
    <n v="775000"/>
    <x v="0"/>
    <s v="YES"/>
    <d v="2021-06-25T00:00:00"/>
  </r>
  <r>
    <x v="7"/>
    <s v="ST"/>
    <x v="18"/>
    <x v="17"/>
    <x v="0"/>
    <n v="5196104"/>
    <n v="675000"/>
    <x v="0"/>
    <s v="YES"/>
    <d v="2021-06-23T00:00:00"/>
  </r>
  <r>
    <x v="7"/>
    <s v="ST"/>
    <x v="5"/>
    <x v="17"/>
    <x v="0"/>
    <n v="5196492"/>
    <n v="575000"/>
    <x v="0"/>
    <s v="YES"/>
    <d v="2021-06-24T00:00:00"/>
  </r>
  <r>
    <x v="7"/>
    <s v="ST"/>
    <x v="5"/>
    <x v="34"/>
    <x v="2"/>
    <n v="5192621"/>
    <n v="260000"/>
    <x v="0"/>
    <s v="YES"/>
    <d v="2021-06-14T00:00:00"/>
  </r>
  <r>
    <x v="7"/>
    <s v="ST"/>
    <x v="18"/>
    <x v="24"/>
    <x v="5"/>
    <n v="5196627"/>
    <n v="125000"/>
    <x v="0"/>
    <s v="YES"/>
    <d v="2021-06-24T00:00:00"/>
  </r>
  <r>
    <x v="7"/>
    <s v="ST"/>
    <x v="5"/>
    <x v="44"/>
    <x v="6"/>
    <n v="5196620"/>
    <n v="400000"/>
    <x v="0"/>
    <s v="YES"/>
    <d v="2021-06-24T00:00:00"/>
  </r>
  <r>
    <x v="7"/>
    <s v="ST"/>
    <x v="5"/>
    <x v="17"/>
    <x v="0"/>
    <n v="5196590"/>
    <n v="461980"/>
    <x v="0"/>
    <s v="YES"/>
    <d v="2021-06-24T00:00:00"/>
  </r>
  <r>
    <x v="7"/>
    <s v="ST"/>
    <x v="18"/>
    <x v="33"/>
    <x v="0"/>
    <n v="5192799"/>
    <n v="2200000"/>
    <x v="0"/>
    <s v="YES"/>
    <d v="2021-06-15T00:00:00"/>
  </r>
  <r>
    <x v="7"/>
    <s v="ST"/>
    <x v="19"/>
    <x v="36"/>
    <x v="0"/>
    <n v="5196578"/>
    <n v="870000"/>
    <x v="0"/>
    <s v="YES"/>
    <d v="2021-06-24T00:00:00"/>
  </r>
  <r>
    <x v="7"/>
    <s v="ST"/>
    <x v="19"/>
    <x v="36"/>
    <x v="0"/>
    <n v="5196571"/>
    <n v="435000"/>
    <x v="0"/>
    <s v="YES"/>
    <d v="2021-06-24T00:00:00"/>
  </r>
  <r>
    <x v="7"/>
    <s v="ST"/>
    <x v="18"/>
    <x v="33"/>
    <x v="0"/>
    <n v="5192877"/>
    <n v="406000"/>
    <x v="0"/>
    <s v="YES"/>
    <d v="2021-06-15T00:00:00"/>
  </r>
  <r>
    <x v="7"/>
    <s v="ST"/>
    <x v="20"/>
    <x v="17"/>
    <x v="0"/>
    <n v="5196537"/>
    <n v="370000"/>
    <x v="0"/>
    <s v="YES"/>
    <d v="2021-06-24T00:00:00"/>
  </r>
  <r>
    <x v="7"/>
    <s v="ST"/>
    <x v="5"/>
    <x v="17"/>
    <x v="0"/>
    <n v="5196523"/>
    <n v="620000"/>
    <x v="0"/>
    <s v="YES"/>
    <d v="2021-06-24T00:00:00"/>
  </r>
  <r>
    <x v="7"/>
    <s v="ST"/>
    <x v="5"/>
    <x v="43"/>
    <x v="0"/>
    <n v="5193254"/>
    <n v="678931"/>
    <x v="1"/>
    <s v="YES"/>
    <d v="2021-06-16T00:00:00"/>
  </r>
  <r>
    <x v="7"/>
    <s v="ST"/>
    <x v="18"/>
    <x v="17"/>
    <x v="0"/>
    <n v="5196508"/>
    <n v="415000"/>
    <x v="0"/>
    <s v="YES"/>
    <d v="2021-06-24T00:00:00"/>
  </r>
  <r>
    <x v="7"/>
    <s v="ST"/>
    <x v="18"/>
    <x v="33"/>
    <x v="0"/>
    <n v="5193880"/>
    <n v="790000"/>
    <x v="0"/>
    <s v="YES"/>
    <d v="2021-06-17T00:00:00"/>
  </r>
  <r>
    <x v="7"/>
    <s v="ST"/>
    <x v="20"/>
    <x v="17"/>
    <x v="0"/>
    <n v="5192928"/>
    <n v="380100"/>
    <x v="0"/>
    <s v="YES"/>
    <d v="2021-06-15T00:00:00"/>
  </r>
  <r>
    <x v="7"/>
    <s v="ST"/>
    <x v="5"/>
    <x v="43"/>
    <x v="0"/>
    <n v="5192931"/>
    <n v="473853"/>
    <x v="1"/>
    <s v="YES"/>
    <d v="2021-06-15T00:00:00"/>
  </r>
  <r>
    <x v="7"/>
    <s v="ST"/>
    <x v="5"/>
    <x v="37"/>
    <x v="5"/>
    <n v="5192962"/>
    <n v="253000"/>
    <x v="0"/>
    <s v="YES"/>
    <d v="2021-06-15T00:00:00"/>
  </r>
  <r>
    <x v="7"/>
    <s v="ST"/>
    <x v="5"/>
    <x v="44"/>
    <x v="0"/>
    <n v="5192979"/>
    <n v="530000"/>
    <x v="0"/>
    <s v="YES"/>
    <d v="2021-06-15T00:00:00"/>
  </r>
  <r>
    <x v="7"/>
    <s v="ST"/>
    <x v="5"/>
    <x v="44"/>
    <x v="1"/>
    <n v="5192989"/>
    <n v="402500"/>
    <x v="0"/>
    <s v="YES"/>
    <d v="2021-06-15T00:00:00"/>
  </r>
  <r>
    <x v="7"/>
    <s v="ST"/>
    <x v="5"/>
    <x v="44"/>
    <x v="0"/>
    <n v="5193016"/>
    <n v="450000"/>
    <x v="0"/>
    <s v="YES"/>
    <d v="2021-06-15T00:00:00"/>
  </r>
  <r>
    <x v="7"/>
    <s v="ST"/>
    <x v="5"/>
    <x v="34"/>
    <x v="2"/>
    <n v="5193031"/>
    <n v="365000"/>
    <x v="0"/>
    <s v="YES"/>
    <d v="2021-06-15T00:00:00"/>
  </r>
  <r>
    <x v="7"/>
    <s v="ST"/>
    <x v="5"/>
    <x v="17"/>
    <x v="0"/>
    <n v="5193064"/>
    <n v="495000"/>
    <x v="0"/>
    <s v="YES"/>
    <d v="2021-06-15T00:00:00"/>
  </r>
  <r>
    <x v="7"/>
    <s v="ST"/>
    <x v="19"/>
    <x v="36"/>
    <x v="1"/>
    <n v="5196382"/>
    <n v="333067"/>
    <x v="1"/>
    <s v="YES"/>
    <d v="2021-06-24T00:00:00"/>
  </r>
  <r>
    <x v="7"/>
    <s v="ST"/>
    <x v="20"/>
    <x v="17"/>
    <x v="5"/>
    <n v="5196375"/>
    <n v="195000"/>
    <x v="0"/>
    <s v="YES"/>
    <d v="2021-06-24T00:00:00"/>
  </r>
  <r>
    <x v="7"/>
    <s v="ST"/>
    <x v="15"/>
    <x v="40"/>
    <x v="5"/>
    <n v="5196521"/>
    <n v="90000"/>
    <x v="0"/>
    <s v="YES"/>
    <d v="2021-06-24T00:00:00"/>
  </r>
  <r>
    <x v="7"/>
    <s v="ST"/>
    <x v="5"/>
    <x v="32"/>
    <x v="0"/>
    <n v="5194552"/>
    <n v="438415"/>
    <x v="1"/>
    <s v="YES"/>
    <d v="2021-06-18T00:00:00"/>
  </r>
  <r>
    <x v="7"/>
    <s v="ST"/>
    <x v="5"/>
    <x v="44"/>
    <x v="0"/>
    <n v="5195927"/>
    <n v="350000"/>
    <x v="0"/>
    <s v="YES"/>
    <d v="2021-06-23T00:00:00"/>
  </r>
  <r>
    <x v="7"/>
    <s v="ST"/>
    <x v="19"/>
    <x v="36"/>
    <x v="1"/>
    <n v="5194398"/>
    <n v="324081"/>
    <x v="1"/>
    <s v="YES"/>
    <d v="2021-06-18T00:00:00"/>
  </r>
  <r>
    <x v="7"/>
    <s v="ST"/>
    <x v="5"/>
    <x v="17"/>
    <x v="0"/>
    <n v="5194409"/>
    <n v="495000"/>
    <x v="0"/>
    <s v="YES"/>
    <d v="2021-06-18T00:00:00"/>
  </r>
  <r>
    <x v="7"/>
    <s v="ST"/>
    <x v="5"/>
    <x v="43"/>
    <x v="0"/>
    <n v="5194412"/>
    <n v="604079"/>
    <x v="1"/>
    <s v="YES"/>
    <d v="2021-06-18T00:00:00"/>
  </r>
  <r>
    <x v="7"/>
    <s v="ST"/>
    <x v="18"/>
    <x v="17"/>
    <x v="0"/>
    <n v="5194418"/>
    <n v="485000"/>
    <x v="0"/>
    <s v="YES"/>
    <d v="2021-06-18T00:00:00"/>
  </r>
  <r>
    <x v="7"/>
    <s v="ST"/>
    <x v="20"/>
    <x v="17"/>
    <x v="0"/>
    <n v="5194428"/>
    <n v="414375"/>
    <x v="0"/>
    <s v="YES"/>
    <d v="2021-06-18T00:00:00"/>
  </r>
  <r>
    <x v="7"/>
    <s v="ST"/>
    <x v="18"/>
    <x v="33"/>
    <x v="0"/>
    <n v="5194438"/>
    <n v="378000"/>
    <x v="0"/>
    <s v="YES"/>
    <d v="2021-06-18T00:00:00"/>
  </r>
  <r>
    <x v="7"/>
    <s v="ST"/>
    <x v="18"/>
    <x v="39"/>
    <x v="0"/>
    <n v="5194472"/>
    <n v="855000"/>
    <x v="0"/>
    <s v="YES"/>
    <d v="2021-06-18T00:00:00"/>
  </r>
  <r>
    <x v="7"/>
    <s v="ST"/>
    <x v="5"/>
    <x v="43"/>
    <x v="0"/>
    <n v="5195293"/>
    <n v="529810"/>
    <x v="1"/>
    <s v="YES"/>
    <d v="2021-06-22T00:00:00"/>
  </r>
  <r>
    <x v="7"/>
    <s v="ST"/>
    <x v="19"/>
    <x v="36"/>
    <x v="0"/>
    <n v="5194511"/>
    <n v="701000"/>
    <x v="0"/>
    <s v="YES"/>
    <d v="2021-06-18T00:00:00"/>
  </r>
  <r>
    <x v="7"/>
    <s v="ST"/>
    <x v="5"/>
    <x v="44"/>
    <x v="0"/>
    <n v="5195421"/>
    <n v="422000"/>
    <x v="0"/>
    <s v="YES"/>
    <d v="2021-06-22T00:00:00"/>
  </r>
  <r>
    <x v="7"/>
    <s v="ST"/>
    <x v="5"/>
    <x v="49"/>
    <x v="0"/>
    <n v="5194532"/>
    <n v="475000"/>
    <x v="1"/>
    <s v="YES"/>
    <d v="2021-06-18T00:00:00"/>
  </r>
  <r>
    <x v="7"/>
    <s v="ST"/>
    <x v="5"/>
    <x v="32"/>
    <x v="5"/>
    <n v="5195441"/>
    <n v="45500"/>
    <x v="0"/>
    <s v="YES"/>
    <d v="2021-06-22T00:00:00"/>
  </r>
  <r>
    <x v="7"/>
    <s v="ST"/>
    <x v="18"/>
    <x v="33"/>
    <x v="0"/>
    <n v="5195086"/>
    <n v="340000"/>
    <x v="0"/>
    <s v="YES"/>
    <d v="2021-06-21T00:00:00"/>
  </r>
  <r>
    <x v="7"/>
    <s v="ST"/>
    <x v="5"/>
    <x v="32"/>
    <x v="0"/>
    <n v="5194566"/>
    <n v="525000"/>
    <x v="0"/>
    <s v="YES"/>
    <d v="2021-06-18T00:00:00"/>
  </r>
  <r>
    <x v="7"/>
    <s v="ST"/>
    <x v="15"/>
    <x v="40"/>
    <x v="0"/>
    <n v="5195070"/>
    <n v="343000"/>
    <x v="0"/>
    <s v="YES"/>
    <d v="2021-06-21T00:00:00"/>
  </r>
  <r>
    <x v="7"/>
    <s v="ST"/>
    <x v="5"/>
    <x v="17"/>
    <x v="5"/>
    <n v="5194588"/>
    <n v="135000"/>
    <x v="0"/>
    <s v="YES"/>
    <d v="2021-06-18T00:00:00"/>
  </r>
  <r>
    <x v="7"/>
    <s v="ST"/>
    <x v="18"/>
    <x v="17"/>
    <x v="5"/>
    <n v="5194604"/>
    <n v="170000"/>
    <x v="0"/>
    <s v="YES"/>
    <d v="2021-06-18T00:00:00"/>
  </r>
  <r>
    <x v="7"/>
    <s v="ST"/>
    <x v="5"/>
    <x v="17"/>
    <x v="0"/>
    <n v="5195019"/>
    <n v="391000"/>
    <x v="0"/>
    <s v="YES"/>
    <d v="2021-06-21T00:00:00"/>
  </r>
  <r>
    <x v="7"/>
    <s v="ST"/>
    <x v="5"/>
    <x v="17"/>
    <x v="1"/>
    <n v="5194633"/>
    <n v="220000"/>
    <x v="0"/>
    <s v="YES"/>
    <d v="2021-06-18T00:00:00"/>
  </r>
  <r>
    <x v="7"/>
    <s v="ST"/>
    <x v="18"/>
    <x v="47"/>
    <x v="0"/>
    <n v="5195016"/>
    <n v="480000"/>
    <x v="0"/>
    <s v="YES"/>
    <d v="2021-06-21T00:00:00"/>
  </r>
  <r>
    <x v="7"/>
    <s v="ST"/>
    <x v="5"/>
    <x v="17"/>
    <x v="0"/>
    <n v="5194688"/>
    <n v="545000"/>
    <x v="0"/>
    <s v="YES"/>
    <d v="2021-06-18T00:00:00"/>
  </r>
  <r>
    <x v="7"/>
    <s v="ST"/>
    <x v="5"/>
    <x v="34"/>
    <x v="2"/>
    <n v="5194703"/>
    <n v="239000"/>
    <x v="0"/>
    <s v="YES"/>
    <d v="2021-06-18T00:00:00"/>
  </r>
  <r>
    <x v="7"/>
    <s v="ST"/>
    <x v="20"/>
    <x v="17"/>
    <x v="0"/>
    <n v="5194529"/>
    <n v="485000"/>
    <x v="0"/>
    <s v="YES"/>
    <d v="2021-06-18T00:00:00"/>
  </r>
  <r>
    <x v="7"/>
    <s v="ST"/>
    <x v="5"/>
    <x v="32"/>
    <x v="0"/>
    <n v="5195609"/>
    <n v="380000"/>
    <x v="0"/>
    <s v="YES"/>
    <d v="2021-06-22T00:00:00"/>
  </r>
  <r>
    <x v="7"/>
    <s v="ST"/>
    <x v="18"/>
    <x v="33"/>
    <x v="0"/>
    <n v="5193924"/>
    <n v="540000"/>
    <x v="0"/>
    <s v="YES"/>
    <d v="2021-06-17T00:00:00"/>
  </r>
  <r>
    <x v="7"/>
    <s v="ST"/>
    <x v="5"/>
    <x v="32"/>
    <x v="1"/>
    <n v="5193930"/>
    <n v="375000"/>
    <x v="0"/>
    <s v="YES"/>
    <d v="2021-06-17T00:00:00"/>
  </r>
  <r>
    <x v="7"/>
    <s v="ST"/>
    <x v="18"/>
    <x v="45"/>
    <x v="1"/>
    <n v="5193933"/>
    <n v="222000"/>
    <x v="0"/>
    <s v="YES"/>
    <d v="2021-06-17T00:00:00"/>
  </r>
  <r>
    <x v="7"/>
    <s v="ST"/>
    <x v="19"/>
    <x v="42"/>
    <x v="0"/>
    <n v="5193936"/>
    <n v="415000"/>
    <x v="0"/>
    <s v="YES"/>
    <d v="2021-06-17T00:00:00"/>
  </r>
  <r>
    <x v="7"/>
    <s v="ST"/>
    <x v="18"/>
    <x v="47"/>
    <x v="0"/>
    <n v="5195843"/>
    <n v="790000"/>
    <x v="0"/>
    <s v="YES"/>
    <d v="2021-06-23T00:00:00"/>
  </r>
  <r>
    <x v="7"/>
    <s v="ST"/>
    <x v="19"/>
    <x v="36"/>
    <x v="0"/>
    <n v="5193964"/>
    <n v="515000"/>
    <x v="0"/>
    <s v="YES"/>
    <d v="2021-06-17T00:00:00"/>
  </r>
  <r>
    <x v="7"/>
    <s v="ST"/>
    <x v="20"/>
    <x v="50"/>
    <x v="0"/>
    <n v="5198648"/>
    <n v="880000"/>
    <x v="0"/>
    <s v="YES"/>
    <d v="2021-06-29T00:00:00"/>
  </r>
  <r>
    <x v="7"/>
    <s v="ST"/>
    <x v="5"/>
    <x v="34"/>
    <x v="1"/>
    <n v="5195628"/>
    <n v="225000"/>
    <x v="0"/>
    <s v="YES"/>
    <d v="2021-06-22T00:00:00"/>
  </r>
  <r>
    <x v="7"/>
    <s v="ST"/>
    <x v="5"/>
    <x v="34"/>
    <x v="0"/>
    <n v="5195611"/>
    <n v="369000"/>
    <x v="0"/>
    <s v="YES"/>
    <d v="2021-06-22T00:00:00"/>
  </r>
  <r>
    <x v="7"/>
    <s v="ST"/>
    <x v="5"/>
    <x v="43"/>
    <x v="0"/>
    <n v="5194004"/>
    <n v="497032"/>
    <x v="1"/>
    <s v="YES"/>
    <d v="2021-06-17T00:00:00"/>
  </r>
  <r>
    <x v="7"/>
    <s v="ST"/>
    <x v="19"/>
    <x v="36"/>
    <x v="1"/>
    <n v="5194380"/>
    <n v="352000"/>
    <x v="0"/>
    <s v="YES"/>
    <d v="2021-06-18T00:00:00"/>
  </r>
  <r>
    <x v="7"/>
    <s v="ST"/>
    <x v="5"/>
    <x v="43"/>
    <x v="0"/>
    <n v="5194013"/>
    <n v="525718"/>
    <x v="1"/>
    <s v="YES"/>
    <d v="2021-06-17T00:00:00"/>
  </r>
  <r>
    <x v="7"/>
    <s v="ST"/>
    <x v="19"/>
    <x v="42"/>
    <x v="1"/>
    <n v="5193499"/>
    <n v="260000"/>
    <x v="0"/>
    <s v="YES"/>
    <d v="2021-06-16T00:00:00"/>
  </r>
  <r>
    <x v="7"/>
    <s v="ST"/>
    <x v="19"/>
    <x v="42"/>
    <x v="0"/>
    <n v="5195607"/>
    <n v="660000"/>
    <x v="0"/>
    <s v="YES"/>
    <d v="2021-06-22T00:00:00"/>
  </r>
  <r>
    <x v="7"/>
    <s v="ST"/>
    <x v="18"/>
    <x v="45"/>
    <x v="0"/>
    <n v="5194111"/>
    <n v="350900"/>
    <x v="0"/>
    <s v="YES"/>
    <d v="2021-06-17T00:00:00"/>
  </r>
  <r>
    <x v="7"/>
    <s v="ST"/>
    <x v="18"/>
    <x v="33"/>
    <x v="0"/>
    <n v="5194123"/>
    <n v="1175000"/>
    <x v="0"/>
    <s v="YES"/>
    <d v="2021-06-17T00:00:00"/>
  </r>
  <r>
    <x v="7"/>
    <s v="ST"/>
    <x v="5"/>
    <x v="32"/>
    <x v="5"/>
    <n v="5194152"/>
    <n v="186000"/>
    <x v="0"/>
    <s v="YES"/>
    <d v="2021-06-17T00:00:00"/>
  </r>
  <r>
    <x v="7"/>
    <s v="ST"/>
    <x v="18"/>
    <x v="17"/>
    <x v="0"/>
    <n v="5194186"/>
    <n v="670000"/>
    <x v="0"/>
    <s v="YES"/>
    <d v="2021-06-17T00:00:00"/>
  </r>
  <r>
    <x v="7"/>
    <s v="ST"/>
    <x v="5"/>
    <x v="32"/>
    <x v="1"/>
    <n v="5195534"/>
    <n v="360000"/>
    <x v="0"/>
    <s v="YES"/>
    <d v="2021-06-22T00:00:00"/>
  </r>
  <r>
    <x v="7"/>
    <s v="ST"/>
    <x v="5"/>
    <x v="43"/>
    <x v="0"/>
    <n v="5195512"/>
    <n v="458115"/>
    <x v="1"/>
    <s v="YES"/>
    <d v="2021-06-22T00:00:00"/>
  </r>
  <r>
    <x v="7"/>
    <s v="ST"/>
    <x v="5"/>
    <x v="34"/>
    <x v="0"/>
    <n v="5194303"/>
    <n v="485000"/>
    <x v="0"/>
    <s v="YES"/>
    <d v="2021-06-18T00:00:00"/>
  </r>
  <r>
    <x v="7"/>
    <s v="ST"/>
    <x v="19"/>
    <x v="36"/>
    <x v="1"/>
    <n v="5194306"/>
    <n v="315000"/>
    <x v="0"/>
    <s v="YES"/>
    <d v="2021-06-18T00:00:00"/>
  </r>
  <r>
    <x v="7"/>
    <s v="ST"/>
    <x v="5"/>
    <x v="43"/>
    <x v="0"/>
    <n v="5195492"/>
    <n v="381455"/>
    <x v="1"/>
    <s v="YES"/>
    <d v="2021-06-22T00:00:00"/>
  </r>
  <r>
    <x v="7"/>
    <s v="ST"/>
    <x v="19"/>
    <x v="36"/>
    <x v="1"/>
    <n v="5194007"/>
    <n v="327143"/>
    <x v="1"/>
    <s v="YES"/>
    <d v="2021-06-17T00:00:00"/>
  </r>
  <r>
    <x v="7"/>
    <s v="ST"/>
    <x v="18"/>
    <x v="47"/>
    <x v="0"/>
    <n v="5191812"/>
    <n v="405000"/>
    <x v="0"/>
    <s v="YES"/>
    <d v="2021-06-11T00:00:00"/>
  </r>
  <r>
    <x v="7"/>
    <s v="ST"/>
    <x v="18"/>
    <x v="38"/>
    <x v="1"/>
    <n v="5197019"/>
    <n v="302000"/>
    <x v="0"/>
    <s v="YES"/>
    <d v="2021-06-25T00:00:00"/>
  </r>
  <r>
    <x v="7"/>
    <s v="ST"/>
    <x v="5"/>
    <x v="32"/>
    <x v="0"/>
    <n v="5197043"/>
    <n v="435900"/>
    <x v="1"/>
    <s v="YES"/>
    <d v="2021-06-25T00:00:00"/>
  </r>
  <r>
    <x v="7"/>
    <s v="ST"/>
    <x v="20"/>
    <x v="17"/>
    <x v="0"/>
    <n v="5191820"/>
    <n v="482000"/>
    <x v="0"/>
    <s v="YES"/>
    <d v="2021-06-11T00:00:00"/>
  </r>
  <r>
    <x v="7"/>
    <s v="ST"/>
    <x v="5"/>
    <x v="34"/>
    <x v="2"/>
    <n v="5191916"/>
    <n v="330000"/>
    <x v="0"/>
    <s v="YES"/>
    <d v="2021-06-11T00:00:00"/>
  </r>
  <r>
    <x v="7"/>
    <s v="ST"/>
    <x v="20"/>
    <x v="17"/>
    <x v="1"/>
    <n v="5191706"/>
    <n v="374225"/>
    <x v="0"/>
    <s v="YES"/>
    <d v="2021-06-11T00:00:00"/>
  </r>
  <r>
    <x v="7"/>
    <s v="ST"/>
    <x v="18"/>
    <x v="47"/>
    <x v="1"/>
    <n v="5196934"/>
    <n v="285000"/>
    <x v="0"/>
    <s v="YES"/>
    <d v="2021-06-25T00:00:00"/>
  </r>
  <r>
    <x v="7"/>
    <s v="ST"/>
    <x v="5"/>
    <x v="32"/>
    <x v="6"/>
    <n v="5196820"/>
    <n v="2760000"/>
    <x v="0"/>
    <s v="YES"/>
    <d v="2021-06-25T00:00:00"/>
  </r>
  <r>
    <x v="7"/>
    <s v="ST"/>
    <x v="5"/>
    <x v="49"/>
    <x v="0"/>
    <n v="5191925"/>
    <n v="475000"/>
    <x v="1"/>
    <s v="YES"/>
    <d v="2021-06-11T00:00:00"/>
  </r>
  <r>
    <x v="7"/>
    <s v="ST"/>
    <x v="18"/>
    <x v="33"/>
    <x v="0"/>
    <n v="5192553"/>
    <n v="277500"/>
    <x v="0"/>
    <s v="YES"/>
    <d v="2021-06-14T00:00:00"/>
  </r>
  <r>
    <x v="7"/>
    <s v="ST"/>
    <x v="18"/>
    <x v="33"/>
    <x v="0"/>
    <n v="5196952"/>
    <n v="495000"/>
    <x v="0"/>
    <s v="YES"/>
    <d v="2021-06-25T00:00:00"/>
  </r>
  <r>
    <x v="7"/>
    <s v="ST"/>
    <x v="20"/>
    <x v="17"/>
    <x v="0"/>
    <n v="5196830"/>
    <n v="645000"/>
    <x v="0"/>
    <s v="YES"/>
    <d v="2021-06-25T00:00:00"/>
  </r>
  <r>
    <x v="7"/>
    <s v="ST"/>
    <x v="5"/>
    <x v="17"/>
    <x v="0"/>
    <n v="5197055"/>
    <n v="1325000"/>
    <x v="0"/>
    <s v="YES"/>
    <d v="2021-06-25T00:00:00"/>
  </r>
  <r>
    <x v="7"/>
    <s v="ST"/>
    <x v="5"/>
    <x v="32"/>
    <x v="1"/>
    <n v="5192543"/>
    <n v="375000"/>
    <x v="0"/>
    <s v="YES"/>
    <d v="2021-06-14T00:00:00"/>
  </r>
  <r>
    <x v="7"/>
    <s v="ST"/>
    <x v="15"/>
    <x v="40"/>
    <x v="0"/>
    <n v="5197101"/>
    <n v="607000"/>
    <x v="0"/>
    <s v="YES"/>
    <d v="2021-06-25T00:00:00"/>
  </r>
  <r>
    <x v="7"/>
    <s v="ST"/>
    <x v="5"/>
    <x v="43"/>
    <x v="0"/>
    <n v="5191809"/>
    <n v="417514"/>
    <x v="1"/>
    <s v="YES"/>
    <d v="2021-06-11T00:00:00"/>
  </r>
  <r>
    <x v="7"/>
    <s v="ST"/>
    <x v="19"/>
    <x v="36"/>
    <x v="0"/>
    <n v="5196848"/>
    <n v="570000"/>
    <x v="0"/>
    <s v="YES"/>
    <d v="2021-06-25T00:00:00"/>
  </r>
  <r>
    <x v="7"/>
    <s v="ST"/>
    <x v="15"/>
    <x v="41"/>
    <x v="1"/>
    <n v="5192504"/>
    <n v="345000"/>
    <x v="0"/>
    <s v="YES"/>
    <d v="2021-06-14T00:00:00"/>
  </r>
  <r>
    <x v="7"/>
    <s v="ST"/>
    <x v="5"/>
    <x v="17"/>
    <x v="0"/>
    <n v="5192457"/>
    <n v="405000"/>
    <x v="0"/>
    <s v="YES"/>
    <d v="2021-06-14T00:00:00"/>
  </r>
  <r>
    <x v="7"/>
    <s v="ST"/>
    <x v="5"/>
    <x v="32"/>
    <x v="0"/>
    <n v="5191932"/>
    <n v="375000"/>
    <x v="0"/>
    <s v="YES"/>
    <d v="2021-06-11T00:00:00"/>
  </r>
  <r>
    <x v="7"/>
    <s v="ST"/>
    <x v="5"/>
    <x v="32"/>
    <x v="0"/>
    <n v="5197069"/>
    <n v="433000"/>
    <x v="0"/>
    <s v="YES"/>
    <d v="2021-06-25T00:00:00"/>
  </r>
  <r>
    <x v="7"/>
    <s v="ST"/>
    <x v="5"/>
    <x v="32"/>
    <x v="2"/>
    <n v="5197071"/>
    <n v="310000"/>
    <x v="0"/>
    <s v="YES"/>
    <d v="2021-06-25T00:00:00"/>
  </r>
  <r>
    <x v="7"/>
    <s v="ST"/>
    <x v="18"/>
    <x v="47"/>
    <x v="0"/>
    <n v="5192320"/>
    <n v="565000"/>
    <x v="0"/>
    <s v="YES"/>
    <d v="2021-06-14T00:00:00"/>
  </r>
  <r>
    <x v="7"/>
    <s v="ST"/>
    <x v="20"/>
    <x v="17"/>
    <x v="1"/>
    <n v="5191814"/>
    <n v="749900"/>
    <x v="0"/>
    <s v="YES"/>
    <d v="2021-06-11T00:00:00"/>
  </r>
  <r>
    <x v="7"/>
    <s v="ST"/>
    <x v="5"/>
    <x v="32"/>
    <x v="0"/>
    <n v="5191691"/>
    <n v="356924"/>
    <x v="1"/>
    <s v="YES"/>
    <d v="2021-06-11T00:00:00"/>
  </r>
  <r>
    <x v="7"/>
    <s v="ST"/>
    <x v="5"/>
    <x v="17"/>
    <x v="2"/>
    <n v="5191879"/>
    <n v="440000"/>
    <x v="0"/>
    <s v="YES"/>
    <d v="2021-06-11T00:00:00"/>
  </r>
  <r>
    <x v="7"/>
    <s v="ST"/>
    <x v="19"/>
    <x v="46"/>
    <x v="0"/>
    <n v="5191682"/>
    <n v="472000"/>
    <x v="0"/>
    <s v="YES"/>
    <d v="2021-06-11T00:00:00"/>
  </r>
  <r>
    <x v="7"/>
    <s v="ST"/>
    <x v="5"/>
    <x v="34"/>
    <x v="0"/>
    <n v="5191895"/>
    <n v="575000"/>
    <x v="0"/>
    <s v="YES"/>
    <d v="2021-06-11T00:00:00"/>
  </r>
  <r>
    <x v="7"/>
    <s v="ST"/>
    <x v="19"/>
    <x v="36"/>
    <x v="0"/>
    <n v="5196983"/>
    <n v="717207"/>
    <x v="1"/>
    <s v="YES"/>
    <d v="2021-06-25T00:00:00"/>
  </r>
  <r>
    <x v="8"/>
    <s v="TI"/>
    <x v="14"/>
    <x v="52"/>
    <x v="0"/>
    <n v="5196268"/>
    <n v="506500"/>
    <x v="0"/>
    <s v="YES"/>
    <d v="2021-06-24T00:00:00"/>
  </r>
  <r>
    <x v="8"/>
    <s v="TI"/>
    <x v="5"/>
    <x v="53"/>
    <x v="6"/>
    <n v="5188828"/>
    <n v="6520988"/>
    <x v="0"/>
    <s v="YES"/>
    <d v="2021-06-04T00:00:00"/>
  </r>
  <r>
    <x v="8"/>
    <s v="TI"/>
    <x v="5"/>
    <x v="54"/>
    <x v="1"/>
    <n v="5198942"/>
    <n v="188000"/>
    <x v="0"/>
    <s v="YES"/>
    <d v="2021-06-30T00:00:00"/>
  </r>
  <r>
    <x v="8"/>
    <s v="TI"/>
    <x v="5"/>
    <x v="53"/>
    <x v="5"/>
    <n v="5188849"/>
    <n v="225000"/>
    <x v="0"/>
    <s v="YES"/>
    <d v="2021-06-04T00:00:00"/>
  </r>
  <r>
    <x v="8"/>
    <s v="TI"/>
    <x v="5"/>
    <x v="55"/>
    <x v="0"/>
    <n v="5199260"/>
    <n v="480000"/>
    <x v="0"/>
    <s v="YES"/>
    <d v="2021-06-30T00:00:00"/>
  </r>
  <r>
    <x v="8"/>
    <s v="TI"/>
    <x v="14"/>
    <x v="52"/>
    <x v="3"/>
    <n v="5194190"/>
    <n v="651900"/>
    <x v="0"/>
    <s v="YES"/>
    <d v="2021-06-17T00:00:00"/>
  </r>
  <r>
    <x v="8"/>
    <s v="TI"/>
    <x v="18"/>
    <x v="56"/>
    <x v="5"/>
    <n v="5194268"/>
    <n v="224000"/>
    <x v="0"/>
    <s v="YES"/>
    <d v="2021-06-18T00:00:00"/>
  </r>
  <r>
    <x v="8"/>
    <s v="TI"/>
    <x v="5"/>
    <x v="57"/>
    <x v="0"/>
    <n v="5193785"/>
    <n v="550000"/>
    <x v="0"/>
    <s v="YES"/>
    <d v="2021-06-17T00:00:00"/>
  </r>
  <r>
    <x v="8"/>
    <s v="TI"/>
    <x v="4"/>
    <x v="58"/>
    <x v="1"/>
    <n v="5199273"/>
    <n v="865000"/>
    <x v="0"/>
    <s v="YES"/>
    <d v="2021-06-30T00:00:00"/>
  </r>
  <r>
    <x v="8"/>
    <s v="TI"/>
    <x v="14"/>
    <x v="52"/>
    <x v="0"/>
    <n v="5197152"/>
    <n v="265000"/>
    <x v="0"/>
    <s v="YES"/>
    <d v="2021-06-25T00:00:00"/>
  </r>
  <r>
    <x v="8"/>
    <s v="TI"/>
    <x v="14"/>
    <x v="52"/>
    <x v="5"/>
    <n v="5199286"/>
    <n v="30000"/>
    <x v="0"/>
    <s v="YES"/>
    <d v="2021-06-30T00:00:00"/>
  </r>
  <r>
    <x v="8"/>
    <s v="TI"/>
    <x v="18"/>
    <x v="59"/>
    <x v="0"/>
    <n v="5195582"/>
    <n v="524000"/>
    <x v="0"/>
    <s v="YES"/>
    <d v="2021-06-22T00:00:00"/>
  </r>
  <r>
    <x v="8"/>
    <s v="TI"/>
    <x v="18"/>
    <x v="59"/>
    <x v="0"/>
    <n v="5193775"/>
    <n v="543000"/>
    <x v="0"/>
    <s v="YES"/>
    <d v="2021-06-17T00:00:00"/>
  </r>
  <r>
    <x v="8"/>
    <s v="TI"/>
    <x v="15"/>
    <x v="60"/>
    <x v="0"/>
    <n v="5194285"/>
    <n v="650000"/>
    <x v="0"/>
    <s v="YES"/>
    <d v="2021-06-18T00:00:00"/>
  </r>
  <r>
    <x v="8"/>
    <s v="TI"/>
    <x v="14"/>
    <x v="52"/>
    <x v="0"/>
    <n v="5195520"/>
    <n v="305000"/>
    <x v="0"/>
    <s v="YES"/>
    <d v="2021-06-22T00:00:00"/>
  </r>
  <r>
    <x v="8"/>
    <s v="TI"/>
    <x v="5"/>
    <x v="53"/>
    <x v="5"/>
    <n v="5198909"/>
    <n v="450000"/>
    <x v="0"/>
    <s v="YES"/>
    <d v="2021-06-30T00:00:00"/>
  </r>
  <r>
    <x v="8"/>
    <s v="TI"/>
    <x v="18"/>
    <x v="59"/>
    <x v="0"/>
    <n v="5188149"/>
    <n v="900000"/>
    <x v="0"/>
    <s v="YES"/>
    <d v="2021-06-02T00:00:00"/>
  </r>
  <r>
    <x v="8"/>
    <s v="TI"/>
    <x v="14"/>
    <x v="52"/>
    <x v="0"/>
    <n v="5191784"/>
    <n v="1354000"/>
    <x v="0"/>
    <s v="YES"/>
    <d v="2021-06-11T00:00:00"/>
  </r>
  <r>
    <x v="8"/>
    <s v="TI"/>
    <x v="5"/>
    <x v="55"/>
    <x v="0"/>
    <n v="5193661"/>
    <n v="300000"/>
    <x v="0"/>
    <s v="YES"/>
    <d v="2021-06-16T00:00:00"/>
  </r>
  <r>
    <x v="8"/>
    <s v="TI"/>
    <x v="5"/>
    <x v="53"/>
    <x v="3"/>
    <n v="5195500"/>
    <n v="8780000"/>
    <x v="0"/>
    <s v="YES"/>
    <d v="2021-06-22T00:00:00"/>
  </r>
  <r>
    <x v="8"/>
    <s v="TI"/>
    <x v="5"/>
    <x v="54"/>
    <x v="0"/>
    <n v="5194857"/>
    <n v="590000"/>
    <x v="0"/>
    <s v="YES"/>
    <d v="2021-06-21T00:00:00"/>
  </r>
  <r>
    <x v="8"/>
    <s v="TI"/>
    <x v="5"/>
    <x v="54"/>
    <x v="1"/>
    <n v="5197066"/>
    <n v="170000"/>
    <x v="0"/>
    <s v="YES"/>
    <d v="2021-06-25T00:00:00"/>
  </r>
  <r>
    <x v="8"/>
    <s v="TI"/>
    <x v="14"/>
    <x v="52"/>
    <x v="0"/>
    <n v="5199309"/>
    <n v="352000"/>
    <x v="0"/>
    <s v="YES"/>
    <d v="2021-06-30T00:00:00"/>
  </r>
  <r>
    <x v="8"/>
    <s v="TI"/>
    <x v="18"/>
    <x v="59"/>
    <x v="0"/>
    <n v="5197013"/>
    <n v="445000"/>
    <x v="0"/>
    <s v="YES"/>
    <d v="2021-06-25T00:00:00"/>
  </r>
  <r>
    <x v="8"/>
    <s v="TI"/>
    <x v="5"/>
    <x v="55"/>
    <x v="0"/>
    <n v="5191290"/>
    <n v="286000"/>
    <x v="0"/>
    <s v="YES"/>
    <d v="2021-06-10T00:00:00"/>
  </r>
  <r>
    <x v="8"/>
    <s v="TI"/>
    <x v="5"/>
    <x v="57"/>
    <x v="0"/>
    <n v="5197375"/>
    <n v="715000"/>
    <x v="0"/>
    <s v="YES"/>
    <d v="2021-06-28T00:00:00"/>
  </r>
  <r>
    <x v="8"/>
    <s v="TI"/>
    <x v="5"/>
    <x v="61"/>
    <x v="6"/>
    <n v="5188609"/>
    <n v="10026413"/>
    <x v="0"/>
    <s v="YES"/>
    <d v="2021-06-03T00:00:00"/>
  </r>
  <r>
    <x v="8"/>
    <s v="TI"/>
    <x v="5"/>
    <x v="54"/>
    <x v="0"/>
    <n v="5195786"/>
    <n v="860000"/>
    <x v="0"/>
    <s v="YES"/>
    <d v="2021-06-23T00:00:00"/>
  </r>
  <r>
    <x v="8"/>
    <s v="TI"/>
    <x v="14"/>
    <x v="52"/>
    <x v="0"/>
    <n v="5188633"/>
    <n v="535000"/>
    <x v="0"/>
    <s v="YES"/>
    <d v="2021-06-03T00:00:00"/>
  </r>
  <r>
    <x v="8"/>
    <s v="TI"/>
    <x v="14"/>
    <x v="52"/>
    <x v="1"/>
    <n v="5197054"/>
    <n v="540000"/>
    <x v="0"/>
    <s v="YES"/>
    <d v="2021-06-25T00:00:00"/>
  </r>
  <r>
    <x v="8"/>
    <s v="TI"/>
    <x v="5"/>
    <x v="54"/>
    <x v="0"/>
    <n v="5188639"/>
    <n v="385000"/>
    <x v="0"/>
    <s v="YES"/>
    <d v="2021-06-03T00:00:00"/>
  </r>
  <r>
    <x v="8"/>
    <s v="TI"/>
    <x v="15"/>
    <x v="60"/>
    <x v="1"/>
    <n v="5188518"/>
    <n v="415000"/>
    <x v="0"/>
    <s v="YES"/>
    <d v="2021-06-03T00:00:00"/>
  </r>
  <r>
    <x v="8"/>
    <s v="TI"/>
    <x v="14"/>
    <x v="52"/>
    <x v="4"/>
    <n v="5194016"/>
    <n v="806000"/>
    <x v="0"/>
    <s v="YES"/>
    <d v="2021-06-17T00:00:00"/>
  </r>
  <r>
    <x v="8"/>
    <s v="TI"/>
    <x v="5"/>
    <x v="62"/>
    <x v="0"/>
    <n v="5195573"/>
    <n v="515000"/>
    <x v="0"/>
    <s v="YES"/>
    <d v="2021-06-22T00:00:00"/>
  </r>
  <r>
    <x v="8"/>
    <s v="TI"/>
    <x v="14"/>
    <x v="52"/>
    <x v="0"/>
    <n v="5191247"/>
    <n v="815000"/>
    <x v="0"/>
    <s v="YES"/>
    <d v="2021-06-10T00:00:00"/>
  </r>
  <r>
    <x v="8"/>
    <s v="TI"/>
    <x v="5"/>
    <x v="61"/>
    <x v="5"/>
    <n v="5188509"/>
    <n v="560000"/>
    <x v="0"/>
    <s v="YES"/>
    <d v="2021-06-03T00:00:00"/>
  </r>
  <r>
    <x v="8"/>
    <s v="TI"/>
    <x v="14"/>
    <x v="52"/>
    <x v="0"/>
    <n v="5194339"/>
    <n v="545000"/>
    <x v="0"/>
    <s v="YES"/>
    <d v="2021-06-18T00:00:00"/>
  </r>
  <r>
    <x v="8"/>
    <s v="TI"/>
    <x v="18"/>
    <x v="59"/>
    <x v="0"/>
    <n v="5194023"/>
    <n v="610000"/>
    <x v="0"/>
    <s v="YES"/>
    <d v="2021-06-17T00:00:00"/>
  </r>
  <r>
    <x v="8"/>
    <s v="TI"/>
    <x v="14"/>
    <x v="52"/>
    <x v="0"/>
    <n v="5191320"/>
    <n v="801000"/>
    <x v="0"/>
    <s v="YES"/>
    <d v="2021-06-10T00:00:00"/>
  </r>
  <r>
    <x v="8"/>
    <s v="TI"/>
    <x v="18"/>
    <x v="59"/>
    <x v="0"/>
    <n v="5195899"/>
    <n v="495000"/>
    <x v="0"/>
    <s v="YES"/>
    <d v="2021-06-23T00:00:00"/>
  </r>
  <r>
    <x v="8"/>
    <s v="TI"/>
    <x v="14"/>
    <x v="52"/>
    <x v="1"/>
    <n v="5191245"/>
    <n v="400000"/>
    <x v="0"/>
    <s v="YES"/>
    <d v="2021-06-10T00:00:00"/>
  </r>
  <r>
    <x v="8"/>
    <s v="TI"/>
    <x v="14"/>
    <x v="52"/>
    <x v="5"/>
    <n v="5194113"/>
    <n v="200000"/>
    <x v="0"/>
    <s v="YES"/>
    <d v="2021-06-17T00:00:00"/>
  </r>
  <r>
    <x v="8"/>
    <s v="TI"/>
    <x v="18"/>
    <x v="59"/>
    <x v="1"/>
    <n v="5188461"/>
    <n v="235000"/>
    <x v="0"/>
    <s v="YES"/>
    <d v="2021-06-03T00:00:00"/>
  </r>
  <r>
    <x v="8"/>
    <s v="TI"/>
    <x v="5"/>
    <x v="54"/>
    <x v="0"/>
    <n v="5198964"/>
    <n v="1700000"/>
    <x v="0"/>
    <s v="YES"/>
    <d v="2021-06-30T00:00:00"/>
  </r>
  <r>
    <x v="8"/>
    <s v="TI"/>
    <x v="15"/>
    <x v="60"/>
    <x v="0"/>
    <n v="5188606"/>
    <n v="749000"/>
    <x v="0"/>
    <s v="YES"/>
    <d v="2021-06-03T00:00:00"/>
  </r>
  <r>
    <x v="8"/>
    <s v="TI"/>
    <x v="4"/>
    <x v="58"/>
    <x v="0"/>
    <n v="5195578"/>
    <n v="1100000"/>
    <x v="0"/>
    <s v="YES"/>
    <d v="2021-06-22T00:00:00"/>
  </r>
  <r>
    <x v="8"/>
    <s v="TI"/>
    <x v="14"/>
    <x v="52"/>
    <x v="0"/>
    <n v="5197010"/>
    <n v="310000"/>
    <x v="0"/>
    <s v="YES"/>
    <d v="2021-06-25T00:00:00"/>
  </r>
  <r>
    <x v="8"/>
    <s v="TI"/>
    <x v="14"/>
    <x v="52"/>
    <x v="0"/>
    <n v="5194596"/>
    <n v="473125"/>
    <x v="0"/>
    <s v="YES"/>
    <d v="2021-06-18T00:00:00"/>
  </r>
  <r>
    <x v="8"/>
    <s v="TI"/>
    <x v="14"/>
    <x v="52"/>
    <x v="0"/>
    <n v="5188059"/>
    <n v="718000"/>
    <x v="0"/>
    <s v="YES"/>
    <d v="2021-06-02T00:00:00"/>
  </r>
  <r>
    <x v="8"/>
    <s v="TI"/>
    <x v="21"/>
    <x v="59"/>
    <x v="0"/>
    <n v="5187479"/>
    <n v="963000"/>
    <x v="0"/>
    <s v="YES"/>
    <d v="2021-06-01T00:00:00"/>
  </r>
  <r>
    <x v="8"/>
    <s v="TI"/>
    <x v="4"/>
    <x v="58"/>
    <x v="1"/>
    <n v="5195041"/>
    <n v="850000"/>
    <x v="0"/>
    <s v="YES"/>
    <d v="2021-06-21T00:00:00"/>
  </r>
  <r>
    <x v="8"/>
    <s v="TI"/>
    <x v="14"/>
    <x v="52"/>
    <x v="0"/>
    <n v="5191635"/>
    <n v="625950"/>
    <x v="0"/>
    <s v="YES"/>
    <d v="2021-06-11T00:00:00"/>
  </r>
  <r>
    <x v="8"/>
    <s v="TI"/>
    <x v="5"/>
    <x v="54"/>
    <x v="0"/>
    <n v="5194602"/>
    <n v="398000"/>
    <x v="0"/>
    <s v="YES"/>
    <d v="2021-06-18T00:00:00"/>
  </r>
  <r>
    <x v="8"/>
    <s v="TI"/>
    <x v="18"/>
    <x v="59"/>
    <x v="0"/>
    <n v="5191696"/>
    <n v="365000"/>
    <x v="0"/>
    <s v="YES"/>
    <d v="2021-06-11T00:00:00"/>
  </r>
  <r>
    <x v="8"/>
    <s v="TI"/>
    <x v="4"/>
    <x v="58"/>
    <x v="1"/>
    <n v="5195049"/>
    <n v="1100000"/>
    <x v="0"/>
    <s v="YES"/>
    <d v="2021-06-21T00:00:00"/>
  </r>
  <r>
    <x v="8"/>
    <s v="TI"/>
    <x v="14"/>
    <x v="52"/>
    <x v="0"/>
    <n v="5194630"/>
    <n v="380000"/>
    <x v="0"/>
    <s v="YES"/>
    <d v="2021-06-18T00:00:00"/>
  </r>
  <r>
    <x v="8"/>
    <s v="TI"/>
    <x v="5"/>
    <x v="57"/>
    <x v="0"/>
    <n v="5191594"/>
    <n v="420500"/>
    <x v="0"/>
    <s v="YES"/>
    <d v="2021-06-11T00:00:00"/>
  </r>
  <r>
    <x v="8"/>
    <s v="TI"/>
    <x v="14"/>
    <x v="52"/>
    <x v="0"/>
    <n v="5194572"/>
    <n v="319500"/>
    <x v="0"/>
    <s v="YES"/>
    <d v="2021-06-18T00:00:00"/>
  </r>
  <r>
    <x v="8"/>
    <s v="TI"/>
    <x v="5"/>
    <x v="55"/>
    <x v="0"/>
    <n v="5199469"/>
    <n v="535000"/>
    <x v="0"/>
    <s v="YES"/>
    <d v="2021-06-30T00:00:00"/>
  </r>
  <r>
    <x v="8"/>
    <s v="TI"/>
    <x v="14"/>
    <x v="52"/>
    <x v="0"/>
    <n v="5191587"/>
    <n v="1150000"/>
    <x v="0"/>
    <s v="YES"/>
    <d v="2021-06-11T00:00:00"/>
  </r>
  <r>
    <x v="8"/>
    <s v="TI"/>
    <x v="5"/>
    <x v="54"/>
    <x v="1"/>
    <n v="5195081"/>
    <n v="235000"/>
    <x v="0"/>
    <s v="YES"/>
    <d v="2021-06-21T00:00:00"/>
  </r>
  <r>
    <x v="8"/>
    <s v="TI"/>
    <x v="15"/>
    <x v="60"/>
    <x v="1"/>
    <n v="5191581"/>
    <n v="860000"/>
    <x v="0"/>
    <s v="YES"/>
    <d v="2021-06-11T00:00:00"/>
  </r>
  <r>
    <x v="8"/>
    <s v="TI"/>
    <x v="4"/>
    <x v="58"/>
    <x v="0"/>
    <n v="5199508"/>
    <n v="150000"/>
    <x v="0"/>
    <s v="YES"/>
    <d v="2021-06-30T00:00:00"/>
  </r>
  <r>
    <x v="8"/>
    <s v="TI"/>
    <x v="14"/>
    <x v="52"/>
    <x v="1"/>
    <n v="5187370"/>
    <n v="2325000"/>
    <x v="0"/>
    <s v="YES"/>
    <d v="2021-06-01T00:00:00"/>
  </r>
  <r>
    <x v="8"/>
    <s v="TI"/>
    <x v="5"/>
    <x v="57"/>
    <x v="0"/>
    <n v="5198663"/>
    <n v="340000"/>
    <x v="0"/>
    <s v="YES"/>
    <d v="2021-06-29T00:00:00"/>
  </r>
  <r>
    <x v="8"/>
    <s v="TI"/>
    <x v="5"/>
    <x v="55"/>
    <x v="6"/>
    <n v="5199597"/>
    <n v="1300000"/>
    <x v="0"/>
    <s v="YES"/>
    <d v="2021-06-30T00:00:00"/>
  </r>
  <r>
    <x v="8"/>
    <s v="TI"/>
    <x v="5"/>
    <x v="53"/>
    <x v="6"/>
    <n v="5191668"/>
    <n v="925000"/>
    <x v="0"/>
    <s v="YES"/>
    <d v="2021-06-11T00:00:00"/>
  </r>
  <r>
    <x v="8"/>
    <s v="TI"/>
    <x v="5"/>
    <x v="54"/>
    <x v="5"/>
    <n v="5194677"/>
    <n v="1250000"/>
    <x v="0"/>
    <s v="YES"/>
    <d v="2021-06-18T00:00:00"/>
  </r>
  <r>
    <x v="8"/>
    <s v="TI"/>
    <x v="5"/>
    <x v="55"/>
    <x v="0"/>
    <n v="5194675"/>
    <n v="500000"/>
    <x v="0"/>
    <s v="YES"/>
    <d v="2021-06-18T00:00:00"/>
  </r>
  <r>
    <x v="8"/>
    <s v="TI"/>
    <x v="5"/>
    <x v="55"/>
    <x v="0"/>
    <n v="5195039"/>
    <n v="500000"/>
    <x v="0"/>
    <s v="YES"/>
    <d v="2021-06-21T00:00:00"/>
  </r>
  <r>
    <x v="8"/>
    <s v="TI"/>
    <x v="14"/>
    <x v="52"/>
    <x v="0"/>
    <n v="5194986"/>
    <n v="2800000"/>
    <x v="0"/>
    <s v="YES"/>
    <d v="2021-06-21T00:00:00"/>
  </r>
  <r>
    <x v="8"/>
    <s v="TI"/>
    <x v="18"/>
    <x v="59"/>
    <x v="0"/>
    <n v="5199402"/>
    <n v="440000"/>
    <x v="0"/>
    <s v="YES"/>
    <d v="2021-06-30T00:00:00"/>
  </r>
  <r>
    <x v="8"/>
    <s v="TI"/>
    <x v="5"/>
    <x v="57"/>
    <x v="0"/>
    <n v="5194987"/>
    <n v="1141500"/>
    <x v="0"/>
    <s v="YES"/>
    <d v="2021-06-21T00:00:00"/>
  </r>
  <r>
    <x v="8"/>
    <s v="TI"/>
    <x v="5"/>
    <x v="55"/>
    <x v="0"/>
    <n v="5187384"/>
    <n v="575000"/>
    <x v="0"/>
    <s v="YES"/>
    <d v="2021-06-01T00:00:00"/>
  </r>
  <r>
    <x v="8"/>
    <s v="TI"/>
    <x v="14"/>
    <x v="52"/>
    <x v="0"/>
    <n v="5187408"/>
    <n v="625000"/>
    <x v="0"/>
    <s v="YES"/>
    <d v="2021-06-01T00:00:00"/>
  </r>
  <r>
    <x v="8"/>
    <s v="TI"/>
    <x v="14"/>
    <x v="52"/>
    <x v="0"/>
    <n v="5194638"/>
    <n v="755000"/>
    <x v="0"/>
    <s v="YES"/>
    <d v="2021-06-18T00:00:00"/>
  </r>
  <r>
    <x v="8"/>
    <s v="TI"/>
    <x v="5"/>
    <x v="54"/>
    <x v="5"/>
    <n v="5187436"/>
    <n v="117000"/>
    <x v="0"/>
    <s v="YES"/>
    <d v="2021-06-01T00:00:00"/>
  </r>
  <r>
    <x v="8"/>
    <s v="TI"/>
    <x v="4"/>
    <x v="58"/>
    <x v="0"/>
    <n v="5194635"/>
    <n v="1790000"/>
    <x v="0"/>
    <s v="YES"/>
    <d v="2021-06-18T00:00:00"/>
  </r>
  <r>
    <x v="8"/>
    <s v="TI"/>
    <x v="5"/>
    <x v="54"/>
    <x v="0"/>
    <n v="5194668"/>
    <n v="430000"/>
    <x v="0"/>
    <s v="YES"/>
    <d v="2021-06-18T00:00:00"/>
  </r>
  <r>
    <x v="8"/>
    <s v="TI"/>
    <x v="5"/>
    <x v="57"/>
    <x v="0"/>
    <n v="5195372"/>
    <n v="2000000"/>
    <x v="0"/>
    <s v="YES"/>
    <d v="2021-06-22T00:00:00"/>
  </r>
  <r>
    <x v="8"/>
    <s v="TI"/>
    <x v="14"/>
    <x v="52"/>
    <x v="0"/>
    <n v="5197091"/>
    <n v="720000"/>
    <x v="0"/>
    <s v="YES"/>
    <d v="2021-06-25T00:00:00"/>
  </r>
  <r>
    <x v="8"/>
    <s v="TI"/>
    <x v="14"/>
    <x v="52"/>
    <x v="1"/>
    <n v="5195348"/>
    <n v="375000"/>
    <x v="0"/>
    <s v="YES"/>
    <d v="2021-06-22T00:00:00"/>
  </r>
  <r>
    <x v="8"/>
    <s v="TI"/>
    <x v="18"/>
    <x v="56"/>
    <x v="0"/>
    <n v="5199358"/>
    <n v="684000"/>
    <x v="0"/>
    <s v="YES"/>
    <d v="2021-06-30T00:00:00"/>
  </r>
  <r>
    <x v="8"/>
    <s v="TI"/>
    <x v="4"/>
    <x v="58"/>
    <x v="0"/>
    <n v="5194414"/>
    <n v="1675000"/>
    <x v="0"/>
    <s v="YES"/>
    <d v="2021-06-18T00:00:00"/>
  </r>
  <r>
    <x v="8"/>
    <s v="TI"/>
    <x v="14"/>
    <x v="52"/>
    <x v="0"/>
    <n v="5197077"/>
    <n v="635000"/>
    <x v="0"/>
    <s v="YES"/>
    <d v="2021-06-25T00:00:00"/>
  </r>
  <r>
    <x v="8"/>
    <s v="TI"/>
    <x v="5"/>
    <x v="55"/>
    <x v="0"/>
    <n v="5194558"/>
    <n v="386000"/>
    <x v="0"/>
    <s v="YES"/>
    <d v="2021-06-18T00:00:00"/>
  </r>
  <r>
    <x v="8"/>
    <s v="TI"/>
    <x v="5"/>
    <x v="54"/>
    <x v="0"/>
    <n v="5187999"/>
    <n v="372000"/>
    <x v="0"/>
    <s v="YES"/>
    <d v="2021-06-02T00:00:00"/>
  </r>
  <r>
    <x v="8"/>
    <s v="TI"/>
    <x v="5"/>
    <x v="55"/>
    <x v="0"/>
    <n v="5194433"/>
    <n v="667635"/>
    <x v="1"/>
    <s v="YES"/>
    <d v="2021-06-18T00:00:00"/>
  </r>
  <r>
    <x v="8"/>
    <s v="TI"/>
    <x v="5"/>
    <x v="54"/>
    <x v="0"/>
    <n v="5198956"/>
    <n v="443000"/>
    <x v="0"/>
    <s v="YES"/>
    <d v="2021-06-30T00:00:00"/>
  </r>
  <r>
    <x v="8"/>
    <s v="TI"/>
    <x v="5"/>
    <x v="54"/>
    <x v="0"/>
    <n v="5195375"/>
    <n v="435000"/>
    <x v="0"/>
    <s v="YES"/>
    <d v="2021-06-22T00:00:00"/>
  </r>
  <r>
    <x v="8"/>
    <s v="TI"/>
    <x v="18"/>
    <x v="59"/>
    <x v="0"/>
    <n v="5188911"/>
    <n v="460000"/>
    <x v="0"/>
    <s v="YES"/>
    <d v="2021-06-04T00:00:00"/>
  </r>
  <r>
    <x v="8"/>
    <s v="TI"/>
    <x v="5"/>
    <x v="63"/>
    <x v="0"/>
    <n v="5191760"/>
    <n v="826000"/>
    <x v="0"/>
    <s v="YES"/>
    <d v="2021-06-11T00:00:00"/>
  </r>
  <r>
    <x v="8"/>
    <s v="TI"/>
    <x v="4"/>
    <x v="58"/>
    <x v="1"/>
    <n v="5194376"/>
    <n v="759000"/>
    <x v="0"/>
    <s v="YES"/>
    <d v="2021-06-18T00:00:00"/>
  </r>
  <r>
    <x v="8"/>
    <s v="TI"/>
    <x v="14"/>
    <x v="52"/>
    <x v="0"/>
    <n v="5194358"/>
    <n v="1400000"/>
    <x v="0"/>
    <s v="YES"/>
    <d v="2021-06-18T00:00:00"/>
  </r>
  <r>
    <x v="8"/>
    <s v="TI"/>
    <x v="14"/>
    <x v="52"/>
    <x v="0"/>
    <n v="5194404"/>
    <n v="677000"/>
    <x v="0"/>
    <s v="YES"/>
    <d v="2021-06-18T00:00:00"/>
  </r>
  <r>
    <x v="8"/>
    <s v="TI"/>
    <x v="14"/>
    <x v="52"/>
    <x v="0"/>
    <n v="5191715"/>
    <n v="660000"/>
    <x v="0"/>
    <s v="YES"/>
    <d v="2021-06-11T00:00:00"/>
  </r>
  <r>
    <x v="8"/>
    <s v="TI"/>
    <x v="14"/>
    <x v="52"/>
    <x v="0"/>
    <n v="5191763"/>
    <n v="535000"/>
    <x v="0"/>
    <s v="YES"/>
    <d v="2021-06-11T00:00:00"/>
  </r>
  <r>
    <x v="8"/>
    <s v="TI"/>
    <x v="5"/>
    <x v="55"/>
    <x v="0"/>
    <n v="5195152"/>
    <n v="540000"/>
    <x v="0"/>
    <s v="YES"/>
    <d v="2021-06-21T00:00:00"/>
  </r>
  <r>
    <x v="8"/>
    <s v="TI"/>
    <x v="5"/>
    <x v="55"/>
    <x v="0"/>
    <n v="5191712"/>
    <n v="725719"/>
    <x v="1"/>
    <s v="YES"/>
    <d v="2021-06-11T00:00:00"/>
  </r>
  <r>
    <x v="8"/>
    <s v="TI"/>
    <x v="18"/>
    <x v="59"/>
    <x v="0"/>
    <n v="5187672"/>
    <n v="330000"/>
    <x v="0"/>
    <s v="YES"/>
    <d v="2021-06-01T00:00:00"/>
  </r>
  <r>
    <x v="8"/>
    <s v="TI"/>
    <x v="4"/>
    <x v="58"/>
    <x v="1"/>
    <n v="5195261"/>
    <n v="292980.49"/>
    <x v="0"/>
    <s v="YES"/>
    <d v="2021-06-22T00:00:00"/>
  </r>
  <r>
    <x v="8"/>
    <s v="TI"/>
    <x v="14"/>
    <x v="52"/>
    <x v="0"/>
    <n v="5191548"/>
    <n v="460000"/>
    <x v="0"/>
    <s v="YES"/>
    <d v="2021-06-11T00:00:00"/>
  </r>
  <r>
    <x v="8"/>
    <s v="TI"/>
    <x v="5"/>
    <x v="55"/>
    <x v="0"/>
    <n v="5187909"/>
    <n v="824500"/>
    <x v="0"/>
    <s v="YES"/>
    <d v="2021-06-02T00:00:00"/>
  </r>
  <r>
    <x v="8"/>
    <s v="TI"/>
    <x v="5"/>
    <x v="53"/>
    <x v="5"/>
    <n v="5187698"/>
    <n v="1468842"/>
    <x v="0"/>
    <s v="YES"/>
    <d v="2021-06-01T00:00:00"/>
  </r>
  <r>
    <x v="8"/>
    <s v="TI"/>
    <x v="5"/>
    <x v="54"/>
    <x v="1"/>
    <n v="5194430"/>
    <n v="152000"/>
    <x v="0"/>
    <s v="YES"/>
    <d v="2021-06-18T00:00:00"/>
  </r>
  <r>
    <x v="8"/>
    <s v="TI"/>
    <x v="5"/>
    <x v="63"/>
    <x v="0"/>
    <n v="5187718"/>
    <n v="475000"/>
    <x v="0"/>
    <s v="YES"/>
    <d v="2021-06-01T00:00:00"/>
  </r>
  <r>
    <x v="8"/>
    <s v="TI"/>
    <x v="5"/>
    <x v="54"/>
    <x v="0"/>
    <n v="5195295"/>
    <n v="475000"/>
    <x v="0"/>
    <s v="YES"/>
    <d v="2021-06-22T00:00:00"/>
  </r>
  <r>
    <x v="8"/>
    <s v="TI"/>
    <x v="18"/>
    <x v="59"/>
    <x v="1"/>
    <n v="5187738"/>
    <n v="320000"/>
    <x v="0"/>
    <s v="YES"/>
    <d v="2021-06-01T00:00:00"/>
  </r>
  <r>
    <x v="8"/>
    <s v="TI"/>
    <x v="18"/>
    <x v="56"/>
    <x v="0"/>
    <n v="5187744"/>
    <n v="700000"/>
    <x v="0"/>
    <s v="YES"/>
    <d v="2021-06-01T00:00:00"/>
  </r>
  <r>
    <x v="8"/>
    <s v="TI"/>
    <x v="5"/>
    <x v="54"/>
    <x v="0"/>
    <n v="5195329"/>
    <n v="440000"/>
    <x v="0"/>
    <s v="YES"/>
    <d v="2021-06-22T00:00:00"/>
  </r>
  <r>
    <x v="8"/>
    <s v="TI"/>
    <x v="4"/>
    <x v="58"/>
    <x v="1"/>
    <n v="5195115"/>
    <n v="835000"/>
    <x v="0"/>
    <s v="YES"/>
    <d v="2021-06-21T00:00:00"/>
  </r>
  <r>
    <x v="8"/>
    <s v="TI"/>
    <x v="15"/>
    <x v="60"/>
    <x v="0"/>
    <n v="5187687"/>
    <n v="450000"/>
    <x v="0"/>
    <s v="YES"/>
    <d v="2021-06-01T00:00:00"/>
  </r>
  <r>
    <x v="8"/>
    <s v="TI"/>
    <x v="5"/>
    <x v="54"/>
    <x v="0"/>
    <n v="5189126"/>
    <n v="620000"/>
    <x v="1"/>
    <s v="YES"/>
    <d v="2021-06-04T00:00:00"/>
  </r>
  <r>
    <x v="8"/>
    <s v="TI"/>
    <x v="5"/>
    <x v="55"/>
    <x v="5"/>
    <n v="5191104"/>
    <n v="75000"/>
    <x v="0"/>
    <s v="YES"/>
    <d v="2021-06-10T00:00:00"/>
  </r>
  <r>
    <x v="8"/>
    <s v="TI"/>
    <x v="14"/>
    <x v="52"/>
    <x v="1"/>
    <n v="5189931"/>
    <n v="150000"/>
    <x v="0"/>
    <s v="YES"/>
    <d v="2021-06-08T00:00:00"/>
  </r>
  <r>
    <x v="8"/>
    <s v="TI"/>
    <x v="18"/>
    <x v="59"/>
    <x v="0"/>
    <n v="5192912"/>
    <n v="475000"/>
    <x v="0"/>
    <s v="YES"/>
    <d v="2021-06-15T00:00:00"/>
  </r>
  <r>
    <x v="8"/>
    <s v="TI"/>
    <x v="5"/>
    <x v="53"/>
    <x v="5"/>
    <n v="5196496"/>
    <n v="24000000"/>
    <x v="0"/>
    <s v="YES"/>
    <d v="2021-06-24T00:00:00"/>
  </r>
  <r>
    <x v="8"/>
    <s v="TI"/>
    <x v="14"/>
    <x v="52"/>
    <x v="0"/>
    <n v="5189957"/>
    <n v="457000"/>
    <x v="0"/>
    <s v="YES"/>
    <d v="2021-06-08T00:00:00"/>
  </r>
  <r>
    <x v="8"/>
    <s v="TI"/>
    <x v="5"/>
    <x v="63"/>
    <x v="0"/>
    <n v="5193361"/>
    <n v="629000"/>
    <x v="0"/>
    <s v="YES"/>
    <d v="2021-06-16T00:00:00"/>
  </r>
  <r>
    <x v="8"/>
    <s v="TI"/>
    <x v="5"/>
    <x v="54"/>
    <x v="0"/>
    <n v="5196318"/>
    <n v="445000"/>
    <x v="0"/>
    <s v="YES"/>
    <d v="2021-06-24T00:00:00"/>
  </r>
  <r>
    <x v="8"/>
    <s v="TI"/>
    <x v="14"/>
    <x v="52"/>
    <x v="0"/>
    <n v="5198444"/>
    <n v="610000"/>
    <x v="0"/>
    <s v="YES"/>
    <d v="2021-06-29T00:00:00"/>
  </r>
  <r>
    <x v="8"/>
    <s v="TI"/>
    <x v="5"/>
    <x v="55"/>
    <x v="0"/>
    <n v="5191929"/>
    <n v="400000"/>
    <x v="0"/>
    <s v="YES"/>
    <d v="2021-06-11T00:00:00"/>
  </r>
  <r>
    <x v="8"/>
    <s v="TI"/>
    <x v="14"/>
    <x v="52"/>
    <x v="0"/>
    <n v="5190925"/>
    <n v="775000"/>
    <x v="0"/>
    <s v="YES"/>
    <d v="2021-06-09T00:00:00"/>
  </r>
  <r>
    <x v="8"/>
    <s v="TI"/>
    <x v="14"/>
    <x v="52"/>
    <x v="0"/>
    <n v="5193373"/>
    <n v="1575000"/>
    <x v="0"/>
    <s v="YES"/>
    <d v="2021-06-16T00:00:00"/>
  </r>
  <r>
    <x v="8"/>
    <s v="TI"/>
    <x v="18"/>
    <x v="59"/>
    <x v="0"/>
    <n v="5192922"/>
    <n v="549900"/>
    <x v="0"/>
    <s v="YES"/>
    <d v="2021-06-15T00:00:00"/>
  </r>
  <r>
    <x v="8"/>
    <s v="TI"/>
    <x v="14"/>
    <x v="52"/>
    <x v="0"/>
    <n v="5190818"/>
    <n v="737500"/>
    <x v="0"/>
    <s v="YES"/>
    <d v="2021-06-09T00:00:00"/>
  </r>
  <r>
    <x v="8"/>
    <s v="TI"/>
    <x v="14"/>
    <x v="52"/>
    <x v="5"/>
    <n v="5193374"/>
    <n v="135000"/>
    <x v="0"/>
    <s v="YES"/>
    <d v="2021-06-16T00:00:00"/>
  </r>
  <r>
    <x v="8"/>
    <s v="TI"/>
    <x v="14"/>
    <x v="52"/>
    <x v="0"/>
    <n v="5189118"/>
    <n v="466500"/>
    <x v="0"/>
    <s v="YES"/>
    <d v="2021-06-04T00:00:00"/>
  </r>
  <r>
    <x v="8"/>
    <s v="TI"/>
    <x v="14"/>
    <x v="52"/>
    <x v="0"/>
    <n v="5197613"/>
    <n v="623000"/>
    <x v="0"/>
    <s v="YES"/>
    <d v="2021-06-28T00:00:00"/>
  </r>
  <r>
    <x v="8"/>
    <s v="TI"/>
    <x v="14"/>
    <x v="23"/>
    <x v="1"/>
    <n v="5193395"/>
    <n v="389900"/>
    <x v="0"/>
    <s v="YES"/>
    <d v="2021-06-16T00:00:00"/>
  </r>
  <r>
    <x v="8"/>
    <s v="TI"/>
    <x v="18"/>
    <x v="56"/>
    <x v="0"/>
    <n v="5189083"/>
    <n v="428000"/>
    <x v="0"/>
    <s v="YES"/>
    <d v="2021-06-04T00:00:00"/>
  </r>
  <r>
    <x v="8"/>
    <s v="TI"/>
    <x v="5"/>
    <x v="53"/>
    <x v="5"/>
    <n v="5197839"/>
    <n v="2079554"/>
    <x v="0"/>
    <s v="YES"/>
    <d v="2021-06-29T00:00:00"/>
  </r>
  <r>
    <x v="8"/>
    <s v="TI"/>
    <x v="4"/>
    <x v="58"/>
    <x v="0"/>
    <n v="5197790"/>
    <n v="1350000"/>
    <x v="0"/>
    <s v="YES"/>
    <d v="2021-06-28T00:00:00"/>
  </r>
  <r>
    <x v="8"/>
    <s v="TI"/>
    <x v="14"/>
    <x v="52"/>
    <x v="0"/>
    <n v="5189074"/>
    <n v="611000"/>
    <x v="0"/>
    <s v="YES"/>
    <d v="2021-06-04T00:00:00"/>
  </r>
  <r>
    <x v="8"/>
    <s v="TI"/>
    <x v="5"/>
    <x v="55"/>
    <x v="1"/>
    <n v="5193038"/>
    <n v="177500"/>
    <x v="0"/>
    <s v="YES"/>
    <d v="2021-06-15T00:00:00"/>
  </r>
  <r>
    <x v="8"/>
    <s v="TI"/>
    <x v="14"/>
    <x v="52"/>
    <x v="0"/>
    <n v="5189130"/>
    <n v="735000"/>
    <x v="0"/>
    <s v="YES"/>
    <d v="2021-06-04T00:00:00"/>
  </r>
  <r>
    <x v="8"/>
    <s v="TI"/>
    <x v="14"/>
    <x v="52"/>
    <x v="1"/>
    <n v="5191936"/>
    <n v="130000"/>
    <x v="0"/>
    <s v="YES"/>
    <d v="2021-06-11T00:00:00"/>
  </r>
  <r>
    <x v="8"/>
    <s v="TI"/>
    <x v="5"/>
    <x v="55"/>
    <x v="0"/>
    <n v="5189584"/>
    <n v="250000"/>
    <x v="0"/>
    <s v="YES"/>
    <d v="2021-06-07T00:00:00"/>
  </r>
  <r>
    <x v="8"/>
    <s v="TI"/>
    <x v="5"/>
    <x v="53"/>
    <x v="5"/>
    <n v="5193043"/>
    <n v="130112"/>
    <x v="0"/>
    <s v="YES"/>
    <d v="2021-06-15T00:00:00"/>
  </r>
  <r>
    <x v="8"/>
    <s v="TI"/>
    <x v="4"/>
    <x v="58"/>
    <x v="1"/>
    <n v="5189549"/>
    <n v="925000"/>
    <x v="0"/>
    <s v="YES"/>
    <d v="2021-06-07T00:00:00"/>
  </r>
  <r>
    <x v="8"/>
    <s v="TI"/>
    <x v="22"/>
    <x v="52"/>
    <x v="0"/>
    <n v="5193051"/>
    <n v="1250000"/>
    <x v="0"/>
    <s v="YES"/>
    <d v="2021-06-15T00:00:00"/>
  </r>
  <r>
    <x v="8"/>
    <s v="TI"/>
    <x v="5"/>
    <x v="57"/>
    <x v="0"/>
    <n v="5189587"/>
    <n v="525000"/>
    <x v="0"/>
    <s v="YES"/>
    <d v="2021-06-07T00:00:00"/>
  </r>
  <r>
    <x v="8"/>
    <s v="TI"/>
    <x v="18"/>
    <x v="59"/>
    <x v="1"/>
    <n v="5198093"/>
    <n v="464000"/>
    <x v="0"/>
    <s v="YES"/>
    <d v="2021-06-29T00:00:00"/>
  </r>
  <r>
    <x v="8"/>
    <s v="TI"/>
    <x v="5"/>
    <x v="55"/>
    <x v="0"/>
    <n v="5189534"/>
    <n v="505000"/>
    <x v="0"/>
    <s v="YES"/>
    <d v="2021-06-07T00:00:00"/>
  </r>
  <r>
    <x v="8"/>
    <s v="TI"/>
    <x v="18"/>
    <x v="59"/>
    <x v="0"/>
    <n v="5196878"/>
    <n v="488000"/>
    <x v="0"/>
    <s v="YES"/>
    <d v="2021-06-25T00:00:00"/>
  </r>
  <r>
    <x v="8"/>
    <s v="TI"/>
    <x v="18"/>
    <x v="59"/>
    <x v="0"/>
    <n v="5192519"/>
    <n v="490000"/>
    <x v="0"/>
    <s v="YES"/>
    <d v="2021-06-14T00:00:00"/>
  </r>
  <r>
    <x v="8"/>
    <s v="TI"/>
    <x v="14"/>
    <x v="52"/>
    <x v="0"/>
    <n v="5198377"/>
    <n v="375000"/>
    <x v="0"/>
    <s v="YES"/>
    <d v="2021-06-29T00:00:00"/>
  </r>
  <r>
    <x v="8"/>
    <s v="TI"/>
    <x v="18"/>
    <x v="59"/>
    <x v="1"/>
    <n v="5198230"/>
    <n v="245000"/>
    <x v="0"/>
    <s v="YES"/>
    <d v="2021-06-29T00:00:00"/>
  </r>
  <r>
    <x v="8"/>
    <s v="TI"/>
    <x v="5"/>
    <x v="57"/>
    <x v="5"/>
    <n v="5191387"/>
    <n v="249999"/>
    <x v="0"/>
    <s v="YES"/>
    <d v="2021-06-10T00:00:00"/>
  </r>
  <r>
    <x v="8"/>
    <s v="TI"/>
    <x v="18"/>
    <x v="59"/>
    <x v="0"/>
    <n v="5189464"/>
    <n v="586000"/>
    <x v="0"/>
    <s v="YES"/>
    <d v="2021-06-07T00:00:00"/>
  </r>
  <r>
    <x v="8"/>
    <s v="TI"/>
    <x v="18"/>
    <x v="59"/>
    <x v="0"/>
    <n v="5198038"/>
    <n v="410000"/>
    <x v="0"/>
    <s v="YES"/>
    <d v="2021-06-29T00:00:00"/>
  </r>
  <r>
    <x v="8"/>
    <s v="TI"/>
    <x v="14"/>
    <x v="52"/>
    <x v="0"/>
    <n v="5191934"/>
    <n v="825250"/>
    <x v="0"/>
    <s v="YES"/>
    <d v="2021-06-11T00:00:00"/>
  </r>
  <r>
    <x v="8"/>
    <s v="TI"/>
    <x v="18"/>
    <x v="59"/>
    <x v="0"/>
    <n v="5192540"/>
    <n v="660000"/>
    <x v="0"/>
    <s v="YES"/>
    <d v="2021-06-14T00:00:00"/>
  </r>
  <r>
    <x v="8"/>
    <s v="TI"/>
    <x v="5"/>
    <x v="53"/>
    <x v="3"/>
    <n v="5190922"/>
    <n v="997000"/>
    <x v="0"/>
    <s v="YES"/>
    <d v="2021-06-09T00:00:00"/>
  </r>
  <r>
    <x v="8"/>
    <s v="TI"/>
    <x v="5"/>
    <x v="53"/>
    <x v="6"/>
    <n v="5193231"/>
    <n v="940000"/>
    <x v="0"/>
    <s v="YES"/>
    <d v="2021-06-16T00:00:00"/>
  </r>
  <r>
    <x v="8"/>
    <s v="TI"/>
    <x v="5"/>
    <x v="53"/>
    <x v="3"/>
    <n v="5189431"/>
    <n v="1500000"/>
    <x v="0"/>
    <s v="YES"/>
    <d v="2021-06-07T00:00:00"/>
  </r>
  <r>
    <x v="8"/>
    <s v="TI"/>
    <x v="5"/>
    <x v="55"/>
    <x v="0"/>
    <n v="5196334"/>
    <n v="860208"/>
    <x v="1"/>
    <s v="YES"/>
    <d v="2021-06-24T00:00:00"/>
  </r>
  <r>
    <x v="8"/>
    <s v="TI"/>
    <x v="14"/>
    <x v="52"/>
    <x v="0"/>
    <n v="5196463"/>
    <n v="1150000"/>
    <x v="0"/>
    <s v="YES"/>
    <d v="2021-06-24T00:00:00"/>
  </r>
  <r>
    <x v="8"/>
    <s v="TI"/>
    <x v="14"/>
    <x v="52"/>
    <x v="0"/>
    <n v="5196465"/>
    <n v="405000"/>
    <x v="0"/>
    <s v="YES"/>
    <d v="2021-06-24T00:00:00"/>
  </r>
  <r>
    <x v="8"/>
    <s v="TI"/>
    <x v="5"/>
    <x v="55"/>
    <x v="0"/>
    <n v="5196410"/>
    <n v="462000"/>
    <x v="0"/>
    <s v="YES"/>
    <d v="2021-06-24T00:00:00"/>
  </r>
  <r>
    <x v="8"/>
    <s v="TI"/>
    <x v="5"/>
    <x v="53"/>
    <x v="3"/>
    <n v="5197732"/>
    <n v="1889000"/>
    <x v="0"/>
    <s v="YES"/>
    <d v="2021-06-28T00:00:00"/>
  </r>
  <r>
    <x v="8"/>
    <s v="TI"/>
    <x v="4"/>
    <x v="58"/>
    <x v="1"/>
    <n v="5188968"/>
    <n v="422000"/>
    <x v="0"/>
    <s v="YES"/>
    <d v="2021-06-04T00:00:00"/>
  </r>
  <r>
    <x v="8"/>
    <s v="TI"/>
    <x v="14"/>
    <x v="52"/>
    <x v="0"/>
    <n v="5189068"/>
    <n v="526000"/>
    <x v="0"/>
    <s v="YES"/>
    <d v="2021-06-04T00:00:00"/>
  </r>
  <r>
    <x v="8"/>
    <s v="TI"/>
    <x v="14"/>
    <x v="52"/>
    <x v="0"/>
    <n v="5192575"/>
    <n v="450000"/>
    <x v="0"/>
    <s v="YES"/>
    <d v="2021-06-14T00:00:00"/>
  </r>
  <r>
    <x v="8"/>
    <s v="TI"/>
    <x v="5"/>
    <x v="53"/>
    <x v="3"/>
    <n v="5197766"/>
    <n v="1300000"/>
    <x v="0"/>
    <s v="YES"/>
    <d v="2021-06-28T00:00:00"/>
  </r>
  <r>
    <x v="8"/>
    <s v="TI"/>
    <x v="18"/>
    <x v="59"/>
    <x v="0"/>
    <n v="5190198"/>
    <n v="395000"/>
    <x v="0"/>
    <s v="YES"/>
    <d v="2021-06-08T00:00:00"/>
  </r>
  <r>
    <x v="8"/>
    <s v="TI"/>
    <x v="5"/>
    <x v="54"/>
    <x v="0"/>
    <n v="5197423"/>
    <n v="525000"/>
    <x v="0"/>
    <s v="YES"/>
    <d v="2021-06-28T00:00:00"/>
  </r>
  <r>
    <x v="8"/>
    <s v="TI"/>
    <x v="4"/>
    <x v="58"/>
    <x v="0"/>
    <n v="5196586"/>
    <n v="2250000"/>
    <x v="0"/>
    <s v="YES"/>
    <d v="2021-06-24T00:00:00"/>
  </r>
  <r>
    <x v="8"/>
    <s v="TI"/>
    <x v="18"/>
    <x v="59"/>
    <x v="0"/>
    <n v="5188958"/>
    <n v="405000"/>
    <x v="0"/>
    <s v="YES"/>
    <d v="2021-06-04T00:00:00"/>
  </r>
  <r>
    <x v="8"/>
    <s v="TI"/>
    <x v="5"/>
    <x v="55"/>
    <x v="0"/>
    <n v="5196805"/>
    <n v="989000"/>
    <x v="0"/>
    <s v="YES"/>
    <d v="2021-06-25T00:00:00"/>
  </r>
  <r>
    <x v="8"/>
    <s v="TI"/>
    <x v="14"/>
    <x v="52"/>
    <x v="1"/>
    <n v="5192226"/>
    <n v="175000"/>
    <x v="0"/>
    <s v="YES"/>
    <d v="2021-06-14T00:00:00"/>
  </r>
  <r>
    <x v="8"/>
    <s v="TI"/>
    <x v="5"/>
    <x v="54"/>
    <x v="0"/>
    <n v="5188956"/>
    <n v="645000"/>
    <x v="0"/>
    <s v="YES"/>
    <d v="2021-06-04T00:00:00"/>
  </r>
  <r>
    <x v="8"/>
    <s v="TI"/>
    <x v="14"/>
    <x v="52"/>
    <x v="0"/>
    <n v="5192841"/>
    <n v="1100000"/>
    <x v="0"/>
    <s v="YES"/>
    <d v="2021-06-15T00:00:00"/>
  </r>
  <r>
    <x v="8"/>
    <s v="TI"/>
    <x v="5"/>
    <x v="57"/>
    <x v="0"/>
    <n v="5190408"/>
    <n v="505000"/>
    <x v="0"/>
    <s v="YES"/>
    <d v="2021-06-09T00:00:00"/>
  </r>
  <r>
    <x v="8"/>
    <s v="TI"/>
    <x v="14"/>
    <x v="52"/>
    <x v="0"/>
    <n v="5197716"/>
    <n v="730000"/>
    <x v="0"/>
    <s v="YES"/>
    <d v="2021-06-28T00:00:00"/>
  </r>
  <r>
    <x v="8"/>
    <s v="TI"/>
    <x v="14"/>
    <x v="52"/>
    <x v="0"/>
    <n v="5197714"/>
    <n v="415000"/>
    <x v="0"/>
    <s v="YES"/>
    <d v="2021-06-28T00:00:00"/>
  </r>
  <r>
    <x v="8"/>
    <s v="TI"/>
    <x v="18"/>
    <x v="59"/>
    <x v="0"/>
    <n v="5197642"/>
    <n v="281000"/>
    <x v="0"/>
    <s v="YES"/>
    <d v="2021-06-28T00:00:00"/>
  </r>
  <r>
    <x v="8"/>
    <s v="TI"/>
    <x v="5"/>
    <x v="53"/>
    <x v="6"/>
    <n v="5190518"/>
    <n v="640000"/>
    <x v="0"/>
    <s v="YES"/>
    <d v="2021-06-09T00:00:00"/>
  </r>
  <r>
    <x v="8"/>
    <s v="TI"/>
    <x v="15"/>
    <x v="60"/>
    <x v="0"/>
    <n v="5197667"/>
    <n v="450000"/>
    <x v="0"/>
    <s v="YES"/>
    <d v="2021-06-28T00:00:00"/>
  </r>
  <r>
    <x v="8"/>
    <s v="TI"/>
    <x v="4"/>
    <x v="58"/>
    <x v="0"/>
    <n v="5197647"/>
    <n v="2750000"/>
    <x v="0"/>
    <s v="YES"/>
    <d v="2021-06-28T00:00:00"/>
  </r>
  <r>
    <x v="8"/>
    <s v="TI"/>
    <x v="15"/>
    <x v="60"/>
    <x v="0"/>
    <n v="5196748"/>
    <n v="390000"/>
    <x v="0"/>
    <s v="YES"/>
    <d v="2021-06-25T00:00:00"/>
  </r>
  <r>
    <x v="8"/>
    <s v="TI"/>
    <x v="5"/>
    <x v="57"/>
    <x v="0"/>
    <n v="5198895"/>
    <n v="777000"/>
    <x v="0"/>
    <s v="YES"/>
    <d v="2021-06-30T00:00:00"/>
  </r>
  <r>
    <x v="8"/>
    <s v="TI"/>
    <x v="5"/>
    <x v="54"/>
    <x v="0"/>
    <n v="5192792"/>
    <n v="600000"/>
    <x v="0"/>
    <s v="YES"/>
    <d v="2021-06-15T00:00:00"/>
  </r>
  <r>
    <x v="8"/>
    <s v="TI"/>
    <x v="4"/>
    <x v="58"/>
    <x v="0"/>
    <n v="5189004"/>
    <n v="2000000"/>
    <x v="0"/>
    <s v="YES"/>
    <d v="2021-06-04T00:00:00"/>
  </r>
  <r>
    <x v="8"/>
    <s v="TI"/>
    <x v="5"/>
    <x v="57"/>
    <x v="0"/>
    <n v="5196541"/>
    <n v="690000"/>
    <x v="0"/>
    <s v="YES"/>
    <d v="2021-06-24T00:00:00"/>
  </r>
  <r>
    <x v="8"/>
    <s v="TI"/>
    <x v="4"/>
    <x v="58"/>
    <x v="1"/>
    <n v="5193556"/>
    <n v="900000"/>
    <x v="0"/>
    <s v="YES"/>
    <d v="2021-06-16T00:00:00"/>
  </r>
  <r>
    <x v="8"/>
    <s v="TI"/>
    <x v="23"/>
    <x v="64"/>
    <x v="0"/>
    <n v="5192883"/>
    <n v="570000"/>
    <x v="0"/>
    <s v="YES"/>
    <d v="2021-06-15T00:00:00"/>
  </r>
  <r>
    <x v="8"/>
    <s v="TI"/>
    <x v="4"/>
    <x v="58"/>
    <x v="1"/>
    <n v="5191914"/>
    <n v="675000"/>
    <x v="0"/>
    <s v="YES"/>
    <d v="2021-06-11T00:00:00"/>
  </r>
  <r>
    <x v="8"/>
    <s v="TI"/>
    <x v="5"/>
    <x v="54"/>
    <x v="0"/>
    <n v="5189031"/>
    <n v="750000"/>
    <x v="0"/>
    <s v="YES"/>
    <d v="2021-06-04T00:00:00"/>
  </r>
  <r>
    <x v="8"/>
    <s v="TI"/>
    <x v="5"/>
    <x v="55"/>
    <x v="0"/>
    <n v="5189029"/>
    <n v="652699"/>
    <x v="1"/>
    <s v="YES"/>
    <d v="2021-06-04T00:00:00"/>
  </r>
  <r>
    <x v="8"/>
    <s v="TI"/>
    <x v="18"/>
    <x v="59"/>
    <x v="1"/>
    <n v="5196562"/>
    <n v="241000"/>
    <x v="0"/>
    <s v="YES"/>
    <d v="2021-06-24T00:00:00"/>
  </r>
  <r>
    <x v="8"/>
    <s v="TI"/>
    <x v="18"/>
    <x v="59"/>
    <x v="0"/>
    <n v="5192832"/>
    <n v="400000"/>
    <x v="0"/>
    <s v="YES"/>
    <d v="2021-06-15T00:00:00"/>
  </r>
  <r>
    <x v="8"/>
    <s v="TI"/>
    <x v="5"/>
    <x v="55"/>
    <x v="0"/>
    <n v="5193590"/>
    <n v="584900"/>
    <x v="0"/>
    <s v="YES"/>
    <d v="2021-06-16T00:00:00"/>
  </r>
  <r>
    <x v="8"/>
    <s v="TI"/>
    <x v="4"/>
    <x v="58"/>
    <x v="1"/>
    <n v="5198594"/>
    <n v="729000"/>
    <x v="0"/>
    <s v="YES"/>
    <d v="2021-06-29T00:00:00"/>
  </r>
  <r>
    <x v="8"/>
    <s v="TI"/>
    <x v="14"/>
    <x v="23"/>
    <x v="0"/>
    <n v="5192567"/>
    <n v="653000"/>
    <x v="0"/>
    <s v="YES"/>
    <d v="2021-06-14T00:00:00"/>
  </r>
  <r>
    <x v="8"/>
    <s v="TI"/>
    <x v="5"/>
    <x v="54"/>
    <x v="0"/>
    <n v="5190106"/>
    <n v="430000"/>
    <x v="0"/>
    <s v="YES"/>
    <d v="2021-06-08T00:00:00"/>
  </r>
  <r>
    <x v="8"/>
    <s v="TI"/>
    <x v="5"/>
    <x v="65"/>
    <x v="0"/>
    <n v="5197779"/>
    <n v="386000"/>
    <x v="0"/>
    <s v="YES"/>
    <d v="2021-06-28T00:00:00"/>
  </r>
  <r>
    <x v="8"/>
    <s v="TI"/>
    <x v="14"/>
    <x v="52"/>
    <x v="0"/>
    <n v="5191174"/>
    <n v="375000"/>
    <x v="0"/>
    <s v="YES"/>
    <d v="2021-06-10T00:00:00"/>
  </r>
  <r>
    <x v="8"/>
    <s v="TI"/>
    <x v="5"/>
    <x v="55"/>
    <x v="0"/>
    <n v="5188991"/>
    <n v="455000"/>
    <x v="0"/>
    <s v="YES"/>
    <d v="2021-06-04T00:00:00"/>
  </r>
  <r>
    <x v="8"/>
    <s v="TI"/>
    <x v="14"/>
    <x v="52"/>
    <x v="0"/>
    <n v="5192864"/>
    <n v="470000"/>
    <x v="0"/>
    <s v="YES"/>
    <d v="2021-06-15T00:00:00"/>
  </r>
  <r>
    <x v="8"/>
    <s v="TI"/>
    <x v="5"/>
    <x v="54"/>
    <x v="0"/>
    <n v="5190145"/>
    <n v="526000"/>
    <x v="0"/>
    <s v="YES"/>
    <d v="2021-06-08T00:00:00"/>
  </r>
  <r>
    <x v="8"/>
    <s v="TI"/>
    <x v="5"/>
    <x v="55"/>
    <x v="0"/>
    <n v="5196809"/>
    <n v="713545"/>
    <x v="1"/>
    <s v="YES"/>
    <d v="2021-06-25T00:00:00"/>
  </r>
  <r>
    <x v="8"/>
    <s v="TI"/>
    <x v="5"/>
    <x v="54"/>
    <x v="0"/>
    <n v="5192846"/>
    <n v="421000"/>
    <x v="0"/>
    <s v="YES"/>
    <d v="2021-06-15T00:00:00"/>
  </r>
  <r>
    <x v="8"/>
    <s v="TI"/>
    <x v="5"/>
    <x v="55"/>
    <x v="0"/>
    <n v="5196069"/>
    <n v="648860"/>
    <x v="1"/>
    <s v="YES"/>
    <d v="2021-06-23T00:00:00"/>
  </r>
  <r>
    <x v="8"/>
    <s v="TI"/>
    <x v="14"/>
    <x v="52"/>
    <x v="1"/>
    <n v="5189014"/>
    <n v="220000"/>
    <x v="0"/>
    <s v="YES"/>
    <d v="2021-06-04T00:00:00"/>
  </r>
  <r>
    <x v="9"/>
    <s v="TT"/>
    <x v="1"/>
    <x v="66"/>
    <x v="0"/>
    <n v="5187631"/>
    <n v="740000"/>
    <x v="0"/>
    <s v="YES"/>
    <d v="2021-06-01T00:00:00"/>
  </r>
  <r>
    <x v="9"/>
    <s v="TT"/>
    <x v="1"/>
    <x v="66"/>
    <x v="1"/>
    <n v="5196797"/>
    <n v="290000"/>
    <x v="0"/>
    <s v="YES"/>
    <d v="2021-06-25T00:00:00"/>
  </r>
  <r>
    <x v="9"/>
    <s v="TT"/>
    <x v="1"/>
    <x v="66"/>
    <x v="0"/>
    <n v="5192613"/>
    <n v="375000"/>
    <x v="0"/>
    <s v="YES"/>
    <d v="2021-06-14T00:00:00"/>
  </r>
  <r>
    <x v="9"/>
    <s v="TT"/>
    <x v="1"/>
    <x v="66"/>
    <x v="0"/>
    <n v="5197080"/>
    <n v="355000"/>
    <x v="0"/>
    <s v="YES"/>
    <d v="2021-06-25T00:00:00"/>
  </r>
  <r>
    <x v="9"/>
    <s v="TT"/>
    <x v="1"/>
    <x v="66"/>
    <x v="0"/>
    <n v="5191429"/>
    <n v="1188000"/>
    <x v="0"/>
    <s v="YES"/>
    <d v="2021-06-10T00:00:00"/>
  </r>
  <r>
    <x v="9"/>
    <s v="TT"/>
    <x v="1"/>
    <x v="66"/>
    <x v="0"/>
    <n v="5189039"/>
    <n v="590000"/>
    <x v="0"/>
    <s v="YES"/>
    <d v="2021-06-04T00:00:00"/>
  </r>
  <r>
    <x v="9"/>
    <s v="TT"/>
    <x v="1"/>
    <x v="66"/>
    <x v="2"/>
    <n v="5192591"/>
    <n v="305000"/>
    <x v="0"/>
    <s v="YES"/>
    <d v="2021-06-14T00:00:00"/>
  </r>
  <r>
    <x v="9"/>
    <s v="TT"/>
    <x v="1"/>
    <x v="66"/>
    <x v="1"/>
    <n v="5191255"/>
    <n v="330000"/>
    <x v="0"/>
    <s v="YES"/>
    <d v="2021-06-10T00:00:00"/>
  </r>
  <r>
    <x v="9"/>
    <s v="TT"/>
    <x v="1"/>
    <x v="66"/>
    <x v="2"/>
    <n v="5190955"/>
    <n v="330000"/>
    <x v="0"/>
    <s v="YES"/>
    <d v="2021-06-09T00:00:00"/>
  </r>
  <r>
    <x v="9"/>
    <s v="TT"/>
    <x v="1"/>
    <x v="66"/>
    <x v="0"/>
    <n v="5198456"/>
    <n v="701000"/>
    <x v="0"/>
    <s v="YES"/>
    <d v="2021-06-29T00:00:00"/>
  </r>
  <r>
    <x v="9"/>
    <s v="TT"/>
    <x v="1"/>
    <x v="66"/>
    <x v="1"/>
    <n v="5190930"/>
    <n v="230000"/>
    <x v="0"/>
    <s v="YES"/>
    <d v="2021-06-09T00:00:00"/>
  </r>
  <r>
    <x v="9"/>
    <s v="TT"/>
    <x v="1"/>
    <x v="66"/>
    <x v="0"/>
    <n v="5198565"/>
    <n v="595000"/>
    <x v="0"/>
    <s v="YES"/>
    <d v="2021-06-29T00:00:00"/>
  </r>
  <r>
    <x v="9"/>
    <s v="TT"/>
    <x v="1"/>
    <x v="66"/>
    <x v="0"/>
    <n v="5196979"/>
    <n v="300000"/>
    <x v="0"/>
    <s v="YES"/>
    <d v="2021-06-25T00:00:00"/>
  </r>
  <r>
    <x v="9"/>
    <s v="TT"/>
    <x v="1"/>
    <x v="66"/>
    <x v="0"/>
    <n v="5193067"/>
    <n v="326500"/>
    <x v="0"/>
    <s v="YES"/>
    <d v="2021-06-15T00:00:00"/>
  </r>
  <r>
    <x v="9"/>
    <s v="TT"/>
    <x v="1"/>
    <x v="66"/>
    <x v="0"/>
    <n v="5191888"/>
    <n v="420000"/>
    <x v="0"/>
    <s v="YES"/>
    <d v="2021-06-11T00:00:00"/>
  </r>
  <r>
    <x v="9"/>
    <s v="TT"/>
    <x v="1"/>
    <x v="66"/>
    <x v="0"/>
    <n v="5191893"/>
    <n v="600000"/>
    <x v="0"/>
    <s v="YES"/>
    <d v="2021-06-11T00:00:00"/>
  </r>
  <r>
    <x v="9"/>
    <s v="TT"/>
    <x v="1"/>
    <x v="66"/>
    <x v="0"/>
    <n v="5196987"/>
    <n v="449900"/>
    <x v="0"/>
    <s v="YES"/>
    <d v="2021-06-25T00:00:00"/>
  </r>
  <r>
    <x v="9"/>
    <s v="TT"/>
    <x v="1"/>
    <x v="66"/>
    <x v="5"/>
    <n v="5191404"/>
    <n v="32000"/>
    <x v="0"/>
    <s v="YES"/>
    <d v="2021-06-10T00:00:00"/>
  </r>
  <r>
    <x v="9"/>
    <s v="TT"/>
    <x v="1"/>
    <x v="66"/>
    <x v="0"/>
    <n v="5189565"/>
    <n v="440000"/>
    <x v="0"/>
    <s v="YES"/>
    <d v="2021-06-07T00:00:00"/>
  </r>
  <r>
    <x v="9"/>
    <s v="TT"/>
    <x v="1"/>
    <x v="66"/>
    <x v="1"/>
    <n v="5199029"/>
    <n v="182000"/>
    <x v="0"/>
    <s v="YES"/>
    <d v="2021-06-30T00:00:00"/>
  </r>
  <r>
    <x v="9"/>
    <s v="TT"/>
    <x v="1"/>
    <x v="66"/>
    <x v="0"/>
    <n v="5191425"/>
    <n v="380000"/>
    <x v="0"/>
    <s v="YES"/>
    <d v="2021-06-10T00:00:00"/>
  </r>
  <r>
    <x v="9"/>
    <s v="TT"/>
    <x v="1"/>
    <x v="66"/>
    <x v="0"/>
    <n v="5191841"/>
    <n v="530000"/>
    <x v="0"/>
    <s v="YES"/>
    <d v="2021-06-11T00:00:00"/>
  </r>
  <r>
    <x v="9"/>
    <s v="TT"/>
    <x v="1"/>
    <x v="66"/>
    <x v="0"/>
    <n v="5193052"/>
    <n v="420000"/>
    <x v="0"/>
    <s v="YES"/>
    <d v="2021-06-15T00:00:00"/>
  </r>
  <r>
    <x v="9"/>
    <s v="TT"/>
    <x v="1"/>
    <x v="66"/>
    <x v="1"/>
    <n v="5188929"/>
    <n v="235000"/>
    <x v="0"/>
    <s v="YES"/>
    <d v="2021-06-04T00:00:00"/>
  </r>
  <r>
    <x v="10"/>
    <s v="TTE"/>
    <x v="18"/>
    <x v="67"/>
    <x v="0"/>
    <n v="5194033"/>
    <n v="410000"/>
    <x v="0"/>
    <s v="YES"/>
    <d v="2021-06-17T00:00:00"/>
  </r>
  <r>
    <x v="11"/>
    <s v="WTA"/>
    <x v="7"/>
    <x v="68"/>
    <x v="0"/>
    <n v="5193815"/>
    <n v="856889"/>
    <x v="1"/>
    <s v="YES"/>
    <d v="2021-06-17T00:00:00"/>
  </r>
  <r>
    <x v="11"/>
    <s v="WTA"/>
    <x v="7"/>
    <x v="68"/>
    <x v="0"/>
    <n v="5188861"/>
    <n v="542070"/>
    <x v="1"/>
    <s v="YES"/>
    <d v="2021-06-04T00:00:00"/>
  </r>
  <r>
    <x v="11"/>
    <s v="WTA"/>
    <x v="7"/>
    <x v="68"/>
    <x v="0"/>
    <n v="5191659"/>
    <n v="918896"/>
    <x v="1"/>
    <s v="YES"/>
    <d v="2021-06-11T00:00:00"/>
  </r>
  <r>
    <x v="11"/>
    <s v="WTA"/>
    <x v="7"/>
    <x v="68"/>
    <x v="0"/>
    <n v="5190437"/>
    <n v="484408"/>
    <x v="1"/>
    <s v="YES"/>
    <d v="2021-06-09T00:00:00"/>
  </r>
  <r>
    <x v="11"/>
    <s v="WTA"/>
    <x v="7"/>
    <x v="68"/>
    <x v="0"/>
    <n v="5198938"/>
    <n v="720787"/>
    <x v="1"/>
    <s v="YES"/>
    <d v="2021-06-30T00:00:00"/>
  </r>
  <r>
    <x v="11"/>
    <s v="WTA"/>
    <x v="7"/>
    <x v="68"/>
    <x v="0"/>
    <n v="5197725"/>
    <n v="397002"/>
    <x v="1"/>
    <s v="YES"/>
    <d v="2021-06-28T00:00:00"/>
  </r>
  <r>
    <x v="11"/>
    <s v="WTA"/>
    <x v="7"/>
    <x v="68"/>
    <x v="0"/>
    <n v="5190354"/>
    <n v="951207"/>
    <x v="1"/>
    <s v="YES"/>
    <d v="2021-06-09T00:00:00"/>
  </r>
  <r>
    <x v="11"/>
    <s v="WTA"/>
    <x v="7"/>
    <x v="68"/>
    <x v="0"/>
    <n v="5193821"/>
    <n v="608740"/>
    <x v="1"/>
    <s v="YES"/>
    <d v="2021-06-17T00:00:00"/>
  </r>
  <r>
    <x v="11"/>
    <s v="WTA"/>
    <x v="7"/>
    <x v="68"/>
    <x v="0"/>
    <n v="5196723"/>
    <n v="1000575"/>
    <x v="1"/>
    <s v="YES"/>
    <d v="2021-06-25T00:00:00"/>
  </r>
  <r>
    <x v="11"/>
    <s v="WTA"/>
    <x v="7"/>
    <x v="68"/>
    <x v="0"/>
    <n v="5194860"/>
    <n v="382051"/>
    <x v="1"/>
    <s v="YES"/>
    <d v="2021-06-21T00:00:00"/>
  </r>
  <r>
    <x v="11"/>
    <s v="WTA"/>
    <x v="7"/>
    <x v="68"/>
    <x v="0"/>
    <n v="5198780"/>
    <n v="774773"/>
    <x v="1"/>
    <s v="YES"/>
    <d v="2021-06-30T00:00:00"/>
  </r>
  <r>
    <x v="11"/>
    <s v="WTA"/>
    <x v="7"/>
    <x v="68"/>
    <x v="0"/>
    <n v="5195973"/>
    <n v="635255"/>
    <x v="1"/>
    <s v="YES"/>
    <d v="2021-06-23T00:00:00"/>
  </r>
  <r>
    <x v="11"/>
    <s v="WTA"/>
    <x v="7"/>
    <x v="68"/>
    <x v="0"/>
    <n v="5191219"/>
    <n v="431867"/>
    <x v="1"/>
    <s v="YES"/>
    <d v="2021-06-10T00:00:00"/>
  </r>
  <r>
    <x v="11"/>
    <s v="WTA"/>
    <x v="7"/>
    <x v="68"/>
    <x v="0"/>
    <n v="5198810"/>
    <n v="909554"/>
    <x v="1"/>
    <s v="YES"/>
    <d v="2021-06-30T00:00:00"/>
  </r>
  <r>
    <x v="11"/>
    <s v="WTA"/>
    <x v="7"/>
    <x v="68"/>
    <x v="0"/>
    <n v="5194908"/>
    <n v="934995"/>
    <x v="1"/>
    <s v="YES"/>
    <d v="2021-06-21T00:00:00"/>
  </r>
  <r>
    <x v="11"/>
    <s v="WTA"/>
    <x v="7"/>
    <x v="68"/>
    <x v="0"/>
    <n v="5198887"/>
    <n v="807995"/>
    <x v="1"/>
    <s v="YES"/>
    <d v="2021-06-30T00:00:00"/>
  </r>
  <r>
    <x v="11"/>
    <s v="WTA"/>
    <x v="7"/>
    <x v="68"/>
    <x v="0"/>
    <n v="5193781"/>
    <n v="681995"/>
    <x v="1"/>
    <s v="YES"/>
    <d v="2021-06-17T00:00:00"/>
  </r>
  <r>
    <x v="11"/>
    <s v="WTA"/>
    <x v="7"/>
    <x v="68"/>
    <x v="0"/>
    <n v="5193807"/>
    <n v="606763"/>
    <x v="1"/>
    <s v="YES"/>
    <d v="2021-06-17T00:00:00"/>
  </r>
  <r>
    <x v="11"/>
    <s v="WTA"/>
    <x v="7"/>
    <x v="68"/>
    <x v="0"/>
    <n v="5198848"/>
    <n v="580753"/>
    <x v="1"/>
    <s v="YES"/>
    <d v="2021-06-30T00:00:00"/>
  </r>
  <r>
    <x v="11"/>
    <s v="WTA"/>
    <x v="7"/>
    <x v="68"/>
    <x v="0"/>
    <n v="5196687"/>
    <n v="779610"/>
    <x v="1"/>
    <s v="YES"/>
    <d v="2021-06-25T00:00:00"/>
  </r>
  <r>
    <x v="11"/>
    <s v="WTA"/>
    <x v="7"/>
    <x v="68"/>
    <x v="0"/>
    <n v="5198856"/>
    <n v="519472"/>
    <x v="1"/>
    <s v="YES"/>
    <d v="2021-06-30T00:00:00"/>
  </r>
  <r>
    <x v="11"/>
    <s v="WTA"/>
    <x v="7"/>
    <x v="68"/>
    <x v="0"/>
    <n v="5198861"/>
    <n v="1048333"/>
    <x v="1"/>
    <s v="YES"/>
    <d v="2021-06-30T00:00:00"/>
  </r>
  <r>
    <x v="11"/>
    <s v="WTA"/>
    <x v="7"/>
    <x v="68"/>
    <x v="0"/>
    <n v="5188874"/>
    <n v="461326"/>
    <x v="1"/>
    <s v="YES"/>
    <d v="2021-06-04T00:00:00"/>
  </r>
  <r>
    <x v="11"/>
    <s v="WTA"/>
    <x v="7"/>
    <x v="68"/>
    <x v="0"/>
    <n v="5196782"/>
    <n v="787665"/>
    <x v="1"/>
    <s v="YES"/>
    <d v="2021-06-25T00:00:00"/>
  </r>
  <r>
    <x v="11"/>
    <s v="WTA"/>
    <x v="7"/>
    <x v="68"/>
    <x v="0"/>
    <n v="5198832"/>
    <n v="655495"/>
    <x v="1"/>
    <s v="YES"/>
    <d v="2021-06-30T00:00:00"/>
  </r>
  <r>
    <x v="11"/>
    <s v="WTA"/>
    <x v="7"/>
    <x v="68"/>
    <x v="0"/>
    <n v="5197906"/>
    <n v="1186654"/>
    <x v="1"/>
    <s v="YES"/>
    <d v="2021-06-29T00:00:00"/>
  </r>
  <r>
    <x v="11"/>
    <s v="WTA"/>
    <x v="7"/>
    <x v="68"/>
    <x v="0"/>
    <n v="5187960"/>
    <n v="736547"/>
    <x v="1"/>
    <s v="YES"/>
    <d v="2021-06-02T00:00:00"/>
  </r>
  <r>
    <x v="11"/>
    <s v="WTA"/>
    <x v="7"/>
    <x v="68"/>
    <x v="0"/>
    <n v="5194385"/>
    <n v="1002859"/>
    <x v="1"/>
    <s v="YES"/>
    <d v="2021-06-18T00:00:00"/>
  </r>
  <r>
    <x v="11"/>
    <s v="WTA"/>
    <x v="7"/>
    <x v="68"/>
    <x v="0"/>
    <n v="5193826"/>
    <n v="433465"/>
    <x v="1"/>
    <s v="YES"/>
    <d v="2021-06-17T00:00:00"/>
  </r>
  <r>
    <x v="11"/>
    <s v="WTA"/>
    <x v="7"/>
    <x v="68"/>
    <x v="0"/>
    <n v="5198898"/>
    <n v="693198"/>
    <x v="1"/>
    <s v="YES"/>
    <d v="2021-06-30T00:00:00"/>
  </r>
  <r>
    <x v="11"/>
    <s v="WTA"/>
    <x v="7"/>
    <x v="68"/>
    <x v="0"/>
    <n v="5194328"/>
    <n v="546353"/>
    <x v="1"/>
    <s v="YES"/>
    <d v="2021-06-18T00:00:00"/>
  </r>
  <r>
    <x v="11"/>
    <s v="WTA"/>
    <x v="7"/>
    <x v="68"/>
    <x v="0"/>
    <n v="5196357"/>
    <n v="929099"/>
    <x v="1"/>
    <s v="YES"/>
    <d v="2021-06-24T00:00:00"/>
  </r>
  <r>
    <x v="11"/>
    <s v="WTA"/>
    <x v="7"/>
    <x v="68"/>
    <x v="0"/>
    <n v="5195333"/>
    <n v="1133634"/>
    <x v="1"/>
    <s v="YES"/>
    <d v="2021-06-22T00:00:00"/>
  </r>
  <r>
    <x v="11"/>
    <s v="WTA"/>
    <x v="7"/>
    <x v="68"/>
    <x v="0"/>
    <n v="5194296"/>
    <n v="1041130"/>
    <x v="1"/>
    <s v="YES"/>
    <d v="2021-06-18T00:00:00"/>
  </r>
  <r>
    <x v="11"/>
    <s v="WTA"/>
    <x v="7"/>
    <x v="68"/>
    <x v="0"/>
    <n v="5197985"/>
    <n v="1188550"/>
    <x v="1"/>
    <s v="YES"/>
    <d v="2021-06-29T00:00:00"/>
  </r>
  <r>
    <x v="11"/>
    <s v="WTA"/>
    <x v="7"/>
    <x v="68"/>
    <x v="0"/>
    <n v="5189405"/>
    <n v="424732"/>
    <x v="1"/>
    <s v="YES"/>
    <d v="2021-06-07T00:00:00"/>
  </r>
  <r>
    <x v="11"/>
    <s v="WTA"/>
    <x v="7"/>
    <x v="68"/>
    <x v="0"/>
    <n v="5194287"/>
    <n v="797943"/>
    <x v="1"/>
    <s v="YES"/>
    <d v="2021-06-18T00:00:00"/>
  </r>
  <r>
    <x v="11"/>
    <s v="WTA"/>
    <x v="7"/>
    <x v="68"/>
    <x v="0"/>
    <n v="5194283"/>
    <n v="1025995"/>
    <x v="1"/>
    <s v="YES"/>
    <d v="2021-06-18T00:00:00"/>
  </r>
  <r>
    <x v="11"/>
    <s v="WTA"/>
    <x v="7"/>
    <x v="68"/>
    <x v="0"/>
    <n v="5191597"/>
    <n v="649083"/>
    <x v="1"/>
    <s v="YES"/>
    <d v="2021-06-11T00:00:00"/>
  </r>
  <r>
    <x v="11"/>
    <s v="WTA"/>
    <x v="7"/>
    <x v="68"/>
    <x v="0"/>
    <n v="5193299"/>
    <n v="479900"/>
    <x v="1"/>
    <s v="YES"/>
    <d v="2021-06-16T00:00:00"/>
  </r>
  <r>
    <x v="11"/>
    <s v="WTA"/>
    <x v="7"/>
    <x v="68"/>
    <x v="0"/>
    <n v="5197417"/>
    <n v="748796"/>
    <x v="1"/>
    <s v="YES"/>
    <d v="2021-06-28T00:00:00"/>
  </r>
  <r>
    <x v="11"/>
    <s v="WTA"/>
    <x v="7"/>
    <x v="68"/>
    <x v="0"/>
    <n v="5199239"/>
    <n v="619320"/>
    <x v="1"/>
    <s v="YES"/>
    <d v="2021-06-30T00:00:00"/>
  </r>
  <r>
    <x v="11"/>
    <s v="WTA"/>
    <x v="7"/>
    <x v="68"/>
    <x v="0"/>
    <n v="5196940"/>
    <n v="764995"/>
    <x v="1"/>
    <s v="YES"/>
    <d v="2021-06-25T00:00:00"/>
  </r>
  <r>
    <x v="11"/>
    <s v="WTA"/>
    <x v="7"/>
    <x v="68"/>
    <x v="0"/>
    <n v="5191561"/>
    <n v="589158"/>
    <x v="1"/>
    <s v="YES"/>
    <d v="2021-06-11T00:00:00"/>
  </r>
  <r>
    <x v="11"/>
    <s v="WTA"/>
    <x v="7"/>
    <x v="68"/>
    <x v="0"/>
    <n v="5193961"/>
    <n v="811650"/>
    <x v="1"/>
    <s v="YES"/>
    <d v="2021-06-17T00:00:00"/>
  </r>
  <r>
    <x v="11"/>
    <s v="WTA"/>
    <x v="7"/>
    <x v="68"/>
    <x v="0"/>
    <n v="5191700"/>
    <n v="728187"/>
    <x v="1"/>
    <s v="YES"/>
    <d v="2021-06-11T00:00:00"/>
  </r>
  <r>
    <x v="11"/>
    <s v="WTA"/>
    <x v="7"/>
    <x v="68"/>
    <x v="0"/>
    <n v="5195775"/>
    <n v="725588"/>
    <x v="1"/>
    <s v="YES"/>
    <d v="2021-06-23T00:00:00"/>
  </r>
  <r>
    <x v="11"/>
    <s v="WTA"/>
    <x v="7"/>
    <x v="68"/>
    <x v="0"/>
    <n v="5199087"/>
    <n v="634995"/>
    <x v="1"/>
    <s v="YES"/>
    <d v="2021-06-30T00:00:00"/>
  </r>
  <r>
    <x v="11"/>
    <s v="WTA"/>
    <x v="7"/>
    <x v="68"/>
    <x v="0"/>
    <n v="5196965"/>
    <n v="485673"/>
    <x v="1"/>
    <s v="YES"/>
    <d v="2021-06-25T00:00:00"/>
  </r>
  <r>
    <x v="11"/>
    <s v="WTA"/>
    <x v="7"/>
    <x v="68"/>
    <x v="0"/>
    <n v="5192874"/>
    <n v="957516"/>
    <x v="1"/>
    <s v="YES"/>
    <d v="2021-06-15T00:00:00"/>
  </r>
  <r>
    <x v="11"/>
    <s v="WTA"/>
    <x v="7"/>
    <x v="68"/>
    <x v="0"/>
    <n v="5197383"/>
    <n v="1015672"/>
    <x v="1"/>
    <s v="YES"/>
    <d v="2021-06-28T00:00:00"/>
  </r>
  <r>
    <x v="11"/>
    <s v="WTA"/>
    <x v="7"/>
    <x v="68"/>
    <x v="0"/>
    <n v="5199479"/>
    <n v="978812"/>
    <x v="1"/>
    <s v="YES"/>
    <d v="2021-06-30T00:00:00"/>
  </r>
  <r>
    <x v="11"/>
    <s v="WTA"/>
    <x v="7"/>
    <x v="68"/>
    <x v="0"/>
    <n v="5198984"/>
    <n v="428634"/>
    <x v="1"/>
    <s v="YES"/>
    <d v="2021-06-30T00:00:00"/>
  </r>
  <r>
    <x v="11"/>
    <s v="WTA"/>
    <x v="7"/>
    <x v="68"/>
    <x v="0"/>
    <n v="5193839"/>
    <n v="505129"/>
    <x v="1"/>
    <s v="YES"/>
    <d v="2021-06-17T00:00:00"/>
  </r>
  <r>
    <x v="11"/>
    <s v="WTA"/>
    <x v="7"/>
    <x v="68"/>
    <x v="0"/>
    <n v="5194278"/>
    <n v="1332645"/>
    <x v="1"/>
    <s v="YES"/>
    <d v="2021-06-18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37">
  <r>
    <x v="0"/>
    <s v="ACT"/>
    <x v="0"/>
    <s v="145-162-12"/>
    <n v="5195275"/>
    <n v="490000"/>
    <d v="2021-06-22T00:00:00"/>
    <x v="0"/>
  </r>
  <r>
    <x v="0"/>
    <s v="ACT"/>
    <x v="1"/>
    <s v="087-094-06"/>
    <n v="5192817"/>
    <n v="256077"/>
    <d v="2021-06-15T00:00:00"/>
    <x v="1"/>
  </r>
  <r>
    <x v="0"/>
    <s v="ACT"/>
    <x v="1"/>
    <s v="080-883-03"/>
    <n v="5188120"/>
    <n v="372198"/>
    <d v="2021-06-02T00:00:00"/>
    <x v="2"/>
  </r>
  <r>
    <x v="0"/>
    <s v="ACT"/>
    <x v="0"/>
    <s v="508-301-34"/>
    <n v="5196312"/>
    <n v="276250"/>
    <d v="2021-06-24T00:00:00"/>
    <x v="0"/>
  </r>
  <r>
    <x v="0"/>
    <s v="ACT"/>
    <x v="0"/>
    <s v="001-431-17"/>
    <n v="5199036"/>
    <n v="317400"/>
    <d v="2021-06-30T00:00:00"/>
    <x v="3"/>
  </r>
  <r>
    <x v="0"/>
    <s v="ACT"/>
    <x v="0"/>
    <s v="148-255-03"/>
    <n v="5187645"/>
    <n v="1060000"/>
    <d v="2021-06-01T00:00:00"/>
    <x v="4"/>
  </r>
  <r>
    <x v="0"/>
    <s v="ACT"/>
    <x v="0"/>
    <s v="011-625-09"/>
    <n v="5188613"/>
    <n v="273500"/>
    <d v="2021-06-03T00:00:00"/>
    <x v="0"/>
  </r>
  <r>
    <x v="0"/>
    <s v="ACT"/>
    <x v="0"/>
    <s v="550-502-08"/>
    <n v="5198025"/>
    <n v="281229"/>
    <d v="2021-06-29T00:00:00"/>
    <x v="5"/>
  </r>
  <r>
    <x v="0"/>
    <s v="ACT"/>
    <x v="0"/>
    <s v="530-511-07"/>
    <n v="5198883"/>
    <n v="298000"/>
    <d v="2021-06-30T00:00:00"/>
    <x v="3"/>
  </r>
  <r>
    <x v="0"/>
    <s v="ACT"/>
    <x v="0"/>
    <s v="550-584-30"/>
    <n v="5192580"/>
    <n v="326400"/>
    <d v="2021-06-14T00:00:00"/>
    <x v="1"/>
  </r>
  <r>
    <x v="0"/>
    <s v="ACT"/>
    <x v="0"/>
    <s v="090-122-10"/>
    <n v="5199437"/>
    <n v="80999"/>
    <d v="2021-06-30T00:00:00"/>
    <x v="2"/>
  </r>
  <r>
    <x v="0"/>
    <s v="ACT"/>
    <x v="0"/>
    <s v="003-662-10"/>
    <n v="5195956"/>
    <n v="137000"/>
    <d v="2021-06-23T00:00:00"/>
    <x v="6"/>
  </r>
  <r>
    <x v="0"/>
    <s v="ACT"/>
    <x v="0"/>
    <s v="033-032-03"/>
    <n v="5191655"/>
    <n v="205000"/>
    <d v="2021-06-11T00:00:00"/>
    <x v="6"/>
  </r>
  <r>
    <x v="0"/>
    <s v="ACT"/>
    <x v="0"/>
    <s v="502-052-18"/>
    <n v="5197477"/>
    <n v="217000"/>
    <d v="2021-06-28T00:00:00"/>
    <x v="1"/>
  </r>
  <r>
    <x v="0"/>
    <s v="ACT"/>
    <x v="0"/>
    <s v="165-292-08"/>
    <n v="5197713"/>
    <n v="523000"/>
    <d v="2021-06-28T00:00:00"/>
    <x v="7"/>
  </r>
  <r>
    <x v="0"/>
    <s v="ACT"/>
    <x v="2"/>
    <s v="015-304-10"/>
    <n v="5198625"/>
    <n v="448647.97"/>
    <d v="2021-06-29T00:00:00"/>
    <x v="8"/>
  </r>
  <r>
    <x v="0"/>
    <s v="ACT"/>
    <x v="0"/>
    <s v="001-135-05"/>
    <n v="5197545"/>
    <n v="340000"/>
    <d v="2021-06-28T00:00:00"/>
    <x v="9"/>
  </r>
  <r>
    <x v="0"/>
    <s v="ACT"/>
    <x v="0"/>
    <s v="550-492-35"/>
    <n v="5195933"/>
    <n v="339500"/>
    <d v="2021-06-23T00:00:00"/>
    <x v="2"/>
  </r>
  <r>
    <x v="0"/>
    <s v="ACT"/>
    <x v="0"/>
    <s v="090-293-35"/>
    <n v="5189010"/>
    <n v="104000"/>
    <d v="2021-06-04T00:00:00"/>
    <x v="6"/>
  </r>
  <r>
    <x v="0"/>
    <s v="ACT"/>
    <x v="0"/>
    <s v="522-451-02"/>
    <n v="5189321"/>
    <n v="230500"/>
    <d v="2021-06-07T00:00:00"/>
    <x v="10"/>
  </r>
  <r>
    <x v="0"/>
    <s v="ACT"/>
    <x v="0"/>
    <s v="530-743-02"/>
    <n v="5191664"/>
    <n v="105500"/>
    <d v="2021-06-11T00:00:00"/>
    <x v="11"/>
  </r>
  <r>
    <x v="0"/>
    <s v="ACT"/>
    <x v="0"/>
    <s v="165-295-01"/>
    <n v="5193481"/>
    <n v="496500"/>
    <d v="2021-06-16T00:00:00"/>
    <x v="3"/>
  </r>
  <r>
    <x v="0"/>
    <s v="ACT"/>
    <x v="0"/>
    <s v="006-093-34"/>
    <n v="5198100"/>
    <n v="210000"/>
    <d v="2021-06-29T00:00:00"/>
    <x v="12"/>
  </r>
  <r>
    <x v="0"/>
    <s v="ACT"/>
    <x v="0"/>
    <s v="005-112-07"/>
    <n v="5193347"/>
    <n v="205000"/>
    <d v="2021-06-16T00:00:00"/>
    <x v="0"/>
  </r>
  <r>
    <x v="0"/>
    <s v="ACT"/>
    <x v="0"/>
    <s v="020-342-08"/>
    <n v="5195034"/>
    <n v="124500"/>
    <d v="2021-06-21T00:00:00"/>
    <x v="13"/>
  </r>
  <r>
    <x v="0"/>
    <s v="ACT"/>
    <x v="1"/>
    <s v="160-671-11"/>
    <n v="5193651"/>
    <n v="402930"/>
    <d v="2021-06-16T00:00:00"/>
    <x v="2"/>
  </r>
  <r>
    <x v="0"/>
    <s v="ACT"/>
    <x v="0"/>
    <s v="156-062-03"/>
    <n v="5192573"/>
    <n v="886500"/>
    <d v="2021-06-14T00:00:00"/>
    <x v="1"/>
  </r>
  <r>
    <x v="0"/>
    <s v="ACT"/>
    <x v="0"/>
    <s v="039-148-01"/>
    <n v="5199387"/>
    <n v="610000"/>
    <d v="2021-06-30T00:00:00"/>
    <x v="14"/>
  </r>
  <r>
    <x v="0"/>
    <s v="ACT"/>
    <x v="3"/>
    <s v="021-081-11"/>
    <n v="5199388"/>
    <n v="447562"/>
    <d v="2021-06-30T00:00:00"/>
    <x v="2"/>
  </r>
  <r>
    <x v="0"/>
    <s v="ACT"/>
    <x v="0"/>
    <s v="089-191-11"/>
    <n v="5194312"/>
    <n v="191000"/>
    <d v="2021-06-18T00:00:00"/>
    <x v="10"/>
  </r>
  <r>
    <x v="0"/>
    <s v="ACT"/>
    <x v="0"/>
    <s v="532-243-04"/>
    <n v="5187367"/>
    <n v="400000"/>
    <d v="2021-06-01T00:00:00"/>
    <x v="9"/>
  </r>
  <r>
    <x v="1"/>
    <s v="ATE"/>
    <x v="0"/>
    <s v="560-051-20"/>
    <n v="5196115"/>
    <n v="246000"/>
    <d v="2021-06-23T00:00:00"/>
    <x v="15"/>
  </r>
  <r>
    <x v="1"/>
    <s v="ATE"/>
    <x v="0"/>
    <s v="566-141-06"/>
    <n v="5198429"/>
    <n v="295750"/>
    <d v="2021-06-29T00:00:00"/>
    <x v="15"/>
  </r>
  <r>
    <x v="1"/>
    <s v="ATE"/>
    <x v="0"/>
    <s v="204-460-01"/>
    <n v="5188494"/>
    <n v="269150"/>
    <d v="2021-06-03T00:00:00"/>
    <x v="15"/>
  </r>
  <r>
    <x v="1"/>
    <s v="ATE"/>
    <x v="0"/>
    <s v="165-283-05"/>
    <n v="5191542"/>
    <n v="364000"/>
    <d v="2021-06-11T00:00:00"/>
    <x v="15"/>
  </r>
  <r>
    <x v="1"/>
    <s v="ATE"/>
    <x v="0"/>
    <s v="079-470-87"/>
    <n v="5193574"/>
    <n v="384800"/>
    <d v="2021-06-16T00:00:00"/>
    <x v="15"/>
  </r>
  <r>
    <x v="1"/>
    <s v="ATE"/>
    <x v="3"/>
    <s v="160-403-03"/>
    <n v="5191679"/>
    <n v="100000"/>
    <d v="2021-06-11T00:00:00"/>
    <x v="15"/>
  </r>
  <r>
    <x v="1"/>
    <s v="ATE"/>
    <x v="0"/>
    <s v="009-265-14"/>
    <n v="5197374"/>
    <n v="415000"/>
    <d v="2021-06-28T00:00:00"/>
    <x v="16"/>
  </r>
  <r>
    <x v="1"/>
    <s v="ATE"/>
    <x v="0"/>
    <s v="140-501-04"/>
    <n v="5192712"/>
    <n v="100000"/>
    <d v="2021-06-15T00:00:00"/>
    <x v="17"/>
  </r>
  <r>
    <x v="1"/>
    <s v="ATE"/>
    <x v="0"/>
    <s v="512-162-06"/>
    <n v="5196283"/>
    <n v="234500"/>
    <d v="2021-06-24T00:00:00"/>
    <x v="15"/>
  </r>
  <r>
    <x v="1"/>
    <s v="ATE"/>
    <x v="0"/>
    <s v="035-451-33"/>
    <n v="5196500"/>
    <n v="139500"/>
    <d v="2021-06-24T00:00:00"/>
    <x v="18"/>
  </r>
  <r>
    <x v="1"/>
    <s v="ATE"/>
    <x v="0"/>
    <s v="212-035-18"/>
    <n v="5190323"/>
    <n v="437000"/>
    <d v="2021-06-09T00:00:00"/>
    <x v="19"/>
  </r>
  <r>
    <x v="1"/>
    <s v="ATE"/>
    <x v="0"/>
    <s v="049-312-19"/>
    <n v="5192384"/>
    <n v="540000"/>
    <d v="2021-06-14T00:00:00"/>
    <x v="15"/>
  </r>
  <r>
    <x v="2"/>
    <s v="CAL"/>
    <x v="0"/>
    <s v="141-078-01"/>
    <n v="5191640"/>
    <n v="275000"/>
    <d v="2021-06-11T00:00:00"/>
    <x v="20"/>
  </r>
  <r>
    <x v="3"/>
    <s v="FA"/>
    <x v="0"/>
    <s v="552-273-21"/>
    <n v="5192733"/>
    <n v="236700"/>
    <d v="2021-06-15T00:00:00"/>
    <x v="1"/>
  </r>
  <r>
    <x v="3"/>
    <s v="FA"/>
    <x v="1"/>
    <s v="526-652-23"/>
    <n v="5192807"/>
    <n v="337219"/>
    <d v="2021-06-15T00:00:00"/>
    <x v="1"/>
  </r>
  <r>
    <x v="3"/>
    <s v="FA"/>
    <x v="0"/>
    <s v="556-263-12"/>
    <n v="5192357"/>
    <n v="228000"/>
    <d v="2021-06-14T00:00:00"/>
    <x v="1"/>
  </r>
  <r>
    <x v="3"/>
    <s v="FA"/>
    <x v="0"/>
    <s v="125-244-18"/>
    <n v="5198740"/>
    <n v="1125000"/>
    <d v="2021-06-30T00:00:00"/>
    <x v="21"/>
  </r>
  <r>
    <x v="3"/>
    <s v="FA"/>
    <x v="0"/>
    <s v="040-730-21"/>
    <n v="5188016"/>
    <n v="620000"/>
    <d v="2021-06-02T00:00:00"/>
    <x v="22"/>
  </r>
  <r>
    <x v="3"/>
    <s v="FA"/>
    <x v="4"/>
    <s v="140-394-23"/>
    <n v="5198105"/>
    <n v="125000"/>
    <d v="2021-06-29T00:00:00"/>
    <x v="23"/>
  </r>
  <r>
    <x v="3"/>
    <s v="FA"/>
    <x v="0"/>
    <s v="026-525-06"/>
    <n v="5193219"/>
    <n v="225500"/>
    <d v="2021-06-16T00:00:00"/>
    <x v="6"/>
  </r>
  <r>
    <x v="3"/>
    <s v="FA"/>
    <x v="0"/>
    <s v="510-211-16"/>
    <n v="5192728"/>
    <n v="335000"/>
    <d v="2021-06-15T00:00:00"/>
    <x v="1"/>
  </r>
  <r>
    <x v="3"/>
    <s v="FA"/>
    <x v="0"/>
    <s v="140-811-11"/>
    <n v="5198249"/>
    <n v="384000"/>
    <d v="2021-06-29T00:00:00"/>
    <x v="1"/>
  </r>
  <r>
    <x v="3"/>
    <s v="FA"/>
    <x v="0"/>
    <s v="510-292-03"/>
    <n v="5192720"/>
    <n v="209000"/>
    <d v="2021-06-15T00:00:00"/>
    <x v="24"/>
  </r>
  <r>
    <x v="3"/>
    <s v="FA"/>
    <x v="0"/>
    <s v="013-371-05"/>
    <n v="5193248"/>
    <n v="248000"/>
    <d v="2021-06-16T00:00:00"/>
    <x v="25"/>
  </r>
  <r>
    <x v="3"/>
    <s v="FA"/>
    <x v="0"/>
    <s v="126-294-46"/>
    <n v="5193030"/>
    <n v="535000"/>
    <d v="2021-06-15T00:00:00"/>
    <x v="18"/>
  </r>
  <r>
    <x v="3"/>
    <s v="FA"/>
    <x v="0"/>
    <s v="510-662-10"/>
    <n v="5194923"/>
    <n v="355000"/>
    <d v="2021-06-21T00:00:00"/>
    <x v="1"/>
  </r>
  <r>
    <x v="3"/>
    <s v="FA"/>
    <x v="0"/>
    <s v="554-421-05"/>
    <n v="5198658"/>
    <n v="12717"/>
    <d v="2021-06-29T00:00:00"/>
    <x v="1"/>
  </r>
  <r>
    <x v="3"/>
    <s v="FA"/>
    <x v="0"/>
    <s v="570-033-01"/>
    <n v="5198551"/>
    <n v="234000"/>
    <d v="2021-06-29T00:00:00"/>
    <x v="26"/>
  </r>
  <r>
    <x v="3"/>
    <s v="FA"/>
    <x v="0"/>
    <s v="550-224-18"/>
    <n v="5187421"/>
    <n v="250000"/>
    <d v="2021-06-01T00:00:00"/>
    <x v="19"/>
  </r>
  <r>
    <x v="3"/>
    <s v="FA"/>
    <x v="0"/>
    <s v="035-364-01"/>
    <n v="5192551"/>
    <n v="201500"/>
    <d v="2021-06-14T00:00:00"/>
    <x v="27"/>
  </r>
  <r>
    <x v="3"/>
    <s v="FA"/>
    <x v="0"/>
    <s v="001-122-01"/>
    <n v="5192716"/>
    <n v="296000"/>
    <d v="2021-06-15T00:00:00"/>
    <x v="19"/>
  </r>
  <r>
    <x v="3"/>
    <s v="FA"/>
    <x v="0"/>
    <s v="004-051-11"/>
    <n v="5188388"/>
    <n v="125000"/>
    <d v="2021-06-03T00:00:00"/>
    <x v="11"/>
  </r>
  <r>
    <x v="3"/>
    <s v="FA"/>
    <x v="0"/>
    <s v="550-353-03"/>
    <n v="5188363"/>
    <n v="265000"/>
    <d v="2021-06-03T00:00:00"/>
    <x v="28"/>
  </r>
  <r>
    <x v="3"/>
    <s v="FA"/>
    <x v="0"/>
    <s v="402-411-03"/>
    <n v="5199364"/>
    <n v="297200"/>
    <d v="2021-06-30T00:00:00"/>
    <x v="1"/>
  </r>
  <r>
    <x v="3"/>
    <s v="FA"/>
    <x v="0"/>
    <s v="402-471-01"/>
    <n v="5196370"/>
    <n v="384000"/>
    <d v="2021-06-24T00:00:00"/>
    <x v="4"/>
  </r>
  <r>
    <x v="3"/>
    <s v="FA"/>
    <x v="0"/>
    <s v="514-333-06"/>
    <n v="5189433"/>
    <n v="388500"/>
    <d v="2021-06-07T00:00:00"/>
    <x v="29"/>
  </r>
  <r>
    <x v="3"/>
    <s v="FA"/>
    <x v="0"/>
    <s v="534-182-03"/>
    <n v="5194853"/>
    <n v="324872"/>
    <d v="2021-06-21T00:00:00"/>
    <x v="6"/>
  </r>
  <r>
    <x v="3"/>
    <s v="FA"/>
    <x v="0"/>
    <s v="030-352-07"/>
    <n v="5189439"/>
    <n v="153800"/>
    <d v="2021-06-07T00:00:00"/>
    <x v="30"/>
  </r>
  <r>
    <x v="3"/>
    <s v="FA"/>
    <x v="0"/>
    <s v="036-273-01"/>
    <n v="5196721"/>
    <n v="230000"/>
    <d v="2021-06-25T00:00:00"/>
    <x v="26"/>
  </r>
  <r>
    <x v="3"/>
    <s v="FA"/>
    <x v="0"/>
    <s v="204-280-05"/>
    <n v="5199107"/>
    <n v="198000"/>
    <d v="2021-06-30T00:00:00"/>
    <x v="6"/>
  </r>
  <r>
    <x v="3"/>
    <s v="FA"/>
    <x v="0"/>
    <s v="016-484-19"/>
    <n v="5187471"/>
    <n v="286500"/>
    <d v="2021-06-01T00:00:00"/>
    <x v="1"/>
  </r>
  <r>
    <x v="3"/>
    <s v="FA"/>
    <x v="0"/>
    <s v="008-044-11"/>
    <n v="5187592"/>
    <n v="91300"/>
    <d v="2021-06-01T00:00:00"/>
    <x v="1"/>
  </r>
  <r>
    <x v="3"/>
    <s v="FA"/>
    <x v="3"/>
    <s v="508-420-13"/>
    <n v="5191634"/>
    <n v="297000"/>
    <d v="2021-06-11T00:00:00"/>
    <x v="31"/>
  </r>
  <r>
    <x v="3"/>
    <s v="FA"/>
    <x v="0"/>
    <s v="080-414-01"/>
    <n v="5191900"/>
    <n v="247714"/>
    <d v="2021-06-11T00:00:00"/>
    <x v="1"/>
  </r>
  <r>
    <x v="3"/>
    <s v="FA"/>
    <x v="4"/>
    <s v="516-481-06"/>
    <n v="5187977"/>
    <n v="100000"/>
    <d v="2021-06-02T00:00:00"/>
    <x v="32"/>
  </r>
  <r>
    <x v="3"/>
    <s v="FA"/>
    <x v="0"/>
    <s v="008-053-24"/>
    <n v="5187493"/>
    <n v="202605"/>
    <d v="2021-06-01T00:00:00"/>
    <x v="1"/>
  </r>
  <r>
    <x v="3"/>
    <s v="FA"/>
    <x v="0"/>
    <s v="204-240-02"/>
    <n v="5193249"/>
    <n v="291500"/>
    <d v="2021-06-16T00:00:00"/>
    <x v="25"/>
  </r>
  <r>
    <x v="3"/>
    <s v="FA"/>
    <x v="0"/>
    <s v="516-253-18"/>
    <n v="5199440"/>
    <n v="293000"/>
    <d v="2021-06-30T00:00:00"/>
    <x v="1"/>
  </r>
  <r>
    <x v="3"/>
    <s v="FA"/>
    <x v="0"/>
    <s v="554-282-09"/>
    <n v="5191234"/>
    <n v="338000"/>
    <d v="2021-06-10T00:00:00"/>
    <x v="7"/>
  </r>
  <r>
    <x v="3"/>
    <s v="FA"/>
    <x v="0"/>
    <s v="530-855-02"/>
    <n v="5199451"/>
    <n v="402000"/>
    <d v="2021-06-30T00:00:00"/>
    <x v="7"/>
  </r>
  <r>
    <x v="3"/>
    <s v="FA"/>
    <x v="0"/>
    <s v="082-223-10"/>
    <n v="5197562"/>
    <n v="271350"/>
    <d v="2021-06-28T00:00:00"/>
    <x v="1"/>
  </r>
  <r>
    <x v="3"/>
    <s v="FA"/>
    <x v="0"/>
    <s v="518-332-05"/>
    <n v="5196453"/>
    <n v="199300"/>
    <d v="2021-06-24T00:00:00"/>
    <x v="33"/>
  </r>
  <r>
    <x v="3"/>
    <s v="FA"/>
    <x v="0"/>
    <s v="526-441-16"/>
    <n v="5191672"/>
    <n v="243600"/>
    <d v="2021-06-11T00:00:00"/>
    <x v="1"/>
  </r>
  <r>
    <x v="3"/>
    <s v="FA"/>
    <x v="0"/>
    <s v="023-472-13"/>
    <n v="5199362"/>
    <n v="480000"/>
    <d v="2021-06-30T00:00:00"/>
    <x v="25"/>
  </r>
  <r>
    <x v="3"/>
    <s v="FA"/>
    <x v="0"/>
    <s v="162-240-02"/>
    <n v="5188162"/>
    <n v="1204000"/>
    <d v="2021-06-02T00:00:00"/>
    <x v="22"/>
  </r>
  <r>
    <x v="3"/>
    <s v="FA"/>
    <x v="0"/>
    <s v="556-591-61"/>
    <n v="5191913"/>
    <n v="329500"/>
    <d v="2021-06-11T00:00:00"/>
    <x v="7"/>
  </r>
  <r>
    <x v="3"/>
    <s v="FA"/>
    <x v="0"/>
    <s v="570-102-02"/>
    <n v="5197552"/>
    <n v="175100"/>
    <d v="2021-06-28T00:00:00"/>
    <x v="25"/>
  </r>
  <r>
    <x v="3"/>
    <s v="FA"/>
    <x v="0"/>
    <s v="001-432-12"/>
    <n v="5197982"/>
    <n v="138300"/>
    <d v="2021-06-29T00:00:00"/>
    <x v="26"/>
  </r>
  <r>
    <x v="3"/>
    <s v="FA"/>
    <x v="3"/>
    <s v="021-234-30"/>
    <n v="5197574"/>
    <n v="328172"/>
    <d v="2021-06-28T00:00:00"/>
    <x v="1"/>
  </r>
  <r>
    <x v="3"/>
    <s v="FA"/>
    <x v="2"/>
    <s v="164-290-07"/>
    <n v="5187646"/>
    <n v="4950000"/>
    <d v="2021-06-01T00:00:00"/>
    <x v="34"/>
  </r>
  <r>
    <x v="3"/>
    <s v="FA"/>
    <x v="0"/>
    <s v="526-191-09"/>
    <n v="5192377"/>
    <n v="319000"/>
    <d v="2021-06-14T00:00:00"/>
    <x v="1"/>
  </r>
  <r>
    <x v="3"/>
    <s v="FA"/>
    <x v="0"/>
    <s v="510-701-27"/>
    <n v="5191928"/>
    <n v="443000"/>
    <d v="2021-06-11T00:00:00"/>
    <x v="35"/>
  </r>
  <r>
    <x v="3"/>
    <s v="FA"/>
    <x v="1"/>
    <s v="036-107-11"/>
    <n v="5192461"/>
    <n v="228937"/>
    <d v="2021-06-14T00:00:00"/>
    <x v="27"/>
  </r>
  <r>
    <x v="3"/>
    <s v="FA"/>
    <x v="0"/>
    <s v="140-123-01"/>
    <n v="5197919"/>
    <n v="410000"/>
    <d v="2021-06-29T00:00:00"/>
    <x v="36"/>
  </r>
  <r>
    <x v="3"/>
    <s v="FA"/>
    <x v="0"/>
    <s v="530-342-08"/>
    <n v="5192381"/>
    <n v="334650"/>
    <d v="2021-06-14T00:00:00"/>
    <x v="37"/>
  </r>
  <r>
    <x v="3"/>
    <s v="FA"/>
    <x v="0"/>
    <s v="200-241-03"/>
    <n v="5193330"/>
    <n v="341500"/>
    <d v="2021-06-16T00:00:00"/>
    <x v="1"/>
  </r>
  <r>
    <x v="3"/>
    <s v="FA"/>
    <x v="0"/>
    <s v="001-123-12"/>
    <n v="5197992"/>
    <n v="326000"/>
    <d v="2021-06-29T00:00:00"/>
    <x v="37"/>
  </r>
  <r>
    <x v="3"/>
    <s v="FA"/>
    <x v="0"/>
    <s v="510-614-21"/>
    <n v="5187513"/>
    <n v="307250"/>
    <d v="2021-06-01T00:00:00"/>
    <x v="1"/>
  </r>
  <r>
    <x v="3"/>
    <s v="FA"/>
    <x v="0"/>
    <s v="021-191-18"/>
    <n v="5187942"/>
    <n v="144100"/>
    <d v="2021-06-02T00:00:00"/>
    <x v="6"/>
  </r>
  <r>
    <x v="3"/>
    <s v="FA"/>
    <x v="0"/>
    <s v="035-053-14"/>
    <n v="5187947"/>
    <n v="173000"/>
    <d v="2021-06-02T00:00:00"/>
    <x v="11"/>
  </r>
  <r>
    <x v="3"/>
    <s v="FA"/>
    <x v="0"/>
    <s v="089-182-09"/>
    <n v="5198014"/>
    <n v="205400"/>
    <d v="2021-06-29T00:00:00"/>
    <x v="1"/>
  </r>
  <r>
    <x v="3"/>
    <s v="FA"/>
    <x v="0"/>
    <s v="084-483-03"/>
    <n v="5199293"/>
    <n v="376300"/>
    <d v="2021-06-30T00:00:00"/>
    <x v="1"/>
  </r>
  <r>
    <x v="3"/>
    <s v="FA"/>
    <x v="0"/>
    <s v="236-133-06"/>
    <n v="5187604"/>
    <n v="580000"/>
    <d v="2021-06-01T00:00:00"/>
    <x v="22"/>
  </r>
  <r>
    <x v="3"/>
    <s v="FA"/>
    <x v="3"/>
    <s v="030-505-05"/>
    <n v="5199079"/>
    <n v="165863"/>
    <d v="2021-06-30T00:00:00"/>
    <x v="1"/>
  </r>
  <r>
    <x v="3"/>
    <s v="FA"/>
    <x v="0"/>
    <s v="076-110-28"/>
    <n v="5187494"/>
    <n v="385000"/>
    <d v="2021-06-01T00:00:00"/>
    <x v="1"/>
  </r>
  <r>
    <x v="3"/>
    <s v="FA"/>
    <x v="0"/>
    <s v="148-255-05"/>
    <n v="5199556"/>
    <n v="1192500"/>
    <d v="2021-06-30T00:00:00"/>
    <x v="38"/>
  </r>
  <r>
    <x v="3"/>
    <s v="FA"/>
    <x v="4"/>
    <s v="402-352-02"/>
    <n v="5193353"/>
    <n v="75000"/>
    <d v="2021-06-16T00:00:00"/>
    <x v="32"/>
  </r>
  <r>
    <x v="3"/>
    <s v="FA"/>
    <x v="0"/>
    <s v="040-181-22"/>
    <n v="5193457"/>
    <n v="425000"/>
    <d v="2021-06-16T00:00:00"/>
    <x v="1"/>
  </r>
  <r>
    <x v="3"/>
    <s v="FA"/>
    <x v="0"/>
    <s v="028-024-12"/>
    <n v="5193390"/>
    <n v="111500"/>
    <d v="2021-06-16T00:00:00"/>
    <x v="1"/>
  </r>
  <r>
    <x v="3"/>
    <s v="FA"/>
    <x v="0"/>
    <s v="086-902-02"/>
    <n v="5191726"/>
    <n v="278800"/>
    <d v="2021-06-11T00:00:00"/>
    <x v="37"/>
  </r>
  <r>
    <x v="3"/>
    <s v="FA"/>
    <x v="0"/>
    <s v="122-133-04"/>
    <n v="5197796"/>
    <n v="1980000"/>
    <d v="2021-06-28T00:00:00"/>
    <x v="39"/>
  </r>
  <r>
    <x v="3"/>
    <s v="FA"/>
    <x v="0"/>
    <s v="534-431-06"/>
    <n v="5193423"/>
    <n v="299000"/>
    <d v="2021-06-16T00:00:00"/>
    <x v="24"/>
  </r>
  <r>
    <x v="3"/>
    <s v="FA"/>
    <x v="0"/>
    <s v="002-052-39"/>
    <n v="5191793"/>
    <n v="245800"/>
    <d v="2021-06-11T00:00:00"/>
    <x v="1"/>
  </r>
  <r>
    <x v="3"/>
    <s v="FA"/>
    <x v="0"/>
    <s v="124-081-04"/>
    <n v="5192400"/>
    <n v="500000"/>
    <d v="2021-06-14T00:00:00"/>
    <x v="40"/>
  </r>
  <r>
    <x v="3"/>
    <s v="FA"/>
    <x v="0"/>
    <s v="050-210-47"/>
    <n v="5187414"/>
    <n v="250000"/>
    <d v="2021-06-01T00:00:00"/>
    <x v="31"/>
  </r>
  <r>
    <x v="3"/>
    <s v="FA"/>
    <x v="0"/>
    <s v="044-132-15"/>
    <n v="5193352"/>
    <n v="250000"/>
    <d v="2021-06-16T00:00:00"/>
    <x v="7"/>
  </r>
  <r>
    <x v="3"/>
    <s v="FA"/>
    <x v="2"/>
    <s v="012-141-15"/>
    <n v="5197362"/>
    <n v="282500"/>
    <d v="2021-06-28T00:00:00"/>
    <x v="41"/>
  </r>
  <r>
    <x v="3"/>
    <s v="FA"/>
    <x v="0"/>
    <s v="236-073-04"/>
    <n v="5197433"/>
    <n v="540000"/>
    <d v="2021-06-28T00:00:00"/>
    <x v="42"/>
  </r>
  <r>
    <x v="3"/>
    <s v="FA"/>
    <x v="0"/>
    <s v="516-463-13"/>
    <n v="5197356"/>
    <n v="138600"/>
    <d v="2021-06-28T00:00:00"/>
    <x v="26"/>
  </r>
  <r>
    <x v="3"/>
    <s v="FA"/>
    <x v="1"/>
    <s v="554-201-07"/>
    <n v="5197414"/>
    <n v="279303"/>
    <d v="2021-06-28T00:00:00"/>
    <x v="13"/>
  </r>
  <r>
    <x v="3"/>
    <s v="FA"/>
    <x v="0"/>
    <s v="001-374-18"/>
    <n v="5197395"/>
    <n v="247300"/>
    <d v="2021-06-28T00:00:00"/>
    <x v="43"/>
  </r>
  <r>
    <x v="3"/>
    <s v="FA"/>
    <x v="0"/>
    <s v="127-110-05"/>
    <n v="5191237"/>
    <n v="166500"/>
    <d v="2021-06-10T00:00:00"/>
    <x v="22"/>
  </r>
  <r>
    <x v="3"/>
    <s v="FA"/>
    <x v="0"/>
    <s v="085-390-50"/>
    <n v="5191608"/>
    <n v="226500"/>
    <d v="2021-06-11T00:00:00"/>
    <x v="26"/>
  </r>
  <r>
    <x v="3"/>
    <s v="FA"/>
    <x v="2"/>
    <s v="008-490-26"/>
    <n v="5188586"/>
    <n v="1100000"/>
    <d v="2021-06-03T00:00:00"/>
    <x v="44"/>
  </r>
  <r>
    <x v="3"/>
    <s v="FA"/>
    <x v="0"/>
    <s v="017-491-02"/>
    <n v="5189479"/>
    <n v="354000"/>
    <d v="2021-06-07T00:00:00"/>
    <x v="25"/>
  </r>
  <r>
    <x v="3"/>
    <s v="FA"/>
    <x v="0"/>
    <s v="005-032-06"/>
    <n v="5191602"/>
    <n v="288000"/>
    <d v="2021-06-11T00:00:00"/>
    <x v="31"/>
  </r>
  <r>
    <x v="3"/>
    <s v="FA"/>
    <x v="0"/>
    <s v="526-253-08"/>
    <n v="5191649"/>
    <n v="100000"/>
    <d v="2021-06-11T00:00:00"/>
    <x v="25"/>
  </r>
  <r>
    <x v="3"/>
    <s v="FA"/>
    <x v="1"/>
    <s v="028-472-15"/>
    <n v="5197359"/>
    <n v="279812"/>
    <d v="2021-06-28T00:00:00"/>
    <x v="26"/>
  </r>
  <r>
    <x v="3"/>
    <s v="FA"/>
    <x v="0"/>
    <s v="152-741-12"/>
    <n v="5195994"/>
    <n v="380000"/>
    <d v="2021-06-23T00:00:00"/>
    <x v="11"/>
  </r>
  <r>
    <x v="3"/>
    <s v="FA"/>
    <x v="0"/>
    <s v="522-391-06"/>
    <n v="5189504"/>
    <n v="329000"/>
    <d v="2021-06-07T00:00:00"/>
    <x v="37"/>
  </r>
  <r>
    <x v="3"/>
    <s v="FA"/>
    <x v="0"/>
    <s v="028-232-16"/>
    <n v="5196277"/>
    <n v="215900"/>
    <d v="2021-06-24T00:00:00"/>
    <x v="1"/>
  </r>
  <r>
    <x v="3"/>
    <s v="FA"/>
    <x v="0"/>
    <s v="556-253-12"/>
    <n v="5196271"/>
    <n v="233000"/>
    <d v="2021-06-24T00:00:00"/>
    <x v="25"/>
  </r>
  <r>
    <x v="3"/>
    <s v="FA"/>
    <x v="0"/>
    <s v="082-355-07"/>
    <n v="5196270"/>
    <n v="182000"/>
    <d v="2021-06-24T00:00:00"/>
    <x v="25"/>
  </r>
  <r>
    <x v="3"/>
    <s v="FA"/>
    <x v="4"/>
    <s v="122-202-20"/>
    <n v="5196263"/>
    <n v="250000"/>
    <d v="2021-06-24T00:00:00"/>
    <x v="45"/>
  </r>
  <r>
    <x v="3"/>
    <s v="FA"/>
    <x v="0"/>
    <s v="160-511-12"/>
    <n v="5193902"/>
    <n v="307272"/>
    <d v="2021-06-17T00:00:00"/>
    <x v="33"/>
  </r>
  <r>
    <x v="3"/>
    <s v="FA"/>
    <x v="0"/>
    <s v="552-292-04"/>
    <n v="5194335"/>
    <n v="196200"/>
    <d v="2021-06-18T00:00:00"/>
    <x v="6"/>
  </r>
  <r>
    <x v="3"/>
    <s v="FA"/>
    <x v="3"/>
    <s v="510-673-01"/>
    <n v="5198474"/>
    <n v="384781"/>
    <d v="2021-06-29T00:00:00"/>
    <x v="1"/>
  </r>
  <r>
    <x v="3"/>
    <s v="FA"/>
    <x v="4"/>
    <s v="041-062-52"/>
    <n v="5190911"/>
    <n v="399000"/>
    <d v="2021-06-09T00:00:00"/>
    <x v="46"/>
  </r>
  <r>
    <x v="3"/>
    <s v="FA"/>
    <x v="3"/>
    <s v="140-151-18"/>
    <n v="5191367"/>
    <n v="479728"/>
    <d v="2021-06-10T00:00:00"/>
    <x v="22"/>
  </r>
  <r>
    <x v="3"/>
    <s v="FA"/>
    <x v="0"/>
    <s v="086-972-26"/>
    <n v="5188864"/>
    <n v="100000"/>
    <d v="2021-06-04T00:00:00"/>
    <x v="26"/>
  </r>
  <r>
    <x v="3"/>
    <s v="FA"/>
    <x v="0"/>
    <s v="033-021-10"/>
    <n v="5197004"/>
    <n v="261000"/>
    <d v="2021-06-25T00:00:00"/>
    <x v="1"/>
  </r>
  <r>
    <x v="3"/>
    <s v="FA"/>
    <x v="0"/>
    <s v="140-471-08"/>
    <n v="5191316"/>
    <n v="313300"/>
    <d v="2021-06-10T00:00:00"/>
    <x v="6"/>
  </r>
  <r>
    <x v="3"/>
    <s v="FA"/>
    <x v="0"/>
    <s v="086-543-27"/>
    <n v="5193949"/>
    <n v="219780"/>
    <d v="2021-06-17T00:00:00"/>
    <x v="7"/>
  </r>
  <r>
    <x v="3"/>
    <s v="FA"/>
    <x v="0"/>
    <s v="019-534-02"/>
    <n v="5197388"/>
    <n v="378600"/>
    <d v="2021-06-28T00:00:00"/>
    <x v="1"/>
  </r>
  <r>
    <x v="3"/>
    <s v="FA"/>
    <x v="0"/>
    <s v="534-651-10"/>
    <n v="5197398"/>
    <n v="233400"/>
    <d v="2021-06-28T00:00:00"/>
    <x v="43"/>
  </r>
  <r>
    <x v="3"/>
    <s v="FA"/>
    <x v="0"/>
    <s v="014-115-21"/>
    <n v="5191646"/>
    <n v="305000"/>
    <d v="2021-06-11T00:00:00"/>
    <x v="25"/>
  </r>
  <r>
    <x v="3"/>
    <s v="FA"/>
    <x v="0"/>
    <s v="524-231-10"/>
    <n v="5196999"/>
    <n v="207500"/>
    <d v="2021-06-25T00:00:00"/>
    <x v="47"/>
  </r>
  <r>
    <x v="3"/>
    <s v="FA"/>
    <x v="3"/>
    <s v="044-131-10"/>
    <n v="5195485"/>
    <n v="541644"/>
    <d v="2021-06-22T00:00:00"/>
    <x v="19"/>
  </r>
  <r>
    <x v="3"/>
    <s v="FA"/>
    <x v="0"/>
    <s v="526-122-13"/>
    <n v="5197490"/>
    <n v="412000"/>
    <d v="2021-06-28T00:00:00"/>
    <x v="36"/>
  </r>
  <r>
    <x v="3"/>
    <s v="FA"/>
    <x v="5"/>
    <s v="562-071-02 AND MORE"/>
    <n v="5197486"/>
    <n v="1164000"/>
    <d v="2021-06-28T00:00:00"/>
    <x v="48"/>
  </r>
  <r>
    <x v="3"/>
    <s v="FA"/>
    <x v="0"/>
    <s v="036-472-06"/>
    <n v="5188434"/>
    <n v="208154"/>
    <d v="2021-06-03T00:00:00"/>
    <x v="31"/>
  </r>
  <r>
    <x v="3"/>
    <s v="FA"/>
    <x v="0"/>
    <s v="082-534-25"/>
    <n v="5197454"/>
    <n v="360000"/>
    <d v="2021-06-28T00:00:00"/>
    <x v="49"/>
  </r>
  <r>
    <x v="3"/>
    <s v="FA"/>
    <x v="0"/>
    <s v="522-942-03"/>
    <n v="5188458"/>
    <n v="30000"/>
    <d v="2021-06-03T00:00:00"/>
    <x v="23"/>
  </r>
  <r>
    <x v="3"/>
    <s v="FA"/>
    <x v="0"/>
    <s v="518-032-11"/>
    <n v="5188398"/>
    <n v="170000"/>
    <d v="2021-06-03T00:00:00"/>
    <x v="11"/>
  </r>
  <r>
    <x v="3"/>
    <s v="FA"/>
    <x v="0"/>
    <s v="556-591-33"/>
    <n v="5196889"/>
    <n v="309000"/>
    <d v="2021-06-25T00:00:00"/>
    <x v="1"/>
  </r>
  <r>
    <x v="3"/>
    <s v="FA"/>
    <x v="0"/>
    <s v="528-454-09"/>
    <n v="5189478"/>
    <n v="507000"/>
    <d v="2021-06-07T00:00:00"/>
    <x v="25"/>
  </r>
  <r>
    <x v="3"/>
    <s v="FA"/>
    <x v="0"/>
    <s v="530-673-04"/>
    <n v="5196558"/>
    <n v="209000"/>
    <d v="2021-06-24T00:00:00"/>
    <x v="12"/>
  </r>
  <r>
    <x v="3"/>
    <s v="FA"/>
    <x v="0"/>
    <s v="508-452-03"/>
    <n v="5194435"/>
    <n v="181305"/>
    <d v="2021-06-18T00:00:00"/>
    <x v="1"/>
  </r>
  <r>
    <x v="3"/>
    <s v="FA"/>
    <x v="0"/>
    <s v="030-411-13"/>
    <n v="5191229"/>
    <n v="200000"/>
    <d v="2021-06-10T00:00:00"/>
    <x v="22"/>
  </r>
  <r>
    <x v="3"/>
    <s v="FA"/>
    <x v="0"/>
    <s v="530-221-02"/>
    <n v="5196850"/>
    <n v="337000"/>
    <d v="2021-06-25T00:00:00"/>
    <x v="43"/>
  </r>
  <r>
    <x v="3"/>
    <s v="FA"/>
    <x v="0"/>
    <s v="530-652-05"/>
    <n v="5196847"/>
    <n v="317500"/>
    <d v="2021-06-25T00:00:00"/>
    <x v="1"/>
  </r>
  <r>
    <x v="3"/>
    <s v="FA"/>
    <x v="0"/>
    <s v="240-053-01"/>
    <n v="5191177"/>
    <n v="266000"/>
    <d v="2021-06-10T00:00:00"/>
    <x v="1"/>
  </r>
  <r>
    <x v="3"/>
    <s v="FA"/>
    <x v="0"/>
    <s v="018-273-02"/>
    <n v="5194489"/>
    <n v="116000"/>
    <d v="2021-06-18T00:00:00"/>
    <x v="29"/>
  </r>
  <r>
    <x v="3"/>
    <s v="FA"/>
    <x v="4"/>
    <s v="214-071-01"/>
    <n v="5192398"/>
    <n v="35000"/>
    <d v="2021-06-14T00:00:00"/>
    <x v="32"/>
  </r>
  <r>
    <x v="3"/>
    <s v="FA"/>
    <x v="1"/>
    <s v="086-304-09"/>
    <n v="5189313"/>
    <n v="225885"/>
    <d v="2021-06-07T00:00:00"/>
    <x v="1"/>
  </r>
  <r>
    <x v="3"/>
    <s v="FA"/>
    <x v="0"/>
    <s v="524-242-09"/>
    <n v="5189306"/>
    <n v="205000"/>
    <d v="2021-06-07T00:00:00"/>
    <x v="1"/>
  </r>
  <r>
    <x v="3"/>
    <s v="FA"/>
    <x v="0"/>
    <s v="510-261-02"/>
    <n v="5189378"/>
    <n v="302162"/>
    <d v="2021-06-07T00:00:00"/>
    <x v="1"/>
  </r>
  <r>
    <x v="3"/>
    <s v="FA"/>
    <x v="0"/>
    <s v="005-022-08"/>
    <n v="5189477"/>
    <n v="240000"/>
    <d v="2021-06-07T00:00:00"/>
    <x v="25"/>
  </r>
  <r>
    <x v="3"/>
    <s v="FA"/>
    <x v="0"/>
    <s v="518-191-04"/>
    <n v="5196515"/>
    <n v="225000"/>
    <d v="2021-06-24T00:00:00"/>
    <x v="6"/>
  </r>
  <r>
    <x v="3"/>
    <s v="FA"/>
    <x v="0"/>
    <s v="160-671-10"/>
    <n v="5189480"/>
    <n v="464000"/>
    <d v="2021-06-07T00:00:00"/>
    <x v="25"/>
  </r>
  <r>
    <x v="3"/>
    <s v="FA"/>
    <x v="0"/>
    <s v="556-552-02"/>
    <n v="5191272"/>
    <n v="169000"/>
    <d v="2021-06-10T00:00:00"/>
    <x v="50"/>
  </r>
  <r>
    <x v="3"/>
    <s v="FA"/>
    <x v="0"/>
    <s v="556-451-11"/>
    <n v="5189422"/>
    <n v="275000"/>
    <d v="2021-06-07T00:00:00"/>
    <x v="7"/>
  </r>
  <r>
    <x v="3"/>
    <s v="FA"/>
    <x v="0"/>
    <s v="085-431-17"/>
    <n v="5190917"/>
    <n v="209440"/>
    <d v="2021-06-09T00:00:00"/>
    <x v="51"/>
  </r>
  <r>
    <x v="3"/>
    <s v="FA"/>
    <x v="0"/>
    <s v="008-113-17"/>
    <n v="5189301"/>
    <n v="280500"/>
    <d v="2021-06-07T00:00:00"/>
    <x v="43"/>
  </r>
  <r>
    <x v="3"/>
    <s v="FA"/>
    <x v="3"/>
    <s v="536-062-07"/>
    <n v="5195098"/>
    <n v="348800"/>
    <d v="2021-06-21T00:00:00"/>
    <x v="52"/>
  </r>
  <r>
    <x v="3"/>
    <s v="FA"/>
    <x v="6"/>
    <s v="538-244-01"/>
    <n v="5190119"/>
    <n v="41535"/>
    <d v="2021-06-08T00:00:00"/>
    <x v="53"/>
  </r>
  <r>
    <x v="3"/>
    <s v="FA"/>
    <x v="0"/>
    <s v="214-061-03"/>
    <n v="5190947"/>
    <n v="685000"/>
    <d v="2021-06-09T00:00:00"/>
    <x v="22"/>
  </r>
  <r>
    <x v="3"/>
    <s v="FA"/>
    <x v="0"/>
    <s v="220-071-29"/>
    <n v="5190457"/>
    <n v="670000"/>
    <d v="2021-06-09T00:00:00"/>
    <x v="22"/>
  </r>
  <r>
    <x v="3"/>
    <s v="FA"/>
    <x v="4"/>
    <s v="130-163-08"/>
    <n v="5195569"/>
    <n v="500000"/>
    <d v="2021-06-22T00:00:00"/>
    <x v="8"/>
  </r>
  <r>
    <x v="3"/>
    <s v="FA"/>
    <x v="0"/>
    <s v="019-303-17"/>
    <n v="5189485"/>
    <n v="374500"/>
    <d v="2021-06-07T00:00:00"/>
    <x v="28"/>
  </r>
  <r>
    <x v="3"/>
    <s v="FA"/>
    <x v="3"/>
    <s v="154-064-01"/>
    <n v="5195062"/>
    <n v="375000"/>
    <d v="2021-06-21T00:00:00"/>
    <x v="1"/>
  </r>
  <r>
    <x v="3"/>
    <s v="FA"/>
    <x v="0"/>
    <s v="083-723-18"/>
    <n v="5189341"/>
    <n v="303108"/>
    <d v="2021-06-07T00:00:00"/>
    <x v="11"/>
  </r>
  <r>
    <x v="3"/>
    <s v="FA"/>
    <x v="0"/>
    <s v="084-594-02"/>
    <n v="5194928"/>
    <n v="286300"/>
    <d v="2021-06-21T00:00:00"/>
    <x v="6"/>
  </r>
  <r>
    <x v="3"/>
    <s v="FA"/>
    <x v="0"/>
    <s v="042-251-05"/>
    <n v="5195122"/>
    <n v="200000"/>
    <d v="2021-06-21T00:00:00"/>
    <x v="1"/>
  </r>
  <r>
    <x v="3"/>
    <s v="FA"/>
    <x v="0"/>
    <s v="530-171-09"/>
    <n v="5195410"/>
    <n v="288000"/>
    <d v="2021-06-22T00:00:00"/>
    <x v="54"/>
  </r>
  <r>
    <x v="3"/>
    <s v="FA"/>
    <x v="0"/>
    <s v="125-492-12"/>
    <n v="5195814"/>
    <n v="932000"/>
    <d v="2021-06-23T00:00:00"/>
    <x v="6"/>
  </r>
  <r>
    <x v="3"/>
    <s v="FA"/>
    <x v="0"/>
    <s v="143-081-12"/>
    <n v="5195317"/>
    <n v="305000"/>
    <d v="2021-06-22T00:00:00"/>
    <x v="29"/>
  </r>
  <r>
    <x v="3"/>
    <s v="FA"/>
    <x v="0"/>
    <s v="028-172-09"/>
    <n v="5189908"/>
    <n v="160000"/>
    <d v="2021-06-08T00:00:00"/>
    <x v="6"/>
  </r>
  <r>
    <x v="3"/>
    <s v="FA"/>
    <x v="0"/>
    <s v="021-331-07"/>
    <n v="5195880"/>
    <n v="163650"/>
    <d v="2021-06-23T00:00:00"/>
    <x v="1"/>
  </r>
  <r>
    <x v="3"/>
    <s v="FA"/>
    <x v="0"/>
    <s v="124-071-25"/>
    <n v="5195407"/>
    <n v="200000"/>
    <d v="2021-06-22T00:00:00"/>
    <x v="55"/>
  </r>
  <r>
    <x v="3"/>
    <s v="FA"/>
    <x v="0"/>
    <s v="530-251-01"/>
    <n v="5195363"/>
    <n v="289000"/>
    <d v="2021-06-22T00:00:00"/>
    <x v="7"/>
  </r>
  <r>
    <x v="3"/>
    <s v="FA"/>
    <x v="0"/>
    <s v="165-294-22"/>
    <n v="5195662"/>
    <n v="115000"/>
    <d v="2021-06-22T00:00:00"/>
    <x v="56"/>
  </r>
  <r>
    <x v="4"/>
    <s v="FC"/>
    <x v="0"/>
    <s v="200-102-03"/>
    <n v="5188048"/>
    <n v="242200"/>
    <d v="2021-06-02T00:00:00"/>
    <x v="57"/>
  </r>
  <r>
    <x v="4"/>
    <s v="FC"/>
    <x v="0"/>
    <s v="516-123-07"/>
    <n v="5197459"/>
    <n v="296000"/>
    <d v="2021-06-28T00:00:00"/>
    <x v="58"/>
  </r>
  <r>
    <x v="4"/>
    <s v="FC"/>
    <x v="0"/>
    <s v="047-051-08"/>
    <n v="5187750"/>
    <n v="750000"/>
    <d v="2021-06-01T00:00:00"/>
    <x v="59"/>
  </r>
  <r>
    <x v="4"/>
    <s v="FC"/>
    <x v="0"/>
    <s v="568-061-27"/>
    <n v="5188379"/>
    <n v="290000"/>
    <d v="2021-06-03T00:00:00"/>
    <x v="1"/>
  </r>
  <r>
    <x v="4"/>
    <s v="FC"/>
    <x v="0"/>
    <s v="556-581-29"/>
    <n v="5187900"/>
    <n v="160000"/>
    <d v="2021-06-02T00:00:00"/>
    <x v="60"/>
  </r>
  <r>
    <x v="4"/>
    <s v="FC"/>
    <x v="0"/>
    <s v="556-272-05"/>
    <n v="5187846"/>
    <n v="290000"/>
    <d v="2021-06-02T00:00:00"/>
    <x v="37"/>
  </r>
  <r>
    <x v="4"/>
    <s v="FC"/>
    <x v="0"/>
    <s v="023-320-10"/>
    <n v="5187870"/>
    <n v="281250"/>
    <d v="2021-06-02T00:00:00"/>
    <x v="61"/>
  </r>
  <r>
    <x v="4"/>
    <s v="FC"/>
    <x v="0"/>
    <s v="049-871-02"/>
    <n v="5196859"/>
    <n v="435500"/>
    <d v="2021-06-25T00:00:00"/>
    <x v="58"/>
  </r>
  <r>
    <x v="4"/>
    <s v="FC"/>
    <x v="0"/>
    <s v="131-013-21"/>
    <n v="5197596"/>
    <n v="3360000"/>
    <d v="2021-06-28T00:00:00"/>
    <x v="62"/>
  </r>
  <r>
    <x v="4"/>
    <s v="FC"/>
    <x v="4"/>
    <s v="045-553-42"/>
    <n v="5188603"/>
    <n v="608000"/>
    <d v="2021-06-03T00:00:00"/>
    <x v="29"/>
  </r>
  <r>
    <x v="4"/>
    <s v="FC"/>
    <x v="0"/>
    <s v="550-413-04"/>
    <n v="5188072"/>
    <n v="213000"/>
    <d v="2021-06-02T00:00:00"/>
    <x v="57"/>
  </r>
  <r>
    <x v="4"/>
    <s v="FC"/>
    <x v="0"/>
    <s v="021-711-14"/>
    <n v="5188131"/>
    <n v="335300"/>
    <d v="2021-06-02T00:00:00"/>
    <x v="16"/>
  </r>
  <r>
    <x v="4"/>
    <s v="FC"/>
    <x v="0"/>
    <s v="131-233-10"/>
    <n v="5198074"/>
    <n v="1312800"/>
    <d v="2021-06-29T00:00:00"/>
    <x v="63"/>
  </r>
  <r>
    <x v="4"/>
    <s v="FC"/>
    <x v="0"/>
    <s v="084-352-28"/>
    <n v="5195464"/>
    <n v="357000"/>
    <d v="2021-06-22T00:00:00"/>
    <x v="1"/>
  </r>
  <r>
    <x v="4"/>
    <s v="FC"/>
    <x v="0"/>
    <s v="514-241-04"/>
    <n v="5195969"/>
    <n v="250000"/>
    <d v="2021-06-23T00:00:00"/>
    <x v="47"/>
  </r>
  <r>
    <x v="4"/>
    <s v="FC"/>
    <x v="0"/>
    <s v="033-233-07"/>
    <n v="5197429"/>
    <n v="223000"/>
    <d v="2021-06-28T00:00:00"/>
    <x v="14"/>
  </r>
  <r>
    <x v="4"/>
    <s v="FC"/>
    <x v="0"/>
    <s v="089-391-05"/>
    <n v="5197431"/>
    <n v="303000"/>
    <d v="2021-06-28T00:00:00"/>
    <x v="1"/>
  </r>
  <r>
    <x v="4"/>
    <s v="FC"/>
    <x v="4"/>
    <s v="009-612-36"/>
    <n v="5197571"/>
    <n v="150000"/>
    <d v="2021-06-28T00:00:00"/>
    <x v="29"/>
  </r>
  <r>
    <x v="4"/>
    <s v="FC"/>
    <x v="0"/>
    <s v="516-103-08"/>
    <n v="5198851"/>
    <n v="438000"/>
    <d v="2021-06-30T00:00:00"/>
    <x v="37"/>
  </r>
  <r>
    <x v="4"/>
    <s v="FC"/>
    <x v="6"/>
    <s v="011-215-01"/>
    <n v="5188480"/>
    <n v="25000"/>
    <d v="2021-06-03T00:00:00"/>
    <x v="64"/>
  </r>
  <r>
    <x v="4"/>
    <s v="FC"/>
    <x v="0"/>
    <s v="208-141-02"/>
    <n v="5198838"/>
    <n v="246000"/>
    <d v="2021-06-30T00:00:00"/>
    <x v="1"/>
  </r>
  <r>
    <x v="4"/>
    <s v="FC"/>
    <x v="0"/>
    <s v="550-333-12"/>
    <n v="5197473"/>
    <n v="311250"/>
    <d v="2021-06-28T00:00:00"/>
    <x v="37"/>
  </r>
  <r>
    <x v="4"/>
    <s v="FC"/>
    <x v="0"/>
    <s v="127-250-27"/>
    <n v="5198834"/>
    <n v="200000"/>
    <d v="2021-06-30T00:00:00"/>
    <x v="65"/>
  </r>
  <r>
    <x v="4"/>
    <s v="FC"/>
    <x v="0"/>
    <s v="035-552-21"/>
    <n v="5197914"/>
    <n v="366452"/>
    <d v="2021-06-29T00:00:00"/>
    <x v="43"/>
  </r>
  <r>
    <x v="4"/>
    <s v="FC"/>
    <x v="4"/>
    <s v="150-115-12"/>
    <n v="5188533"/>
    <n v="80000"/>
    <d v="2021-06-03T00:00:00"/>
    <x v="32"/>
  </r>
  <r>
    <x v="4"/>
    <s v="FC"/>
    <x v="0"/>
    <s v="208-033-02"/>
    <n v="5188384"/>
    <n v="431250"/>
    <d v="2021-06-03T00:00:00"/>
    <x v="66"/>
  </r>
  <r>
    <x v="4"/>
    <s v="FC"/>
    <x v="0"/>
    <s v="016-484-20"/>
    <n v="5188383"/>
    <n v="424000"/>
    <d v="2021-06-03T00:00:00"/>
    <x v="57"/>
  </r>
  <r>
    <x v="4"/>
    <s v="FC"/>
    <x v="0"/>
    <s v="556-431-02"/>
    <n v="5197657"/>
    <n v="369000"/>
    <d v="2021-06-28T00:00:00"/>
    <x v="11"/>
  </r>
  <r>
    <x v="4"/>
    <s v="FC"/>
    <x v="0"/>
    <s v="021-531-03"/>
    <n v="5189129"/>
    <n v="223100"/>
    <d v="2021-06-04T00:00:00"/>
    <x v="1"/>
  </r>
  <r>
    <x v="4"/>
    <s v="FC"/>
    <x v="0"/>
    <s v="019-291-04"/>
    <n v="5189282"/>
    <n v="548250"/>
    <d v="2021-06-07T00:00:00"/>
    <x v="37"/>
  </r>
  <r>
    <x v="4"/>
    <s v="FC"/>
    <x v="5"/>
    <s v="076-300-74"/>
    <n v="5197160"/>
    <n v="1440000"/>
    <d v="2021-06-25T00:00:00"/>
    <x v="14"/>
  </r>
  <r>
    <x v="4"/>
    <s v="FC"/>
    <x v="0"/>
    <s v="530-635-16"/>
    <n v="5189375"/>
    <n v="390000"/>
    <d v="2021-06-07T00:00:00"/>
    <x v="67"/>
  </r>
  <r>
    <x v="4"/>
    <s v="FC"/>
    <x v="0"/>
    <s v="200-242-06"/>
    <n v="5197442"/>
    <n v="300000"/>
    <d v="2021-06-28T00:00:00"/>
    <x v="6"/>
  </r>
  <r>
    <x v="4"/>
    <s v="FC"/>
    <x v="0"/>
    <s v="402-181-23"/>
    <n v="5189307"/>
    <n v="191000"/>
    <d v="2021-06-07T00:00:00"/>
    <x v="59"/>
  </r>
  <r>
    <x v="4"/>
    <s v="FC"/>
    <x v="0"/>
    <s v="009-193-02"/>
    <n v="5196827"/>
    <n v="287000"/>
    <d v="2021-06-25T00:00:00"/>
    <x v="57"/>
  </r>
  <r>
    <x v="4"/>
    <s v="FC"/>
    <x v="0"/>
    <s v="039-354-09"/>
    <n v="5189288"/>
    <n v="256500"/>
    <d v="2021-06-07T00:00:00"/>
    <x v="14"/>
  </r>
  <r>
    <x v="4"/>
    <s v="FC"/>
    <x v="0"/>
    <s v="518-181-06"/>
    <n v="5196851"/>
    <n v="270000"/>
    <d v="2021-06-25T00:00:00"/>
    <x v="7"/>
  </r>
  <r>
    <x v="4"/>
    <s v="FC"/>
    <x v="0"/>
    <s v="041-521-19"/>
    <n v="5196852"/>
    <n v="275663"/>
    <d v="2021-06-25T00:00:00"/>
    <x v="6"/>
  </r>
  <r>
    <x v="4"/>
    <s v="FC"/>
    <x v="0"/>
    <s v="508-410-14"/>
    <n v="5189286"/>
    <n v="264000"/>
    <d v="2021-06-07T00:00:00"/>
    <x v="14"/>
  </r>
  <r>
    <x v="4"/>
    <s v="FC"/>
    <x v="0"/>
    <s v="001-095-01"/>
    <n v="5199299"/>
    <n v="256500"/>
    <d v="2021-06-30T00:00:00"/>
    <x v="14"/>
  </r>
  <r>
    <x v="4"/>
    <s v="FC"/>
    <x v="0"/>
    <s v="021-911-09"/>
    <n v="5198185"/>
    <n v="329600"/>
    <d v="2021-06-29T00:00:00"/>
    <x v="4"/>
  </r>
  <r>
    <x v="4"/>
    <s v="FC"/>
    <x v="0"/>
    <s v="164-231-08"/>
    <n v="5189137"/>
    <n v="185000"/>
    <d v="2021-06-04T00:00:00"/>
    <x v="14"/>
  </r>
  <r>
    <x v="4"/>
    <s v="FC"/>
    <x v="0"/>
    <s v="570-061-08"/>
    <n v="5197610"/>
    <n v="97755"/>
    <d v="2021-06-28T00:00:00"/>
    <x v="68"/>
  </r>
  <r>
    <x v="4"/>
    <s v="FC"/>
    <x v="0"/>
    <s v="200-362-04"/>
    <n v="5196915"/>
    <n v="205000"/>
    <d v="2021-06-25T00:00:00"/>
    <x v="14"/>
  </r>
  <r>
    <x v="4"/>
    <s v="FC"/>
    <x v="2"/>
    <s v="516-470-35 &amp; 36"/>
    <n v="5196961"/>
    <n v="1395000"/>
    <d v="2021-06-25T00:00:00"/>
    <x v="69"/>
  </r>
  <r>
    <x v="4"/>
    <s v="FC"/>
    <x v="0"/>
    <s v="036-147-06"/>
    <n v="5188998"/>
    <n v="349324"/>
    <d v="2021-06-04T00:00:00"/>
    <x v="1"/>
  </r>
  <r>
    <x v="4"/>
    <s v="FC"/>
    <x v="4"/>
    <s v="140-181-05"/>
    <n v="5188602"/>
    <n v="202000"/>
    <d v="2021-06-03T00:00:00"/>
    <x v="29"/>
  </r>
  <r>
    <x v="4"/>
    <s v="FC"/>
    <x v="0"/>
    <s v="019-122-27"/>
    <n v="5196857"/>
    <n v="660000"/>
    <d v="2021-06-25T00:00:00"/>
    <x v="57"/>
  </r>
  <r>
    <x v="4"/>
    <s v="FC"/>
    <x v="4"/>
    <s v="129-640-01"/>
    <n v="5198696"/>
    <n v="308000"/>
    <d v="2021-06-30T00:00:00"/>
    <x v="29"/>
  </r>
  <r>
    <x v="4"/>
    <s v="FC"/>
    <x v="0"/>
    <s v="150-330-20"/>
    <n v="5198922"/>
    <n v="900000"/>
    <d v="2021-06-30T00:00:00"/>
    <x v="8"/>
  </r>
  <r>
    <x v="4"/>
    <s v="FC"/>
    <x v="0"/>
    <s v="023-162-18"/>
    <n v="5197696"/>
    <n v="359500"/>
    <d v="2021-06-28T00:00:00"/>
    <x v="58"/>
  </r>
  <r>
    <x v="4"/>
    <s v="FC"/>
    <x v="0"/>
    <s v="021-203-11"/>
    <n v="5197739"/>
    <n v="129100"/>
    <d v="2021-06-28T00:00:00"/>
    <x v="6"/>
  </r>
  <r>
    <x v="4"/>
    <s v="FC"/>
    <x v="0"/>
    <s v="038-481-04"/>
    <n v="5198808"/>
    <n v="487500"/>
    <d v="2021-06-30T00:00:00"/>
    <x v="37"/>
  </r>
  <r>
    <x v="4"/>
    <s v="FC"/>
    <x v="0"/>
    <s v="039-345-04"/>
    <n v="5197871"/>
    <n v="297000"/>
    <d v="2021-06-29T00:00:00"/>
    <x v="70"/>
  </r>
  <r>
    <x v="4"/>
    <s v="FC"/>
    <x v="0"/>
    <s v="089-401-07"/>
    <n v="5187731"/>
    <n v="273000"/>
    <d v="2021-06-01T00:00:00"/>
    <x v="14"/>
  </r>
  <r>
    <x v="4"/>
    <s v="FC"/>
    <x v="0"/>
    <s v="552-433-11"/>
    <n v="5188996"/>
    <n v="431286"/>
    <d v="2021-06-04T00:00:00"/>
    <x v="1"/>
  </r>
  <r>
    <x v="4"/>
    <s v="FC"/>
    <x v="4"/>
    <s v="510-140-23"/>
    <n v="5196718"/>
    <n v="50000"/>
    <d v="2021-06-25T00:00:00"/>
    <x v="46"/>
  </r>
  <r>
    <x v="4"/>
    <s v="FC"/>
    <x v="0"/>
    <s v="516-343-03"/>
    <n v="5187418"/>
    <n v="150000"/>
    <d v="2021-06-01T00:00:00"/>
    <x v="11"/>
  </r>
  <r>
    <x v="4"/>
    <s v="FC"/>
    <x v="0"/>
    <s v="026-181-04"/>
    <n v="5189620"/>
    <n v="225000"/>
    <d v="2021-06-07T00:00:00"/>
    <x v="37"/>
  </r>
  <r>
    <x v="4"/>
    <s v="FC"/>
    <x v="0"/>
    <s v="083-481-05"/>
    <n v="5196109"/>
    <n v="237000"/>
    <d v="2021-06-23T00:00:00"/>
    <x v="68"/>
  </r>
  <r>
    <x v="4"/>
    <s v="FC"/>
    <x v="0"/>
    <s v="002-364-14"/>
    <n v="5187376"/>
    <n v="234500"/>
    <d v="2021-06-01T00:00:00"/>
    <x v="59"/>
  </r>
  <r>
    <x v="4"/>
    <s v="FC"/>
    <x v="0"/>
    <s v="025-160-45"/>
    <n v="5196371"/>
    <n v="167800"/>
    <d v="2021-06-24T00:00:00"/>
    <x v="5"/>
  </r>
  <r>
    <x v="4"/>
    <s v="FC"/>
    <x v="0"/>
    <s v="078-151-05"/>
    <n v="5189419"/>
    <n v="420000"/>
    <d v="2021-06-07T00:00:00"/>
    <x v="7"/>
  </r>
  <r>
    <x v="4"/>
    <s v="FC"/>
    <x v="0"/>
    <s v="240-012-22"/>
    <n v="5189373"/>
    <n v="255411"/>
    <d v="2021-06-07T00:00:00"/>
    <x v="14"/>
  </r>
  <r>
    <x v="4"/>
    <s v="FC"/>
    <x v="0"/>
    <s v="552-076-01"/>
    <n v="5196729"/>
    <n v="325000"/>
    <d v="2021-06-25T00:00:00"/>
    <x v="1"/>
  </r>
  <r>
    <x v="4"/>
    <s v="FC"/>
    <x v="0"/>
    <s v="001-121-04"/>
    <n v="5187411"/>
    <n v="360000"/>
    <d v="2021-06-01T00:00:00"/>
    <x v="10"/>
  </r>
  <r>
    <x v="4"/>
    <s v="FC"/>
    <x v="0"/>
    <s v="556-132-16"/>
    <n v="5189340"/>
    <n v="251500"/>
    <d v="2021-06-07T00:00:00"/>
    <x v="14"/>
  </r>
  <r>
    <x v="4"/>
    <s v="FC"/>
    <x v="0"/>
    <s v="087-135-09"/>
    <n v="5189416"/>
    <n v="232500"/>
    <d v="2021-06-07T00:00:00"/>
    <x v="1"/>
  </r>
  <r>
    <x v="4"/>
    <s v="FC"/>
    <x v="0"/>
    <s v="131-234-21"/>
    <n v="5187378"/>
    <n v="406500"/>
    <d v="2021-06-01T00:00:00"/>
    <x v="6"/>
  </r>
  <r>
    <x v="4"/>
    <s v="FC"/>
    <x v="0"/>
    <s v="028-206-05"/>
    <n v="5189428"/>
    <n v="279200"/>
    <d v="2021-06-07T00:00:00"/>
    <x v="71"/>
  </r>
  <r>
    <x v="4"/>
    <s v="FC"/>
    <x v="0"/>
    <s v="204-142-05"/>
    <n v="5189772"/>
    <n v="203000"/>
    <d v="2021-06-08T00:00:00"/>
    <x v="67"/>
  </r>
  <r>
    <x v="4"/>
    <s v="FC"/>
    <x v="0"/>
    <s v="502-132-02"/>
    <n v="5196408"/>
    <n v="355700"/>
    <d v="2021-06-24T00:00:00"/>
    <x v="5"/>
  </r>
  <r>
    <x v="4"/>
    <s v="FC"/>
    <x v="0"/>
    <s v="036-495-11"/>
    <n v="5196355"/>
    <n v="148000"/>
    <d v="2021-06-24T00:00:00"/>
    <x v="47"/>
  </r>
  <r>
    <x v="4"/>
    <s v="FC"/>
    <x v="0"/>
    <s v="017-463-04"/>
    <n v="5187407"/>
    <n v="347000"/>
    <d v="2021-06-01T00:00:00"/>
    <x v="14"/>
  </r>
  <r>
    <x v="4"/>
    <s v="FC"/>
    <x v="0"/>
    <s v="023-640-02"/>
    <n v="5189447"/>
    <n v="316800"/>
    <d v="2021-06-07T00:00:00"/>
    <x v="14"/>
  </r>
  <r>
    <x v="4"/>
    <s v="FC"/>
    <x v="0"/>
    <s v="086-304-10"/>
    <n v="5196317"/>
    <n v="243600"/>
    <d v="2021-06-24T00:00:00"/>
    <x v="72"/>
  </r>
  <r>
    <x v="4"/>
    <s v="FC"/>
    <x v="3"/>
    <s v="502-682-01"/>
    <n v="5196260"/>
    <n v="427350"/>
    <d v="2021-06-24T00:00:00"/>
    <x v="5"/>
  </r>
  <r>
    <x v="4"/>
    <s v="FC"/>
    <x v="0"/>
    <s v="504-561-14"/>
    <n v="5187420"/>
    <n v="240000"/>
    <d v="2021-06-01T00:00:00"/>
    <x v="14"/>
  </r>
  <r>
    <x v="4"/>
    <s v="FC"/>
    <x v="0"/>
    <s v="080-851-08"/>
    <n v="5189445"/>
    <n v="226000"/>
    <d v="2021-06-07T00:00:00"/>
    <x v="14"/>
  </r>
  <r>
    <x v="4"/>
    <s v="FC"/>
    <x v="0"/>
    <s v="510-273-04"/>
    <n v="5189476"/>
    <n v="275000"/>
    <d v="2021-06-07T00:00:00"/>
    <x v="3"/>
  </r>
  <r>
    <x v="4"/>
    <s v="FC"/>
    <x v="0"/>
    <s v="030-134-19"/>
    <n v="5189409"/>
    <n v="355057"/>
    <d v="2021-06-07T00:00:00"/>
    <x v="36"/>
  </r>
  <r>
    <x v="4"/>
    <s v="FC"/>
    <x v="0"/>
    <s v="508-390-30"/>
    <n v="5197353"/>
    <n v="273500"/>
    <d v="2021-06-28T00:00:00"/>
    <x v="14"/>
  </r>
  <r>
    <x v="4"/>
    <s v="FC"/>
    <x v="0"/>
    <s v="232-151-27"/>
    <n v="5190002"/>
    <n v="548250"/>
    <d v="2021-06-08T00:00:00"/>
    <x v="61"/>
  </r>
  <r>
    <x v="4"/>
    <s v="FC"/>
    <x v="0"/>
    <s v="049-693-15"/>
    <n v="5196568"/>
    <n v="371000"/>
    <d v="2021-06-24T00:00:00"/>
    <x v="68"/>
  </r>
  <r>
    <x v="4"/>
    <s v="FC"/>
    <x v="0"/>
    <s v="011-305-19"/>
    <n v="5187405"/>
    <n v="250000"/>
    <d v="2021-06-01T00:00:00"/>
    <x v="14"/>
  </r>
  <r>
    <x v="4"/>
    <s v="FC"/>
    <x v="0"/>
    <s v="504-611-39"/>
    <n v="5195982"/>
    <n v="296000"/>
    <d v="2021-06-23T00:00:00"/>
    <x v="50"/>
  </r>
  <r>
    <x v="4"/>
    <s v="FC"/>
    <x v="0"/>
    <s v="226-071-20"/>
    <n v="5189494"/>
    <n v="837600"/>
    <d v="2021-06-07T00:00:00"/>
    <x v="60"/>
  </r>
  <r>
    <x v="4"/>
    <s v="FC"/>
    <x v="0"/>
    <s v="049-431-06"/>
    <n v="5199449"/>
    <n v="237000"/>
    <d v="2021-06-30T00:00:00"/>
    <x v="37"/>
  </r>
  <r>
    <x v="4"/>
    <s v="FC"/>
    <x v="2"/>
    <s v="163-200-04"/>
    <n v="5189140"/>
    <n v="2070000"/>
    <d v="2021-06-04T00:00:00"/>
    <x v="73"/>
  </r>
  <r>
    <x v="4"/>
    <s v="FC"/>
    <x v="0"/>
    <s v="140-874-15"/>
    <n v="5196101"/>
    <n v="151800"/>
    <d v="2021-06-23T00:00:00"/>
    <x v="68"/>
  </r>
  <r>
    <x v="4"/>
    <s v="FC"/>
    <x v="0"/>
    <s v="218-021-06"/>
    <n v="5196258"/>
    <n v="387500"/>
    <d v="2021-06-24T00:00:00"/>
    <x v="26"/>
  </r>
  <r>
    <x v="4"/>
    <s v="FC"/>
    <x v="0"/>
    <s v="009-681-08"/>
    <n v="5196117"/>
    <n v="420700"/>
    <d v="2021-06-23T00:00:00"/>
    <x v="68"/>
  </r>
  <r>
    <x v="4"/>
    <s v="FC"/>
    <x v="0"/>
    <s v="017-510-35"/>
    <n v="5199450"/>
    <n v="548250"/>
    <d v="2021-06-30T00:00:00"/>
    <x v="4"/>
  </r>
  <r>
    <x v="4"/>
    <s v="FC"/>
    <x v="4"/>
    <s v="023-460-10"/>
    <n v="5187388"/>
    <n v="275000"/>
    <d v="2021-06-01T00:00:00"/>
    <x v="48"/>
  </r>
  <r>
    <x v="4"/>
    <s v="FC"/>
    <x v="0"/>
    <s v="027-173-02"/>
    <n v="5187393"/>
    <n v="150000"/>
    <d v="2021-06-01T00:00:00"/>
    <x v="54"/>
  </r>
  <r>
    <x v="4"/>
    <s v="FC"/>
    <x v="2"/>
    <s v="164-440-13"/>
    <n v="5196161"/>
    <n v="1440000"/>
    <d v="2021-06-23T00:00:00"/>
    <x v="29"/>
  </r>
  <r>
    <x v="4"/>
    <s v="FC"/>
    <x v="0"/>
    <s v="086-572-02"/>
    <n v="5195835"/>
    <n v="230000"/>
    <d v="2021-06-23T00:00:00"/>
    <x v="18"/>
  </r>
  <r>
    <x v="4"/>
    <s v="FC"/>
    <x v="0"/>
    <s v="526-053-04"/>
    <n v="5189481"/>
    <n v="381400"/>
    <d v="2021-06-07T00:00:00"/>
    <x v="60"/>
  </r>
  <r>
    <x v="4"/>
    <s v="FC"/>
    <x v="0"/>
    <s v="122-350-30"/>
    <n v="5187385"/>
    <n v="2325000"/>
    <d v="2021-06-01T00:00:00"/>
    <x v="74"/>
  </r>
  <r>
    <x v="4"/>
    <s v="FC"/>
    <x v="0"/>
    <s v="142-071-09"/>
    <n v="5189336"/>
    <n v="528000"/>
    <d v="2021-06-07T00:00:00"/>
    <x v="26"/>
  </r>
  <r>
    <x v="4"/>
    <s v="FC"/>
    <x v="4"/>
    <s v="010-192-03"/>
    <n v="5199460"/>
    <n v="100000"/>
    <d v="2021-06-30T00:00:00"/>
    <x v="32"/>
  </r>
  <r>
    <x v="4"/>
    <s v="FC"/>
    <x v="2"/>
    <s v="226-131-02, 04, 05 &amp; 06"/>
    <n v="5199522"/>
    <n v="33500000"/>
    <d v="2021-06-30T00:00:00"/>
    <x v="75"/>
  </r>
  <r>
    <x v="4"/>
    <s v="FC"/>
    <x v="0"/>
    <s v="126-295-09"/>
    <n v="5195504"/>
    <n v="320000"/>
    <d v="2021-06-22T00:00:00"/>
    <x v="76"/>
  </r>
  <r>
    <x v="4"/>
    <s v="FC"/>
    <x v="0"/>
    <s v="126-550-16"/>
    <n v="5189805"/>
    <n v="477500"/>
    <d v="2021-06-08T00:00:00"/>
    <x v="59"/>
  </r>
  <r>
    <x v="4"/>
    <s v="FC"/>
    <x v="6"/>
    <s v="018-112-20"/>
    <n v="5199521"/>
    <n v="50000"/>
    <d v="2021-06-30T00:00:00"/>
    <x v="77"/>
  </r>
  <r>
    <x v="4"/>
    <s v="FC"/>
    <x v="0"/>
    <s v="002-182-10"/>
    <n v="5195614"/>
    <n v="210000"/>
    <d v="2021-06-22T00:00:00"/>
    <x v="14"/>
  </r>
  <r>
    <x v="4"/>
    <s v="FC"/>
    <x v="0"/>
    <s v="140-322-04"/>
    <n v="5199506"/>
    <n v="344200"/>
    <d v="2021-06-30T00:00:00"/>
    <x v="65"/>
  </r>
  <r>
    <x v="4"/>
    <s v="FC"/>
    <x v="0"/>
    <s v="141-362-35"/>
    <n v="5189532"/>
    <n v="272000"/>
    <d v="2021-06-07T00:00:00"/>
    <x v="22"/>
  </r>
  <r>
    <x v="4"/>
    <s v="FC"/>
    <x v="7"/>
    <s v="011-501-10"/>
    <n v="5195666"/>
    <n v="219000"/>
    <d v="2021-06-22T00:00:00"/>
    <x v="78"/>
  </r>
  <r>
    <x v="4"/>
    <s v="FC"/>
    <x v="0"/>
    <s v="145-052-02"/>
    <n v="5195892"/>
    <n v="350000"/>
    <d v="2021-06-23T00:00:00"/>
    <x v="47"/>
  </r>
  <r>
    <x v="4"/>
    <s v="FC"/>
    <x v="4"/>
    <s v="019-093-37"/>
    <n v="5195687"/>
    <n v="250000"/>
    <d v="2021-06-23T00:00:00"/>
    <x v="48"/>
  </r>
  <r>
    <x v="4"/>
    <s v="FC"/>
    <x v="0"/>
    <s v="023-480-05"/>
    <n v="5187400"/>
    <n v="460000"/>
    <d v="2021-06-01T00:00:00"/>
    <x v="37"/>
  </r>
  <r>
    <x v="4"/>
    <s v="FC"/>
    <x v="7"/>
    <s v="001-185-05"/>
    <n v="5194095"/>
    <n v="434000"/>
    <d v="2021-06-17T00:00:00"/>
    <x v="79"/>
  </r>
  <r>
    <x v="4"/>
    <s v="FC"/>
    <x v="0"/>
    <s v="141-412-07"/>
    <n v="5193383"/>
    <n v="303000"/>
    <d v="2021-06-16T00:00:00"/>
    <x v="68"/>
  </r>
  <r>
    <x v="4"/>
    <s v="FC"/>
    <x v="0"/>
    <s v="122-251-12"/>
    <n v="5192601"/>
    <n v="9000000"/>
    <d v="2021-06-14T00:00:00"/>
    <x v="55"/>
  </r>
  <r>
    <x v="4"/>
    <s v="FC"/>
    <x v="0"/>
    <s v="123-162-12"/>
    <n v="5194990"/>
    <n v="1450000"/>
    <d v="2021-06-21T00:00:00"/>
    <x v="80"/>
  </r>
  <r>
    <x v="4"/>
    <s v="FC"/>
    <x v="0"/>
    <s v="402-283-24"/>
    <n v="5190339"/>
    <n v="114000"/>
    <d v="2021-06-09T00:00:00"/>
    <x v="60"/>
  </r>
  <r>
    <x v="4"/>
    <s v="FC"/>
    <x v="0"/>
    <s v="125-411-05"/>
    <n v="5194941"/>
    <n v="548250"/>
    <d v="2021-06-21T00:00:00"/>
    <x v="14"/>
  </r>
  <r>
    <x v="4"/>
    <s v="FC"/>
    <x v="0"/>
    <s v="021-902-06"/>
    <n v="5192302"/>
    <n v="285000"/>
    <d v="2021-06-14T00:00:00"/>
    <x v="26"/>
  </r>
  <r>
    <x v="4"/>
    <s v="FC"/>
    <x v="0"/>
    <s v="038-412-04"/>
    <n v="5191603"/>
    <n v="285000"/>
    <d v="2021-06-11T00:00:00"/>
    <x v="14"/>
  </r>
  <r>
    <x v="4"/>
    <s v="FC"/>
    <x v="0"/>
    <s v="132-030-17"/>
    <n v="5191904"/>
    <n v="274300"/>
    <d v="2021-06-11T00:00:00"/>
    <x v="14"/>
  </r>
  <r>
    <x v="4"/>
    <s v="FC"/>
    <x v="0"/>
    <s v="036-351-04"/>
    <n v="5191364"/>
    <n v="381000"/>
    <d v="2021-06-10T00:00:00"/>
    <x v="26"/>
  </r>
  <r>
    <x v="4"/>
    <s v="FC"/>
    <x v="3"/>
    <s v="554-193-05"/>
    <n v="5194314"/>
    <n v="256500"/>
    <d v="2021-06-18T00:00:00"/>
    <x v="57"/>
  </r>
  <r>
    <x v="4"/>
    <s v="FC"/>
    <x v="0"/>
    <s v="164-271-03"/>
    <n v="5193209"/>
    <n v="195000"/>
    <d v="2021-06-16T00:00:00"/>
    <x v="61"/>
  </r>
  <r>
    <x v="4"/>
    <s v="FC"/>
    <x v="0"/>
    <s v="508-311-33"/>
    <n v="5195061"/>
    <n v="263100"/>
    <d v="2021-06-21T00:00:00"/>
    <x v="37"/>
  </r>
  <r>
    <x v="4"/>
    <s v="FC"/>
    <x v="0"/>
    <s v="089-372-04"/>
    <n v="5191541"/>
    <n v="300000"/>
    <d v="2021-06-11T00:00:00"/>
    <x v="61"/>
  </r>
  <r>
    <x v="4"/>
    <s v="FC"/>
    <x v="0"/>
    <s v="019-032-04"/>
    <n v="5192548"/>
    <n v="360000"/>
    <d v="2021-06-14T00:00:00"/>
    <x v="81"/>
  </r>
  <r>
    <x v="4"/>
    <s v="FC"/>
    <x v="6"/>
    <s v="076-210-06"/>
    <n v="5194092"/>
    <n v="548250"/>
    <d v="2021-06-17T00:00:00"/>
    <x v="82"/>
  </r>
  <r>
    <x v="4"/>
    <s v="FC"/>
    <x v="6"/>
    <s v="014-041-14"/>
    <n v="5194000"/>
    <n v="130000"/>
    <d v="2021-06-17T00:00:00"/>
    <x v="83"/>
  </r>
  <r>
    <x v="4"/>
    <s v="FC"/>
    <x v="0"/>
    <s v="038-632-09"/>
    <n v="5193998"/>
    <n v="358500"/>
    <d v="2021-06-17T00:00:00"/>
    <x v="1"/>
  </r>
  <r>
    <x v="4"/>
    <s v="FC"/>
    <x v="2"/>
    <s v="132-222-15 &amp; 21"/>
    <n v="5191569"/>
    <n v="2000000"/>
    <d v="2021-06-11T00:00:00"/>
    <x v="40"/>
  </r>
  <r>
    <x v="4"/>
    <s v="FC"/>
    <x v="0"/>
    <s v="038-632-09"/>
    <n v="5193987"/>
    <n v="358500"/>
    <d v="2021-06-17T00:00:00"/>
    <x v="1"/>
  </r>
  <r>
    <x v="4"/>
    <s v="FC"/>
    <x v="0"/>
    <s v="150-300-05"/>
    <n v="5191576"/>
    <n v="228000"/>
    <d v="2021-06-11T00:00:00"/>
    <x v="6"/>
  </r>
  <r>
    <x v="4"/>
    <s v="FC"/>
    <x v="0"/>
    <s v="080-393-02"/>
    <n v="5194341"/>
    <n v="181500"/>
    <d v="2021-06-18T00:00:00"/>
    <x v="14"/>
  </r>
  <r>
    <x v="4"/>
    <s v="FC"/>
    <x v="5"/>
    <s v="038-861-02"/>
    <n v="5195159"/>
    <n v="7000000"/>
    <d v="2021-06-22T00:00:00"/>
    <x v="84"/>
  </r>
  <r>
    <x v="4"/>
    <s v="FC"/>
    <x v="0"/>
    <s v="050-441-08"/>
    <n v="5193475"/>
    <n v="489500"/>
    <d v="2021-06-16T00:00:00"/>
    <x v="16"/>
  </r>
  <r>
    <x v="4"/>
    <s v="FC"/>
    <x v="0"/>
    <s v="045-332-01"/>
    <n v="5188629"/>
    <n v="326000"/>
    <d v="2021-06-03T00:00:00"/>
    <x v="47"/>
  </r>
  <r>
    <x v="4"/>
    <s v="FC"/>
    <x v="0"/>
    <s v="023-542-07"/>
    <n v="5191653"/>
    <n v="820000"/>
    <d v="2021-06-11T00:00:00"/>
    <x v="6"/>
  </r>
  <r>
    <x v="4"/>
    <s v="FC"/>
    <x v="0"/>
    <s v="003-353-02"/>
    <n v="5193561"/>
    <n v="195000"/>
    <d v="2021-06-16T00:00:00"/>
    <x v="1"/>
  </r>
  <r>
    <x v="4"/>
    <s v="FC"/>
    <x v="0"/>
    <s v="080-416-06"/>
    <n v="5193212"/>
    <n v="352000"/>
    <d v="2021-06-16T00:00:00"/>
    <x v="85"/>
  </r>
  <r>
    <x v="4"/>
    <s v="FC"/>
    <x v="4"/>
    <s v="021-432-10"/>
    <n v="5192409"/>
    <n v="93285"/>
    <d v="2021-06-14T00:00:00"/>
    <x v="48"/>
  </r>
  <r>
    <x v="4"/>
    <s v="FC"/>
    <x v="0"/>
    <s v="003-561-06"/>
    <n v="5192744"/>
    <n v="125500"/>
    <d v="2021-06-15T00:00:00"/>
    <x v="57"/>
  </r>
  <r>
    <x v="4"/>
    <s v="FC"/>
    <x v="0"/>
    <s v="021-722-04"/>
    <n v="5194901"/>
    <n v="170000"/>
    <d v="2021-06-21T00:00:00"/>
    <x v="57"/>
  </r>
  <r>
    <x v="4"/>
    <s v="FC"/>
    <x v="0"/>
    <s v="143-132-15"/>
    <n v="5192738"/>
    <n v="368000"/>
    <d v="2021-06-15T00:00:00"/>
    <x v="37"/>
  </r>
  <r>
    <x v="4"/>
    <s v="FC"/>
    <x v="0"/>
    <s v="019-533-07"/>
    <n v="5190464"/>
    <n v="329400"/>
    <d v="2021-06-09T00:00:00"/>
    <x v="68"/>
  </r>
  <r>
    <x v="4"/>
    <s v="FC"/>
    <x v="0"/>
    <s v="124-063-04"/>
    <n v="5194897"/>
    <n v="750000"/>
    <d v="2021-06-21T00:00:00"/>
    <x v="63"/>
  </r>
  <r>
    <x v="4"/>
    <s v="FC"/>
    <x v="0"/>
    <s v="131-080-01"/>
    <n v="5190498"/>
    <n v="1500000"/>
    <d v="2021-06-09T00:00:00"/>
    <x v="6"/>
  </r>
  <r>
    <x v="4"/>
    <s v="FC"/>
    <x v="0"/>
    <s v="518-051-04"/>
    <n v="5192748"/>
    <n v="386000"/>
    <d v="2021-06-15T00:00:00"/>
    <x v="57"/>
  </r>
  <r>
    <x v="4"/>
    <s v="FC"/>
    <x v="0"/>
    <s v="005-102-07"/>
    <n v="5192746"/>
    <n v="188500"/>
    <d v="2021-06-15T00:00:00"/>
    <x v="37"/>
  </r>
  <r>
    <x v="4"/>
    <s v="FC"/>
    <x v="5"/>
    <s v="038-861-02"/>
    <n v="5195157"/>
    <n v="5000000"/>
    <d v="2021-06-22T00:00:00"/>
    <x v="84"/>
  </r>
  <r>
    <x v="4"/>
    <s v="FC"/>
    <x v="0"/>
    <s v="528-292-12"/>
    <n v="5195447"/>
    <n v="294000"/>
    <d v="2021-06-22T00:00:00"/>
    <x v="86"/>
  </r>
  <r>
    <x v="4"/>
    <s v="FC"/>
    <x v="0"/>
    <s v="532-182-06"/>
    <n v="5192402"/>
    <n v="467100"/>
    <d v="2021-06-14T00:00:00"/>
    <x v="16"/>
  </r>
  <r>
    <x v="4"/>
    <s v="FC"/>
    <x v="0"/>
    <s v="090-401-01"/>
    <n v="5190063"/>
    <n v="149000"/>
    <d v="2021-06-08T00:00:00"/>
    <x v="11"/>
  </r>
  <r>
    <x v="4"/>
    <s v="FC"/>
    <x v="0"/>
    <s v="084-652-08"/>
    <n v="5189865"/>
    <n v="541000"/>
    <d v="2021-06-08T00:00:00"/>
    <x v="14"/>
  </r>
  <r>
    <x v="4"/>
    <s v="FC"/>
    <x v="0"/>
    <s v="520-171-15"/>
    <n v="5199574"/>
    <n v="210000"/>
    <d v="2021-06-30T00:00:00"/>
    <x v="14"/>
  </r>
  <r>
    <x v="4"/>
    <s v="FC"/>
    <x v="0"/>
    <s v="400-092-14"/>
    <n v="5195328"/>
    <n v="172000"/>
    <d v="2021-06-22T00:00:00"/>
    <x v="57"/>
  </r>
  <r>
    <x v="4"/>
    <s v="FC"/>
    <x v="0"/>
    <s v="508-094-08"/>
    <n v="5195309"/>
    <n v="203800"/>
    <d v="2021-06-22T00:00:00"/>
    <x v="1"/>
  </r>
  <r>
    <x v="4"/>
    <s v="FC"/>
    <x v="0"/>
    <s v="015-312-11"/>
    <n v="5195300"/>
    <n v="118000"/>
    <d v="2021-06-22T00:00:00"/>
    <x v="6"/>
  </r>
  <r>
    <x v="4"/>
    <s v="FC"/>
    <x v="0"/>
    <s v="049-662-09"/>
    <n v="5195297"/>
    <n v="205000"/>
    <d v="2021-06-22T00:00:00"/>
    <x v="57"/>
  </r>
  <r>
    <x v="4"/>
    <s v="FC"/>
    <x v="0"/>
    <s v="161-133-21"/>
    <n v="5189958"/>
    <n v="367500"/>
    <d v="2021-06-08T00:00:00"/>
    <x v="14"/>
  </r>
  <r>
    <x v="4"/>
    <s v="FC"/>
    <x v="0"/>
    <s v="026-054-09"/>
    <n v="5192252"/>
    <n v="120500"/>
    <d v="2021-06-14T00:00:00"/>
    <x v="6"/>
  </r>
  <r>
    <x v="4"/>
    <s v="FC"/>
    <x v="0"/>
    <s v="078-231-06"/>
    <n v="5192210"/>
    <n v="306000"/>
    <d v="2021-06-14T00:00:00"/>
    <x v="57"/>
  </r>
  <r>
    <x v="4"/>
    <s v="FC"/>
    <x v="0"/>
    <s v="161-021-08"/>
    <n v="5190024"/>
    <n v="301000"/>
    <d v="2021-06-08T00:00:00"/>
    <x v="14"/>
  </r>
  <r>
    <x v="4"/>
    <s v="FC"/>
    <x v="0"/>
    <s v="011-134-04"/>
    <n v="5192291"/>
    <n v="997000"/>
    <d v="2021-06-14T00:00:00"/>
    <x v="37"/>
  </r>
  <r>
    <x v="4"/>
    <s v="FC"/>
    <x v="0"/>
    <s v="566-161-10"/>
    <n v="5192275"/>
    <n v="288000"/>
    <d v="2021-06-14T00:00:00"/>
    <x v="14"/>
  </r>
  <r>
    <x v="4"/>
    <s v="FC"/>
    <x v="0"/>
    <s v="017-042-06"/>
    <n v="5192267"/>
    <n v="394300"/>
    <d v="2021-06-14T00:00:00"/>
    <x v="18"/>
  </r>
  <r>
    <x v="4"/>
    <s v="FC"/>
    <x v="0"/>
    <s v="140-091-10"/>
    <n v="5192531"/>
    <n v="537500"/>
    <d v="2021-06-14T00:00:00"/>
    <x v="87"/>
  </r>
  <r>
    <x v="4"/>
    <s v="FC"/>
    <x v="0"/>
    <s v="554-192-13"/>
    <n v="5195403"/>
    <n v="212000"/>
    <d v="2021-06-22T00:00:00"/>
    <x v="7"/>
  </r>
  <r>
    <x v="4"/>
    <s v="FC"/>
    <x v="5"/>
    <s v="086-380-15"/>
    <n v="5199281"/>
    <n v="58602350"/>
    <d v="2021-06-30T00:00:00"/>
    <x v="46"/>
  </r>
  <r>
    <x v="4"/>
    <s v="FC"/>
    <x v="0"/>
    <s v="510-301-09"/>
    <n v="5194407"/>
    <n v="144600"/>
    <d v="2021-06-18T00:00:00"/>
    <x v="1"/>
  </r>
  <r>
    <x v="4"/>
    <s v="FC"/>
    <x v="0"/>
    <s v="017-462-08"/>
    <n v="5194417"/>
    <n v="548250"/>
    <d v="2021-06-18T00:00:00"/>
    <x v="4"/>
  </r>
  <r>
    <x v="4"/>
    <s v="FC"/>
    <x v="0"/>
    <s v="526-383-03"/>
    <n v="5193266"/>
    <n v="532000"/>
    <d v="2021-06-16T00:00:00"/>
    <x v="2"/>
  </r>
  <r>
    <x v="4"/>
    <s v="FC"/>
    <x v="5"/>
    <s v="142-242-24"/>
    <n v="5193046"/>
    <n v="1280000"/>
    <d v="2021-06-15T00:00:00"/>
    <x v="14"/>
  </r>
  <r>
    <x v="4"/>
    <s v="FC"/>
    <x v="0"/>
    <s v="532-184-01"/>
    <n v="5193296"/>
    <n v="496000"/>
    <d v="2021-06-16T00:00:00"/>
    <x v="1"/>
  </r>
  <r>
    <x v="4"/>
    <s v="FC"/>
    <x v="0"/>
    <s v="512-102-19"/>
    <n v="5192914"/>
    <n v="269250"/>
    <d v="2021-06-15T00:00:00"/>
    <x v="5"/>
  </r>
  <r>
    <x v="4"/>
    <s v="FC"/>
    <x v="0"/>
    <s v="019-121-41"/>
    <n v="5194521"/>
    <n v="500000"/>
    <d v="2021-06-18T00:00:00"/>
    <x v="62"/>
  </r>
  <r>
    <x v="4"/>
    <s v="FC"/>
    <x v="0"/>
    <s v="504-741-02"/>
    <n v="5192909"/>
    <n v="140000"/>
    <d v="2021-06-15T00:00:00"/>
    <x v="5"/>
  </r>
  <r>
    <x v="4"/>
    <s v="FC"/>
    <x v="3"/>
    <s v="080-497-48"/>
    <n v="5194523"/>
    <n v="128757"/>
    <d v="2021-06-18T00:00:00"/>
    <x v="12"/>
  </r>
  <r>
    <x v="4"/>
    <s v="FC"/>
    <x v="2"/>
    <s v="026-820-01 AND MORE"/>
    <n v="5191120"/>
    <n v="11405000"/>
    <d v="2021-06-10T00:00:00"/>
    <x v="88"/>
  </r>
  <r>
    <x v="4"/>
    <s v="FC"/>
    <x v="0"/>
    <s v="021-204-02"/>
    <n v="5194849"/>
    <n v="110000"/>
    <d v="2021-06-21T00:00:00"/>
    <x v="1"/>
  </r>
  <r>
    <x v="4"/>
    <s v="FC"/>
    <x v="4"/>
    <s v="042-090-01"/>
    <n v="5194383"/>
    <n v="641000"/>
    <d v="2021-06-18T00:00:00"/>
    <x v="48"/>
  </r>
  <r>
    <x v="4"/>
    <s v="FC"/>
    <x v="0"/>
    <s v="078-222-12"/>
    <n v="5199096"/>
    <n v="252000"/>
    <d v="2021-06-30T00:00:00"/>
    <x v="24"/>
  </r>
  <r>
    <x v="4"/>
    <s v="FC"/>
    <x v="6"/>
    <s v="076-140-03"/>
    <n v="5194554"/>
    <n v="150000"/>
    <d v="2021-06-18T00:00:00"/>
    <x v="89"/>
  </r>
  <r>
    <x v="4"/>
    <s v="FC"/>
    <x v="0"/>
    <s v="204-272-04"/>
    <n v="5197097"/>
    <n v="261500"/>
    <d v="2021-06-25T00:00:00"/>
    <x v="14"/>
  </r>
  <r>
    <x v="4"/>
    <s v="FC"/>
    <x v="0"/>
    <s v="003-082-37"/>
    <n v="5187469"/>
    <n v="275500"/>
    <d v="2021-06-01T00:00:00"/>
    <x v="48"/>
  </r>
  <r>
    <x v="4"/>
    <s v="FC"/>
    <x v="6"/>
    <s v="045-712-21"/>
    <n v="5187475"/>
    <n v="1000000"/>
    <d v="2021-06-01T00:00:00"/>
    <x v="90"/>
  </r>
  <r>
    <x v="4"/>
    <s v="FC"/>
    <x v="0"/>
    <s v="085-610-85"/>
    <n v="5197133"/>
    <n v="408850"/>
    <d v="2021-06-25T00:00:00"/>
    <x v="18"/>
  </r>
  <r>
    <x v="4"/>
    <s v="FC"/>
    <x v="0"/>
    <s v="087-471-03"/>
    <n v="5199237"/>
    <n v="266000"/>
    <d v="2021-06-30T00:00:00"/>
    <x v="1"/>
  </r>
  <r>
    <x v="4"/>
    <s v="FC"/>
    <x v="3"/>
    <s v="027-392-38"/>
    <n v="5196776"/>
    <n v="298384"/>
    <d v="2021-06-25T00:00:00"/>
    <x v="2"/>
  </r>
  <r>
    <x v="4"/>
    <s v="FC"/>
    <x v="4"/>
    <s v="204-492-08"/>
    <n v="5197169"/>
    <n v="40000"/>
    <d v="2021-06-28T00:00:00"/>
    <x v="48"/>
  </r>
  <r>
    <x v="4"/>
    <s v="FC"/>
    <x v="0"/>
    <s v="038-482-03"/>
    <n v="5187464"/>
    <n v="380000"/>
    <d v="2021-06-01T00:00:00"/>
    <x v="37"/>
  </r>
  <r>
    <x v="4"/>
    <s v="FC"/>
    <x v="0"/>
    <s v="014-021-11"/>
    <n v="5187590"/>
    <n v="428688"/>
    <d v="2021-06-01T00:00:00"/>
    <x v="0"/>
  </r>
  <r>
    <x v="4"/>
    <s v="FC"/>
    <x v="0"/>
    <s v="524-272-11"/>
    <n v="5187618"/>
    <n v="301300"/>
    <d v="2021-06-01T00:00:00"/>
    <x v="12"/>
  </r>
  <r>
    <x v="4"/>
    <s v="FC"/>
    <x v="6"/>
    <s v="085-760-28"/>
    <n v="5188644"/>
    <n v="150000"/>
    <d v="2021-06-03T00:00:00"/>
    <x v="91"/>
  </r>
  <r>
    <x v="4"/>
    <s v="FC"/>
    <x v="0"/>
    <s v="161-222-10"/>
    <n v="5197339"/>
    <n v="444800"/>
    <d v="2021-06-28T00:00:00"/>
    <x v="92"/>
  </r>
  <r>
    <x v="4"/>
    <s v="FC"/>
    <x v="5"/>
    <s v="077-490-12"/>
    <n v="5191823"/>
    <n v="497000"/>
    <d v="2021-06-11T00:00:00"/>
    <x v="14"/>
  </r>
  <r>
    <x v="4"/>
    <s v="FC"/>
    <x v="0"/>
    <s v="030-291-08"/>
    <n v="5192750"/>
    <n v="264667"/>
    <d v="2021-06-15T00:00:00"/>
    <x v="1"/>
  </r>
  <r>
    <x v="4"/>
    <s v="FC"/>
    <x v="6"/>
    <s v="234-211-13"/>
    <n v="5191800"/>
    <n v="1000000"/>
    <d v="2021-06-11T00:00:00"/>
    <x v="93"/>
  </r>
  <r>
    <x v="4"/>
    <s v="FC"/>
    <x v="0"/>
    <s v="038-782-02"/>
    <n v="5193268"/>
    <n v="548250"/>
    <d v="2021-06-16T00:00:00"/>
    <x v="8"/>
  </r>
  <r>
    <x v="4"/>
    <s v="FC"/>
    <x v="0"/>
    <s v="161-032-08"/>
    <n v="5193290"/>
    <n v="165000"/>
    <d v="2021-06-16T00:00:00"/>
    <x v="6"/>
  </r>
  <r>
    <x v="4"/>
    <s v="FC"/>
    <x v="0"/>
    <s v="023-611-01"/>
    <n v="5193684"/>
    <n v="414400"/>
    <d v="2021-06-16T00:00:00"/>
    <x v="65"/>
  </r>
  <r>
    <x v="4"/>
    <s v="FC"/>
    <x v="4"/>
    <s v="009-104-08"/>
    <n v="5193771"/>
    <n v="100000"/>
    <d v="2021-06-17T00:00:00"/>
    <x v="48"/>
  </r>
  <r>
    <x v="4"/>
    <s v="FC"/>
    <x v="4"/>
    <s v="051-262-20"/>
    <n v="5193285"/>
    <n v="51000"/>
    <d v="2021-06-16T00:00:00"/>
    <x v="48"/>
  </r>
  <r>
    <x v="4"/>
    <s v="FC"/>
    <x v="0"/>
    <s v="009-722-14"/>
    <n v="5193273"/>
    <n v="129000"/>
    <d v="2021-06-16T00:00:00"/>
    <x v="25"/>
  </r>
  <r>
    <x v="4"/>
    <s v="FC"/>
    <x v="0"/>
    <s v="036-380-84"/>
    <n v="5194345"/>
    <n v="220000"/>
    <d v="2021-06-18T00:00:00"/>
    <x v="4"/>
  </r>
  <r>
    <x v="4"/>
    <s v="FC"/>
    <x v="0"/>
    <s v="076-690-65"/>
    <n v="5193346"/>
    <n v="818000"/>
    <d v="2021-06-16T00:00:00"/>
    <x v="14"/>
  </r>
  <r>
    <x v="4"/>
    <s v="FC"/>
    <x v="0"/>
    <s v="212-035-27"/>
    <n v="5192845"/>
    <n v="432000"/>
    <d v="2021-06-15T00:00:00"/>
    <x v="14"/>
  </r>
  <r>
    <x v="4"/>
    <s v="FC"/>
    <x v="0"/>
    <s v="030-284-22"/>
    <n v="5190515"/>
    <n v="185500"/>
    <d v="2021-06-09T00:00:00"/>
    <x v="1"/>
  </r>
  <r>
    <x v="4"/>
    <s v="FC"/>
    <x v="0"/>
    <s v="526-222-22"/>
    <n v="5191242"/>
    <n v="320191"/>
    <d v="2021-06-10T00:00:00"/>
    <x v="14"/>
  </r>
  <r>
    <x v="4"/>
    <s v="FC"/>
    <x v="0"/>
    <s v="030-641-07"/>
    <n v="5192751"/>
    <n v="339000"/>
    <d v="2021-06-15T00:00:00"/>
    <x v="1"/>
  </r>
  <r>
    <x v="4"/>
    <s v="FC"/>
    <x v="6"/>
    <s v="040-162-52"/>
    <n v="5191937"/>
    <n v="3500000"/>
    <d v="2021-06-11T00:00:00"/>
    <x v="94"/>
  </r>
  <r>
    <x v="4"/>
    <s v="FC"/>
    <x v="5"/>
    <s v="038-695-20"/>
    <n v="5192826"/>
    <n v="1500000"/>
    <d v="2021-06-15T00:00:00"/>
    <x v="62"/>
  </r>
  <r>
    <x v="4"/>
    <s v="FC"/>
    <x v="0"/>
    <s v="023-403-12"/>
    <n v="5193187"/>
    <n v="320000"/>
    <d v="2021-06-16T00:00:00"/>
    <x v="57"/>
  </r>
  <r>
    <x v="4"/>
    <s v="FC"/>
    <x v="0"/>
    <s v="089-451-07"/>
    <n v="5192916"/>
    <n v="331200"/>
    <d v="2021-06-15T00:00:00"/>
    <x v="5"/>
  </r>
  <r>
    <x v="4"/>
    <s v="FC"/>
    <x v="1"/>
    <s v="011-311-13"/>
    <n v="5192893"/>
    <n v="579313"/>
    <d v="2021-06-15T00:00:00"/>
    <x v="36"/>
  </r>
  <r>
    <x v="4"/>
    <s v="FC"/>
    <x v="0"/>
    <s v="033-122-30"/>
    <n v="5190951"/>
    <n v="220000"/>
    <d v="2021-06-09T00:00:00"/>
    <x v="86"/>
  </r>
  <r>
    <x v="4"/>
    <s v="FC"/>
    <x v="0"/>
    <s v="164-274-27"/>
    <n v="5194650"/>
    <n v="188000"/>
    <d v="2021-06-18T00:00:00"/>
    <x v="2"/>
  </r>
  <r>
    <x v="4"/>
    <s v="FC"/>
    <x v="0"/>
    <s v="232-352-03"/>
    <n v="5190942"/>
    <n v="309750"/>
    <d v="2021-06-09T00:00:00"/>
    <x v="18"/>
  </r>
  <r>
    <x v="4"/>
    <s v="FC"/>
    <x v="0"/>
    <s v="017-272-01"/>
    <n v="5194599"/>
    <n v="165600"/>
    <d v="2021-06-18T00:00:00"/>
    <x v="14"/>
  </r>
  <r>
    <x v="4"/>
    <s v="FC"/>
    <x v="0"/>
    <s v="086-542-44"/>
    <n v="5194615"/>
    <n v="161500"/>
    <d v="2021-06-18T00:00:00"/>
    <x v="1"/>
  </r>
  <r>
    <x v="4"/>
    <s v="FC"/>
    <x v="0"/>
    <s v="018-231-03"/>
    <n v="5190935"/>
    <n v="184500"/>
    <d v="2021-06-09T00:00:00"/>
    <x v="6"/>
  </r>
  <r>
    <x v="4"/>
    <s v="FC"/>
    <x v="0"/>
    <s v="010-550-02"/>
    <n v="5194636"/>
    <n v="85000"/>
    <d v="2021-06-18T00:00:00"/>
    <x v="95"/>
  </r>
  <r>
    <x v="4"/>
    <s v="FC"/>
    <x v="0"/>
    <s v="028-183-11"/>
    <n v="5194643"/>
    <n v="230000"/>
    <d v="2021-06-18T00:00:00"/>
    <x v="68"/>
  </r>
  <r>
    <x v="4"/>
    <s v="FC"/>
    <x v="0"/>
    <s v="014-204-19"/>
    <n v="5193207"/>
    <n v="370000"/>
    <d v="2021-06-16T00:00:00"/>
    <x v="14"/>
  </r>
  <r>
    <x v="5"/>
    <s v="SIG"/>
    <x v="3"/>
    <s v="234-254-12"/>
    <n v="5188096"/>
    <n v="376000"/>
    <d v="2021-06-02T00:00:00"/>
    <x v="59"/>
  </r>
  <r>
    <x v="5"/>
    <s v="SIG"/>
    <x v="0"/>
    <s v="165-111-05"/>
    <n v="5195415"/>
    <n v="548250"/>
    <d v="2021-06-22T00:00:00"/>
    <x v="1"/>
  </r>
  <r>
    <x v="5"/>
    <s v="SIG"/>
    <x v="3"/>
    <s v="534-642-12"/>
    <n v="5189451"/>
    <n v="581196"/>
    <d v="2021-06-07T00:00:00"/>
    <x v="1"/>
  </r>
  <r>
    <x v="5"/>
    <s v="SIG"/>
    <x v="0"/>
    <s v="080-278-06"/>
    <n v="5193579"/>
    <n v="203000"/>
    <d v="2021-06-16T00:00:00"/>
    <x v="31"/>
  </r>
  <r>
    <x v="5"/>
    <s v="SIG"/>
    <x v="0"/>
    <s v="160-801-18"/>
    <n v="5188113"/>
    <n v="465000"/>
    <d v="2021-06-02T00:00:00"/>
    <x v="6"/>
  </r>
  <r>
    <x v="6"/>
    <s v="ST"/>
    <x v="0"/>
    <s v="208-113-01"/>
    <n v="5192387"/>
    <n v="227000"/>
    <d v="2021-06-14T00:00:00"/>
    <x v="47"/>
  </r>
  <r>
    <x v="6"/>
    <s v="ST"/>
    <x v="0"/>
    <s v="086-192-07"/>
    <n v="5191972"/>
    <n v="260000"/>
    <d v="2021-06-11T00:00:00"/>
    <x v="6"/>
  </r>
  <r>
    <x v="6"/>
    <s v="ST"/>
    <x v="0"/>
    <s v="035-064-04"/>
    <n v="5187371"/>
    <n v="106000"/>
    <d v="2021-06-01T00:00:00"/>
    <x v="6"/>
  </r>
  <r>
    <x v="6"/>
    <s v="ST"/>
    <x v="0"/>
    <s v="025-083-16"/>
    <n v="5197365"/>
    <n v="243000"/>
    <d v="2021-06-28T00:00:00"/>
    <x v="1"/>
  </r>
  <r>
    <x v="6"/>
    <s v="ST"/>
    <x v="0"/>
    <s v="122-111-07"/>
    <n v="5198006"/>
    <n v="758000"/>
    <d v="2021-06-29T00:00:00"/>
    <x v="59"/>
  </r>
  <r>
    <x v="6"/>
    <s v="ST"/>
    <x v="0"/>
    <s v="554-092-26"/>
    <n v="5196288"/>
    <n v="80000"/>
    <d v="2021-06-24T00:00:00"/>
    <x v="96"/>
  </r>
  <r>
    <x v="6"/>
    <s v="ST"/>
    <x v="0"/>
    <s v="051-172-42"/>
    <n v="5196279"/>
    <n v="375700"/>
    <d v="2021-06-24T00:00:00"/>
    <x v="25"/>
  </r>
  <r>
    <x v="6"/>
    <s v="ST"/>
    <x v="0"/>
    <s v="528-204-04"/>
    <n v="5196278"/>
    <n v="343000"/>
    <d v="2021-06-24T00:00:00"/>
    <x v="37"/>
  </r>
  <r>
    <x v="6"/>
    <s v="ST"/>
    <x v="0"/>
    <s v="504-561-12"/>
    <n v="5196262"/>
    <n v="251000"/>
    <d v="2021-06-24T00:00:00"/>
    <x v="26"/>
  </r>
  <r>
    <x v="6"/>
    <s v="ST"/>
    <x v="0"/>
    <s v="055-172-05"/>
    <n v="5196291"/>
    <n v="408000"/>
    <d v="2021-06-24T00:00:00"/>
    <x v="1"/>
  </r>
  <r>
    <x v="6"/>
    <s v="ST"/>
    <x v="0"/>
    <s v="087-142-08"/>
    <n v="5198313"/>
    <n v="187500"/>
    <d v="2021-06-29T00:00:00"/>
    <x v="1"/>
  </r>
  <r>
    <x v="6"/>
    <s v="ST"/>
    <x v="0"/>
    <s v="534-134-04"/>
    <n v="5196323"/>
    <n v="333000"/>
    <d v="2021-06-24T00:00:00"/>
    <x v="7"/>
  </r>
  <r>
    <x v="6"/>
    <s v="ST"/>
    <x v="0"/>
    <s v="550-483-08"/>
    <n v="5197330"/>
    <n v="106000"/>
    <d v="2021-06-28T00:00:00"/>
    <x v="22"/>
  </r>
  <r>
    <x v="6"/>
    <s v="ST"/>
    <x v="0"/>
    <s v="080-413-09"/>
    <n v="5197369"/>
    <n v="195000"/>
    <d v="2021-06-28T00:00:00"/>
    <x v="6"/>
  </r>
  <r>
    <x v="6"/>
    <s v="ST"/>
    <x v="3"/>
    <s v="534-483-03"/>
    <n v="5193504"/>
    <n v="548250"/>
    <d v="2021-06-16T00:00:00"/>
    <x v="28"/>
  </r>
  <r>
    <x v="6"/>
    <s v="ST"/>
    <x v="0"/>
    <s v="028-373-09"/>
    <n v="5197371"/>
    <n v="304000"/>
    <d v="2021-06-28T00:00:00"/>
    <x v="1"/>
  </r>
  <r>
    <x v="6"/>
    <s v="ST"/>
    <x v="0"/>
    <s v="023-630-16"/>
    <n v="5192392"/>
    <n v="344500"/>
    <d v="2021-06-14T00:00:00"/>
    <x v="25"/>
  </r>
  <r>
    <x v="6"/>
    <s v="ST"/>
    <x v="0"/>
    <s v="080-861-09"/>
    <n v="5197372"/>
    <n v="269000"/>
    <d v="2021-06-28T00:00:00"/>
    <x v="6"/>
  </r>
  <r>
    <x v="6"/>
    <s v="ST"/>
    <x v="0"/>
    <s v="141-541-13"/>
    <n v="5196249"/>
    <n v="492000"/>
    <d v="2021-06-24T00:00:00"/>
    <x v="6"/>
  </r>
  <r>
    <x v="6"/>
    <s v="ST"/>
    <x v="0"/>
    <s v="021-201-11"/>
    <n v="5192971"/>
    <n v="255000"/>
    <d v="2021-06-15T00:00:00"/>
    <x v="37"/>
  </r>
  <r>
    <x v="6"/>
    <s v="ST"/>
    <x v="3"/>
    <s v="550-272-08"/>
    <n v="5199335"/>
    <n v="383000"/>
    <d v="2021-06-30T00:00:00"/>
    <x v="1"/>
  </r>
  <r>
    <x v="6"/>
    <s v="ST"/>
    <x v="0"/>
    <s v="552-226-05"/>
    <n v="5193632"/>
    <n v="150000"/>
    <d v="2021-06-16T00:00:00"/>
    <x v="97"/>
  </r>
  <r>
    <x v="6"/>
    <s v="ST"/>
    <x v="0"/>
    <s v="009-232-11"/>
    <n v="5193303"/>
    <n v="460710"/>
    <d v="2021-06-16T00:00:00"/>
    <x v="22"/>
  </r>
  <r>
    <x v="6"/>
    <s v="ST"/>
    <x v="0"/>
    <s v="143-072-15"/>
    <n v="5193288"/>
    <n v="319000"/>
    <d v="2021-06-16T00:00:00"/>
    <x v="16"/>
  </r>
  <r>
    <x v="6"/>
    <s v="ST"/>
    <x v="0"/>
    <s v="028-383-05"/>
    <n v="5193277"/>
    <n v="261000"/>
    <d v="2021-06-16T00:00:00"/>
    <x v="1"/>
  </r>
  <r>
    <x v="6"/>
    <s v="ST"/>
    <x v="0"/>
    <s v="010-081-32"/>
    <n v="5197342"/>
    <n v="400800"/>
    <d v="2021-06-28T00:00:00"/>
    <x v="98"/>
  </r>
  <r>
    <x v="6"/>
    <s v="ST"/>
    <x v="3"/>
    <s v="083-723-01"/>
    <n v="5193179"/>
    <n v="233900"/>
    <d v="2021-06-16T00:00:00"/>
    <x v="43"/>
  </r>
  <r>
    <x v="6"/>
    <s v="ST"/>
    <x v="0"/>
    <s v="031-060-31"/>
    <n v="5197409"/>
    <n v="190000"/>
    <d v="2021-06-28T00:00:00"/>
    <x v="26"/>
  </r>
  <r>
    <x v="6"/>
    <s v="ST"/>
    <x v="0"/>
    <s v="140-676-05"/>
    <n v="5199366"/>
    <n v="508000"/>
    <d v="2021-06-30T00:00:00"/>
    <x v="3"/>
  </r>
  <r>
    <x v="6"/>
    <s v="ST"/>
    <x v="0"/>
    <s v="030-232-01"/>
    <n v="5192836"/>
    <n v="275200"/>
    <d v="2021-06-15T00:00:00"/>
    <x v="5"/>
  </r>
  <r>
    <x v="6"/>
    <s v="ST"/>
    <x v="0"/>
    <s v="550-532-02"/>
    <n v="5199392"/>
    <n v="185000"/>
    <d v="2021-06-30T00:00:00"/>
    <x v="25"/>
  </r>
  <r>
    <x v="6"/>
    <s v="ST"/>
    <x v="4"/>
    <s v="050-361-18"/>
    <n v="5193391"/>
    <n v="225000"/>
    <d v="2021-06-16T00:00:00"/>
    <x v="99"/>
  </r>
  <r>
    <x v="6"/>
    <s v="ST"/>
    <x v="4"/>
    <s v="009-691-11"/>
    <n v="5196036"/>
    <n v="80000"/>
    <d v="2021-06-23T00:00:00"/>
    <x v="54"/>
  </r>
  <r>
    <x v="6"/>
    <s v="ST"/>
    <x v="0"/>
    <s v="038-042-22"/>
    <n v="5196338"/>
    <n v="548250"/>
    <d v="2021-06-24T00:00:00"/>
    <x v="37"/>
  </r>
  <r>
    <x v="6"/>
    <s v="ST"/>
    <x v="0"/>
    <s v="013-243-14"/>
    <n v="5193257"/>
    <n v="260100"/>
    <d v="2021-06-16T00:00:00"/>
    <x v="96"/>
  </r>
  <r>
    <x v="6"/>
    <s v="ST"/>
    <x v="0"/>
    <s v="080-811-15"/>
    <n v="5195827"/>
    <n v="299500"/>
    <d v="2021-06-23T00:00:00"/>
    <x v="6"/>
  </r>
  <r>
    <x v="6"/>
    <s v="ST"/>
    <x v="0"/>
    <s v="026-751-08"/>
    <n v="5196989"/>
    <n v="154500"/>
    <d v="2021-06-25T00:00:00"/>
    <x v="26"/>
  </r>
  <r>
    <x v="6"/>
    <s v="ST"/>
    <x v="1"/>
    <s v="554-242-03"/>
    <n v="5197068"/>
    <n v="171957"/>
    <d v="2021-06-25T00:00:00"/>
    <x v="1"/>
  </r>
  <r>
    <x v="6"/>
    <s v="ST"/>
    <x v="2"/>
    <s v="012-141-13"/>
    <n v="5197127"/>
    <n v="1430000"/>
    <d v="2021-06-25T00:00:00"/>
    <x v="8"/>
  </r>
  <r>
    <x v="6"/>
    <s v="ST"/>
    <x v="0"/>
    <s v="050-398-11"/>
    <n v="5196581"/>
    <n v="135000"/>
    <d v="2021-06-24T00:00:00"/>
    <x v="6"/>
  </r>
  <r>
    <x v="6"/>
    <s v="ST"/>
    <x v="0"/>
    <s v="033-111-26"/>
    <n v="5197141"/>
    <n v="222680"/>
    <d v="2021-06-25T00:00:00"/>
    <x v="100"/>
  </r>
  <r>
    <x v="6"/>
    <s v="ST"/>
    <x v="0"/>
    <s v="510-683-14"/>
    <n v="5197373"/>
    <n v="371200"/>
    <d v="2021-06-28T00:00:00"/>
    <x v="1"/>
  </r>
  <r>
    <x v="6"/>
    <s v="ST"/>
    <x v="0"/>
    <s v="087-531-08"/>
    <n v="5196490"/>
    <n v="237500"/>
    <d v="2021-06-24T00:00:00"/>
    <x v="1"/>
  </r>
  <r>
    <x v="6"/>
    <s v="ST"/>
    <x v="0"/>
    <s v="044-131-06"/>
    <n v="5196956"/>
    <n v="400000"/>
    <d v="2021-06-25T00:00:00"/>
    <x v="29"/>
  </r>
  <r>
    <x v="6"/>
    <s v="ST"/>
    <x v="0"/>
    <s v="526-601-09"/>
    <n v="5196927"/>
    <n v="336800"/>
    <d v="2021-06-25T00:00:00"/>
    <x v="1"/>
  </r>
  <r>
    <x v="6"/>
    <s v="ST"/>
    <x v="0"/>
    <s v="003-891-05"/>
    <n v="5194840"/>
    <n v="336000"/>
    <d v="2021-06-21T00:00:00"/>
    <x v="1"/>
  </r>
  <r>
    <x v="6"/>
    <s v="ST"/>
    <x v="0"/>
    <s v="200-085-05"/>
    <n v="5194962"/>
    <n v="350000"/>
    <d v="2021-06-21T00:00:00"/>
    <x v="101"/>
  </r>
  <r>
    <x v="6"/>
    <s v="ST"/>
    <x v="0"/>
    <s v="510-688-03"/>
    <n v="5197963"/>
    <n v="420000"/>
    <d v="2021-06-29T00:00:00"/>
    <x v="28"/>
  </r>
  <r>
    <x v="6"/>
    <s v="ST"/>
    <x v="0"/>
    <s v="552-272-20"/>
    <n v="5198000"/>
    <n v="289000"/>
    <d v="2021-06-29T00:00:00"/>
    <x v="6"/>
  </r>
  <r>
    <x v="6"/>
    <s v="ST"/>
    <x v="0"/>
    <s v="232-691-37"/>
    <n v="5194944"/>
    <n v="282000"/>
    <d v="2021-06-21T00:00:00"/>
    <x v="37"/>
  </r>
  <r>
    <x v="6"/>
    <s v="ST"/>
    <x v="3"/>
    <s v="021-693-01"/>
    <n v="5197322"/>
    <n v="343510"/>
    <d v="2021-06-28T00:00:00"/>
    <x v="61"/>
  </r>
  <r>
    <x v="6"/>
    <s v="ST"/>
    <x v="0"/>
    <s v="040-720-11"/>
    <n v="5196767"/>
    <n v="544000"/>
    <d v="2021-06-25T00:00:00"/>
    <x v="10"/>
  </r>
  <r>
    <x v="6"/>
    <s v="ST"/>
    <x v="0"/>
    <s v="141-056-04"/>
    <n v="5193405"/>
    <n v="404000"/>
    <d v="2021-06-16T00:00:00"/>
    <x v="65"/>
  </r>
  <r>
    <x v="6"/>
    <s v="ST"/>
    <x v="0"/>
    <s v="021-722-03"/>
    <n v="5197437"/>
    <n v="56693"/>
    <d v="2021-06-28T00:00:00"/>
    <x v="6"/>
  </r>
  <r>
    <x v="6"/>
    <s v="ST"/>
    <x v="0"/>
    <s v="036-552-37"/>
    <n v="5196048"/>
    <n v="241900"/>
    <d v="2021-06-23T00:00:00"/>
    <x v="31"/>
  </r>
  <r>
    <x v="6"/>
    <s v="ST"/>
    <x v="0"/>
    <s v="086-401-09"/>
    <n v="5196969"/>
    <n v="100000"/>
    <d v="2021-06-25T00:00:00"/>
    <x v="98"/>
  </r>
  <r>
    <x v="6"/>
    <s v="ST"/>
    <x v="0"/>
    <s v="083-491-13"/>
    <n v="5196806"/>
    <n v="175001"/>
    <d v="2021-06-25T00:00:00"/>
    <x v="6"/>
  </r>
  <r>
    <x v="6"/>
    <s v="ST"/>
    <x v="0"/>
    <s v="234-543-07"/>
    <n v="5196800"/>
    <n v="338400"/>
    <d v="2021-06-25T00:00:00"/>
    <x v="6"/>
  </r>
  <r>
    <x v="6"/>
    <s v="ST"/>
    <x v="0"/>
    <s v="208-162-04"/>
    <n v="5196981"/>
    <n v="405000"/>
    <d v="2021-06-25T00:00:00"/>
    <x v="102"/>
  </r>
  <r>
    <x v="6"/>
    <s v="ST"/>
    <x v="0"/>
    <s v="008-122-02"/>
    <n v="5196771"/>
    <n v="207825"/>
    <d v="2021-06-25T00:00:00"/>
    <x v="1"/>
  </r>
  <r>
    <x v="6"/>
    <s v="ST"/>
    <x v="0"/>
    <s v="526-651-07"/>
    <n v="5196458"/>
    <n v="329500"/>
    <d v="2021-06-24T00:00:00"/>
    <x v="26"/>
  </r>
  <r>
    <x v="6"/>
    <s v="ST"/>
    <x v="0"/>
    <s v="001-362-04"/>
    <n v="5196877"/>
    <n v="310000"/>
    <d v="2021-06-25T00:00:00"/>
    <x v="103"/>
  </r>
  <r>
    <x v="6"/>
    <s v="ST"/>
    <x v="0"/>
    <s v="086-640-01"/>
    <n v="5196881"/>
    <n v="216000"/>
    <d v="2021-06-25T00:00:00"/>
    <x v="6"/>
  </r>
  <r>
    <x v="6"/>
    <s v="ST"/>
    <x v="0"/>
    <s v="002-052-33"/>
    <n v="5196706"/>
    <n v="200000"/>
    <d v="2021-06-25T00:00:00"/>
    <x v="25"/>
  </r>
  <r>
    <x v="6"/>
    <s v="ST"/>
    <x v="0"/>
    <s v="036-183-25"/>
    <n v="5196704"/>
    <n v="330000"/>
    <d v="2021-06-25T00:00:00"/>
    <x v="37"/>
  </r>
  <r>
    <x v="6"/>
    <s v="ST"/>
    <x v="0"/>
    <s v="090-112-12"/>
    <n v="5196345"/>
    <n v="283400"/>
    <d v="2021-06-24T00:00:00"/>
    <x v="104"/>
  </r>
  <r>
    <x v="6"/>
    <s v="ST"/>
    <x v="0"/>
    <s v="013-103-25"/>
    <n v="5197380"/>
    <n v="183000"/>
    <d v="2021-06-28T00:00:00"/>
    <x v="1"/>
  </r>
  <r>
    <x v="6"/>
    <s v="ST"/>
    <x v="0"/>
    <s v="035-602-10"/>
    <n v="5196780"/>
    <n v="414000"/>
    <d v="2021-06-25T00:00:00"/>
    <x v="1"/>
  </r>
  <r>
    <x v="6"/>
    <s v="ST"/>
    <x v="0"/>
    <s v="550-312-07"/>
    <n v="5194281"/>
    <n v="297000"/>
    <d v="2021-06-18T00:00:00"/>
    <x v="25"/>
  </r>
  <r>
    <x v="6"/>
    <s v="ST"/>
    <x v="0"/>
    <s v="050-417-09"/>
    <n v="5194360"/>
    <n v="347000"/>
    <d v="2021-06-18T00:00:00"/>
    <x v="1"/>
  </r>
  <r>
    <x v="6"/>
    <s v="ST"/>
    <x v="0"/>
    <s v="550-443-01"/>
    <n v="5198837"/>
    <n v="315000"/>
    <d v="2021-06-30T00:00:00"/>
    <x v="22"/>
  </r>
  <r>
    <x v="6"/>
    <s v="ST"/>
    <x v="0"/>
    <s v="127-074-01"/>
    <n v="5194173"/>
    <n v="295500"/>
    <d v="2021-06-17T00:00:00"/>
    <x v="22"/>
  </r>
  <r>
    <x v="6"/>
    <s v="ST"/>
    <x v="3"/>
    <s v="160-561-22"/>
    <n v="5198875"/>
    <n v="230000"/>
    <d v="2021-06-30T00:00:00"/>
    <x v="1"/>
  </r>
  <r>
    <x v="6"/>
    <s v="ST"/>
    <x v="0"/>
    <s v="508-472-02"/>
    <n v="5198876"/>
    <n v="244500"/>
    <d v="2021-06-30T00:00:00"/>
    <x v="6"/>
  </r>
  <r>
    <x v="6"/>
    <s v="ST"/>
    <x v="0"/>
    <s v="554-201-23"/>
    <n v="5192501"/>
    <n v="230500"/>
    <d v="2021-06-14T00:00:00"/>
    <x v="105"/>
  </r>
  <r>
    <x v="6"/>
    <s v="ST"/>
    <x v="0"/>
    <s v="202-193-03"/>
    <n v="5194318"/>
    <n v="406500"/>
    <d v="2021-06-18T00:00:00"/>
    <x v="37"/>
  </r>
  <r>
    <x v="6"/>
    <s v="ST"/>
    <x v="0"/>
    <s v="080-404-04"/>
    <n v="5194458"/>
    <n v="100000"/>
    <d v="2021-06-18T00:00:00"/>
    <x v="6"/>
  </r>
  <r>
    <x v="6"/>
    <s v="ST"/>
    <x v="0"/>
    <s v="556-511-10"/>
    <n v="5199075"/>
    <n v="169500"/>
    <d v="2021-06-30T00:00:00"/>
    <x v="11"/>
  </r>
  <r>
    <x v="6"/>
    <s v="ST"/>
    <x v="0"/>
    <s v="003-778-01"/>
    <n v="5194170"/>
    <n v="178500"/>
    <d v="2021-06-17T00:00:00"/>
    <x v="22"/>
  </r>
  <r>
    <x v="6"/>
    <s v="ST"/>
    <x v="0"/>
    <s v="028-043-08"/>
    <n v="5194139"/>
    <n v="218500"/>
    <d v="2021-06-17T00:00:00"/>
    <x v="22"/>
  </r>
  <r>
    <x v="6"/>
    <s v="ST"/>
    <x v="0"/>
    <s v="528-141-08"/>
    <n v="5194135"/>
    <n v="289200"/>
    <d v="2021-06-17T00:00:00"/>
    <x v="22"/>
  </r>
  <r>
    <x v="6"/>
    <s v="ST"/>
    <x v="0"/>
    <s v="036-431-20"/>
    <n v="5194079"/>
    <n v="254000"/>
    <d v="2021-06-17T00:00:00"/>
    <x v="22"/>
  </r>
  <r>
    <x v="6"/>
    <s v="ST"/>
    <x v="0"/>
    <s v="518-044-09"/>
    <n v="5199421"/>
    <n v="325000"/>
    <d v="2021-06-30T00:00:00"/>
    <x v="28"/>
  </r>
  <r>
    <x v="6"/>
    <s v="ST"/>
    <x v="0"/>
    <s v="050-310-41"/>
    <n v="5194331"/>
    <n v="420000"/>
    <d v="2021-06-18T00:00:00"/>
    <x v="11"/>
  </r>
  <r>
    <x v="6"/>
    <s v="ST"/>
    <x v="4"/>
    <s v="001-282-06"/>
    <n v="5198961"/>
    <n v="100000"/>
    <d v="2021-06-30T00:00:00"/>
    <x v="54"/>
  </r>
  <r>
    <x v="6"/>
    <s v="ST"/>
    <x v="0"/>
    <s v="030-260-12"/>
    <n v="5193996"/>
    <n v="274000"/>
    <d v="2021-06-17T00:00:00"/>
    <x v="22"/>
  </r>
  <r>
    <x v="6"/>
    <s v="ST"/>
    <x v="0"/>
    <s v="008-420-20"/>
    <n v="5198960"/>
    <n v="131250"/>
    <d v="2021-06-30T00:00:00"/>
    <x v="25"/>
  </r>
  <r>
    <x v="6"/>
    <s v="ST"/>
    <x v="0"/>
    <s v="032-084-07"/>
    <n v="5198958"/>
    <n v="204000"/>
    <d v="2021-06-30T00:00:00"/>
    <x v="16"/>
  </r>
  <r>
    <x v="6"/>
    <s v="ST"/>
    <x v="0"/>
    <s v="021-401-04"/>
    <n v="5199013"/>
    <n v="289500"/>
    <d v="2021-06-30T00:00:00"/>
    <x v="26"/>
  </r>
  <r>
    <x v="6"/>
    <s v="ST"/>
    <x v="1"/>
    <s v="164-222-17"/>
    <n v="5194039"/>
    <n v="362539"/>
    <d v="2021-06-17T00:00:00"/>
    <x v="1"/>
  </r>
  <r>
    <x v="6"/>
    <s v="ST"/>
    <x v="0"/>
    <s v="532-154-06"/>
    <n v="5199073"/>
    <n v="435000"/>
    <d v="2021-06-30T00:00:00"/>
    <x v="37"/>
  </r>
  <r>
    <x v="6"/>
    <s v="ST"/>
    <x v="0"/>
    <s v="089-553-11"/>
    <n v="5194393"/>
    <n v="453000"/>
    <d v="2021-06-18T00:00:00"/>
    <x v="50"/>
  </r>
  <r>
    <x v="6"/>
    <s v="ST"/>
    <x v="5"/>
    <s v="038-280-47"/>
    <n v="5193672"/>
    <n v="548250"/>
    <d v="2021-06-16T00:00:00"/>
    <x v="16"/>
  </r>
  <r>
    <x v="6"/>
    <s v="ST"/>
    <x v="0"/>
    <s v="051-171-12"/>
    <n v="5198824"/>
    <n v="200000"/>
    <d v="2021-06-30T00:00:00"/>
    <x v="28"/>
  </r>
  <r>
    <x v="6"/>
    <s v="ST"/>
    <x v="0"/>
    <s v="013-431-11"/>
    <n v="5198996"/>
    <n v="301028"/>
    <d v="2021-06-30T00:00:00"/>
    <x v="26"/>
  </r>
  <r>
    <x v="6"/>
    <s v="ST"/>
    <x v="0"/>
    <s v="021-411-17"/>
    <n v="5194353"/>
    <n v="255000"/>
    <d v="2021-06-18T00:00:00"/>
    <x v="37"/>
  </r>
  <r>
    <x v="6"/>
    <s v="ST"/>
    <x v="4"/>
    <s v="021-234-16"/>
    <n v="5194583"/>
    <n v="44000"/>
    <d v="2021-06-18T00:00:00"/>
    <x v="54"/>
  </r>
  <r>
    <x v="6"/>
    <s v="ST"/>
    <x v="0"/>
    <s v="044-020-13"/>
    <n v="5194540"/>
    <n v="1715000"/>
    <d v="2021-06-18T00:00:00"/>
    <x v="48"/>
  </r>
  <r>
    <x v="6"/>
    <s v="ST"/>
    <x v="0"/>
    <s v="030-321-04"/>
    <n v="5194527"/>
    <n v="131680"/>
    <d v="2021-06-18T00:00:00"/>
    <x v="1"/>
  </r>
  <r>
    <x v="6"/>
    <s v="ST"/>
    <x v="0"/>
    <s v="556-632-24"/>
    <n v="5199263"/>
    <n v="332000"/>
    <d v="2021-06-30T00:00:00"/>
    <x v="102"/>
  </r>
  <r>
    <x v="6"/>
    <s v="ST"/>
    <x v="0"/>
    <s v="013-474-12"/>
    <n v="5194002"/>
    <n v="132200"/>
    <d v="2021-06-17T00:00:00"/>
    <x v="1"/>
  </r>
  <r>
    <x v="6"/>
    <s v="ST"/>
    <x v="0"/>
    <s v="550-304-09"/>
    <n v="5199244"/>
    <n v="128500"/>
    <d v="2021-06-30T00:00:00"/>
    <x v="25"/>
  </r>
  <r>
    <x v="6"/>
    <s v="ST"/>
    <x v="0"/>
    <s v="001-340-58"/>
    <n v="5192462"/>
    <n v="176000"/>
    <d v="2021-06-14T00:00:00"/>
    <x v="28"/>
  </r>
  <r>
    <x v="6"/>
    <s v="ST"/>
    <x v="0"/>
    <s v="165-034-05"/>
    <n v="5199510"/>
    <n v="342000"/>
    <d v="2021-06-30T00:00:00"/>
    <x v="106"/>
  </r>
  <r>
    <x v="6"/>
    <s v="ST"/>
    <x v="0"/>
    <s v="021-111-01"/>
    <n v="5199567"/>
    <n v="248000"/>
    <d v="2021-06-30T00:00:00"/>
    <x v="6"/>
  </r>
  <r>
    <x v="6"/>
    <s v="ST"/>
    <x v="0"/>
    <s v="028-243-03"/>
    <n v="5192405"/>
    <n v="175000"/>
    <d v="2021-06-14T00:00:00"/>
    <x v="97"/>
  </r>
  <r>
    <x v="6"/>
    <s v="ST"/>
    <x v="0"/>
    <s v="025-160-22"/>
    <n v="5187649"/>
    <n v="186748"/>
    <d v="2021-06-01T00:00:00"/>
    <x v="6"/>
  </r>
  <r>
    <x v="6"/>
    <s v="ST"/>
    <x v="0"/>
    <s v="550-082-12"/>
    <n v="5198872"/>
    <n v="143000"/>
    <d v="2021-06-30T00:00:00"/>
    <x v="11"/>
  </r>
  <r>
    <x v="6"/>
    <s v="ST"/>
    <x v="0"/>
    <s v="021-352-03"/>
    <n v="5191875"/>
    <n v="360000"/>
    <d v="2021-06-11T00:00:00"/>
    <x v="1"/>
  </r>
  <r>
    <x v="6"/>
    <s v="ST"/>
    <x v="0"/>
    <s v="001-123-04"/>
    <n v="5192475"/>
    <n v="348000"/>
    <d v="2021-06-14T00:00:00"/>
    <x v="71"/>
  </r>
  <r>
    <x v="6"/>
    <s v="ST"/>
    <x v="0"/>
    <s v="023-191-05"/>
    <n v="5193532"/>
    <n v="862000"/>
    <d v="2021-06-16T00:00:00"/>
    <x v="22"/>
  </r>
  <r>
    <x v="6"/>
    <s v="ST"/>
    <x v="0"/>
    <s v="144-142-04"/>
    <n v="5193526"/>
    <n v="339500"/>
    <d v="2021-06-16T00:00:00"/>
    <x v="1"/>
  </r>
  <r>
    <x v="6"/>
    <s v="ST"/>
    <x v="0"/>
    <s v="160-672-11"/>
    <n v="5194587"/>
    <n v="145000"/>
    <d v="2021-06-18T00:00:00"/>
    <x v="6"/>
  </r>
  <r>
    <x v="6"/>
    <s v="ST"/>
    <x v="0"/>
    <s v="232-151-01"/>
    <n v="5199269"/>
    <n v="217500"/>
    <d v="2021-06-30T00:00:00"/>
    <x v="1"/>
  </r>
  <r>
    <x v="6"/>
    <s v="ST"/>
    <x v="0"/>
    <s v="033-123-03"/>
    <n v="5194698"/>
    <n v="189800"/>
    <d v="2021-06-18T00:00:00"/>
    <x v="100"/>
  </r>
  <r>
    <x v="6"/>
    <s v="ST"/>
    <x v="0"/>
    <s v="033-163-10"/>
    <n v="5193615"/>
    <n v="238000"/>
    <d v="2021-06-16T00:00:00"/>
    <x v="11"/>
  </r>
  <r>
    <x v="6"/>
    <s v="ST"/>
    <x v="4"/>
    <s v="402-242-12"/>
    <n v="5199348"/>
    <n v="25000"/>
    <d v="2021-06-30T00:00:00"/>
    <x v="32"/>
  </r>
  <r>
    <x v="6"/>
    <s v="ST"/>
    <x v="0"/>
    <s v="160-652-23"/>
    <n v="5192511"/>
    <n v="255000"/>
    <d v="2021-06-14T00:00:00"/>
    <x v="1"/>
  </r>
  <r>
    <x v="6"/>
    <s v="ST"/>
    <x v="0"/>
    <s v="023-045-02"/>
    <n v="5192760"/>
    <n v="207000"/>
    <d v="2021-06-15T00:00:00"/>
    <x v="28"/>
  </r>
  <r>
    <x v="6"/>
    <s v="ST"/>
    <x v="0"/>
    <s v="013-382-09"/>
    <n v="5192743"/>
    <n v="204500"/>
    <d v="2021-06-15T00:00:00"/>
    <x v="62"/>
  </r>
  <r>
    <x v="6"/>
    <s v="ST"/>
    <x v="2"/>
    <s v="011-222-06"/>
    <n v="5199429"/>
    <n v="1105000"/>
    <d v="2021-06-30T00:00:00"/>
    <x v="107"/>
  </r>
  <r>
    <x v="6"/>
    <s v="ST"/>
    <x v="0"/>
    <s v="013-183-21"/>
    <n v="5192600"/>
    <n v="145000"/>
    <d v="2021-06-14T00:00:00"/>
    <x v="6"/>
  </r>
  <r>
    <x v="6"/>
    <s v="ST"/>
    <x v="0"/>
    <s v="510-644-10"/>
    <n v="5192563"/>
    <n v="286500"/>
    <d v="2021-06-14T00:00:00"/>
    <x v="3"/>
  </r>
  <r>
    <x v="6"/>
    <s v="ST"/>
    <x v="3"/>
    <s v="516-501-13"/>
    <n v="5192546"/>
    <n v="250000"/>
    <d v="2021-06-14T00:00:00"/>
    <x v="108"/>
  </r>
  <r>
    <x v="6"/>
    <s v="ST"/>
    <x v="0"/>
    <s v="026-792-13"/>
    <n v="5192463"/>
    <n v="466000"/>
    <d v="2021-06-14T00:00:00"/>
    <x v="37"/>
  </r>
  <r>
    <x v="6"/>
    <s v="ST"/>
    <x v="0"/>
    <s v="200-382-05"/>
    <n v="5192512"/>
    <n v="210000"/>
    <d v="2021-06-14T00:00:00"/>
    <x v="102"/>
  </r>
  <r>
    <x v="6"/>
    <s v="ST"/>
    <x v="0"/>
    <s v="132-066-32"/>
    <n v="5192471"/>
    <n v="476000"/>
    <d v="2021-06-14T00:00:00"/>
    <x v="37"/>
  </r>
  <r>
    <x v="6"/>
    <s v="ST"/>
    <x v="0"/>
    <s v="208-453-17"/>
    <n v="5199417"/>
    <n v="311000"/>
    <d v="2021-06-30T00:00:00"/>
    <x v="11"/>
  </r>
  <r>
    <x v="6"/>
    <s v="ST"/>
    <x v="0"/>
    <s v="019-041-07"/>
    <n v="5192503"/>
    <n v="548000"/>
    <d v="2021-06-14T00:00:00"/>
    <x v="103"/>
  </r>
  <r>
    <x v="6"/>
    <s v="ST"/>
    <x v="0"/>
    <s v="028-273-04"/>
    <n v="5199394"/>
    <n v="102000"/>
    <d v="2021-06-30T00:00:00"/>
    <x v="6"/>
  </r>
  <r>
    <x v="6"/>
    <s v="ST"/>
    <x v="0"/>
    <s v="518-282-06"/>
    <n v="5192485"/>
    <n v="288000"/>
    <d v="2021-06-14T00:00:00"/>
    <x v="18"/>
  </r>
  <r>
    <x v="6"/>
    <s v="ST"/>
    <x v="0"/>
    <s v="080-381-04"/>
    <n v="5192480"/>
    <n v="109000"/>
    <d v="2021-06-14T00:00:00"/>
    <x v="18"/>
  </r>
  <r>
    <x v="6"/>
    <s v="ST"/>
    <x v="0"/>
    <s v="502-242-02"/>
    <n v="5199333"/>
    <n v="232500"/>
    <d v="2021-06-30T00:00:00"/>
    <x v="1"/>
  </r>
  <r>
    <x v="6"/>
    <s v="ST"/>
    <x v="0"/>
    <s v="516-031-18"/>
    <n v="5199452"/>
    <n v="351600"/>
    <d v="2021-06-30T00:00:00"/>
    <x v="109"/>
  </r>
  <r>
    <x v="6"/>
    <s v="ST"/>
    <x v="0"/>
    <s v="087-362-06"/>
    <n v="5190452"/>
    <n v="336500"/>
    <d v="2021-06-09T00:00:00"/>
    <x v="47"/>
  </r>
  <r>
    <x v="6"/>
    <s v="ST"/>
    <x v="0"/>
    <s v="552-173-10"/>
    <n v="5189899"/>
    <n v="350000"/>
    <d v="2021-06-08T00:00:00"/>
    <x v="22"/>
  </r>
  <r>
    <x v="6"/>
    <s v="ST"/>
    <x v="0"/>
    <s v="160-172-05"/>
    <n v="5189897"/>
    <n v="362900"/>
    <d v="2021-06-08T00:00:00"/>
    <x v="1"/>
  </r>
  <r>
    <x v="6"/>
    <s v="ST"/>
    <x v="4"/>
    <s v="026-720-12"/>
    <n v="5189786"/>
    <n v="30760"/>
    <d v="2021-06-08T00:00:00"/>
    <x v="99"/>
  </r>
  <r>
    <x v="6"/>
    <s v="ST"/>
    <x v="0"/>
    <s v="023-231-11"/>
    <n v="5189892"/>
    <n v="397789"/>
    <d v="2021-06-08T00:00:00"/>
    <x v="18"/>
  </r>
  <r>
    <x v="6"/>
    <s v="ST"/>
    <x v="0"/>
    <s v="030-132-03"/>
    <n v="5189803"/>
    <n v="226500"/>
    <d v="2021-06-08T00:00:00"/>
    <x v="37"/>
  </r>
  <r>
    <x v="6"/>
    <s v="ST"/>
    <x v="0"/>
    <s v="143-243-03"/>
    <n v="5190122"/>
    <n v="709000"/>
    <d v="2021-06-08T00:00:00"/>
    <x v="103"/>
  </r>
  <r>
    <x v="6"/>
    <s v="ST"/>
    <x v="3"/>
    <s v="028-182-03"/>
    <n v="5189647"/>
    <n v="283277"/>
    <d v="2021-06-07T00:00:00"/>
    <x v="26"/>
  </r>
  <r>
    <x v="6"/>
    <s v="ST"/>
    <x v="1"/>
    <s v="033-112-12"/>
    <n v="5191326"/>
    <n v="291005"/>
    <d v="2021-06-10T00:00:00"/>
    <x v="110"/>
  </r>
  <r>
    <x v="6"/>
    <s v="ST"/>
    <x v="0"/>
    <s v="232-402-02"/>
    <n v="5188535"/>
    <n v="548250"/>
    <d v="2021-06-03T00:00:00"/>
    <x v="102"/>
  </r>
  <r>
    <x v="6"/>
    <s v="ST"/>
    <x v="4"/>
    <s v="010-141-23"/>
    <n v="5191143"/>
    <n v="64500"/>
    <d v="2021-06-10T00:00:00"/>
    <x v="111"/>
  </r>
  <r>
    <x v="6"/>
    <s v="ST"/>
    <x v="0"/>
    <s v="164-265-07"/>
    <n v="5189430"/>
    <n v="277800"/>
    <d v="2021-06-07T00:00:00"/>
    <x v="18"/>
  </r>
  <r>
    <x v="6"/>
    <s v="ST"/>
    <x v="5"/>
    <s v="532-020-29"/>
    <n v="5190578"/>
    <n v="3950000"/>
    <d v="2021-06-09T00:00:00"/>
    <x v="46"/>
  </r>
  <r>
    <x v="6"/>
    <s v="ST"/>
    <x v="0"/>
    <s v="204-322-06"/>
    <n v="5190045"/>
    <n v="374000"/>
    <d v="2021-06-08T00:00:00"/>
    <x v="86"/>
  </r>
  <r>
    <x v="6"/>
    <s v="ST"/>
    <x v="0"/>
    <s v="502-531-10"/>
    <n v="5188402"/>
    <n v="310000"/>
    <d v="2021-06-03T00:00:00"/>
    <x v="18"/>
  </r>
  <r>
    <x v="6"/>
    <s v="ST"/>
    <x v="0"/>
    <s v="051-202-03"/>
    <n v="5189836"/>
    <n v="395000"/>
    <d v="2021-06-08T00:00:00"/>
    <x v="112"/>
  </r>
  <r>
    <x v="6"/>
    <s v="ST"/>
    <x v="4"/>
    <s v="021-343-13"/>
    <n v="5189500"/>
    <n v="100000"/>
    <d v="2021-06-07T00:00:00"/>
    <x v="54"/>
  </r>
  <r>
    <x v="6"/>
    <s v="ST"/>
    <x v="0"/>
    <s v="003-777-05"/>
    <n v="5191783"/>
    <n v="85000"/>
    <d v="2021-06-11T00:00:00"/>
    <x v="113"/>
  </r>
  <r>
    <x v="6"/>
    <s v="ST"/>
    <x v="0"/>
    <s v="516-433-02"/>
    <n v="5188228"/>
    <n v="195500"/>
    <d v="2021-06-02T00:00:00"/>
    <x v="6"/>
  </r>
  <r>
    <x v="6"/>
    <s v="ST"/>
    <x v="0"/>
    <s v="018-013-05"/>
    <n v="5188358"/>
    <n v="106000"/>
    <d v="2021-06-03T00:00:00"/>
    <x v="10"/>
  </r>
  <r>
    <x v="6"/>
    <s v="ST"/>
    <x v="0"/>
    <s v="047-162-16"/>
    <n v="5188360"/>
    <n v="545000"/>
    <d v="2021-06-03T00:00:00"/>
    <x v="28"/>
  </r>
  <r>
    <x v="6"/>
    <s v="ST"/>
    <x v="0"/>
    <s v="079-481-20"/>
    <n v="5191704"/>
    <n v="363200"/>
    <d v="2021-06-11T00:00:00"/>
    <x v="11"/>
  </r>
  <r>
    <x v="6"/>
    <s v="ST"/>
    <x v="0"/>
    <s v="021-301-02"/>
    <n v="5189293"/>
    <n v="318000"/>
    <d v="2021-06-07T00:00:00"/>
    <x v="22"/>
  </r>
  <r>
    <x v="6"/>
    <s v="ST"/>
    <x v="3"/>
    <s v="141-411-15"/>
    <n v="5189482"/>
    <n v="251250"/>
    <d v="2021-06-07T00:00:00"/>
    <x v="108"/>
  </r>
  <r>
    <x v="6"/>
    <s v="ST"/>
    <x v="0"/>
    <s v="014-222-10"/>
    <n v="5189922"/>
    <n v="205000"/>
    <d v="2021-06-08T00:00:00"/>
    <x v="14"/>
  </r>
  <r>
    <x v="6"/>
    <s v="ST"/>
    <x v="0"/>
    <s v="028-113-12"/>
    <n v="5189663"/>
    <n v="133112"/>
    <d v="2021-06-07T00:00:00"/>
    <x v="58"/>
  </r>
  <r>
    <x v="6"/>
    <s v="ST"/>
    <x v="0"/>
    <s v="566-091-23"/>
    <n v="5189506"/>
    <n v="343550"/>
    <d v="2021-06-07T00:00:00"/>
    <x v="26"/>
  </r>
  <r>
    <x v="6"/>
    <s v="ST"/>
    <x v="0"/>
    <s v="402-403-02"/>
    <n v="5189519"/>
    <n v="249000"/>
    <d v="2021-06-07T00:00:00"/>
    <x v="31"/>
  </r>
  <r>
    <x v="6"/>
    <s v="ST"/>
    <x v="0"/>
    <s v="161-103-02"/>
    <n v="5189561"/>
    <n v="480000"/>
    <d v="2021-06-07T00:00:00"/>
    <x v="102"/>
  </r>
  <r>
    <x v="6"/>
    <s v="ST"/>
    <x v="0"/>
    <s v="516-301-10"/>
    <n v="5189591"/>
    <n v="292000"/>
    <d v="2021-06-07T00:00:00"/>
    <x v="102"/>
  </r>
  <r>
    <x v="6"/>
    <s v="ST"/>
    <x v="3"/>
    <s v="556-162-09"/>
    <n v="5189947"/>
    <n v="227920"/>
    <d v="2021-06-08T00:00:00"/>
    <x v="7"/>
  </r>
  <r>
    <x v="6"/>
    <s v="ST"/>
    <x v="0"/>
    <s v="026-841-11"/>
    <n v="5190409"/>
    <n v="230000"/>
    <d v="2021-06-09T00:00:00"/>
    <x v="6"/>
  </r>
  <r>
    <x v="6"/>
    <s v="ST"/>
    <x v="0"/>
    <s v="208-170-05"/>
    <n v="5188171"/>
    <n v="480000"/>
    <d v="2021-06-02T00:00:00"/>
    <x v="2"/>
  </r>
  <r>
    <x v="6"/>
    <s v="ST"/>
    <x v="0"/>
    <s v="165-054-02"/>
    <n v="5187622"/>
    <n v="280000"/>
    <d v="2021-06-01T00:00:00"/>
    <x v="1"/>
  </r>
  <r>
    <x v="6"/>
    <s v="ST"/>
    <x v="0"/>
    <s v="550-401-14"/>
    <n v="5192373"/>
    <n v="233000"/>
    <d v="2021-06-14T00:00:00"/>
    <x v="11"/>
  </r>
  <r>
    <x v="6"/>
    <s v="ST"/>
    <x v="0"/>
    <s v="027-371-08"/>
    <n v="5192313"/>
    <n v="199000"/>
    <d v="2021-06-14T00:00:00"/>
    <x v="6"/>
  </r>
  <r>
    <x v="6"/>
    <s v="ST"/>
    <x v="0"/>
    <s v="003-503-20"/>
    <n v="5192307"/>
    <n v="328000"/>
    <d v="2021-06-14T00:00:00"/>
    <x v="37"/>
  </r>
  <r>
    <x v="6"/>
    <s v="ST"/>
    <x v="0"/>
    <s v="009-232-16"/>
    <n v="5192233"/>
    <n v="375000"/>
    <d v="2021-06-14T00:00:00"/>
    <x v="28"/>
  </r>
  <r>
    <x v="6"/>
    <s v="ST"/>
    <x v="0"/>
    <s v="005-032-17"/>
    <n v="5192295"/>
    <n v="165000"/>
    <d v="2021-06-14T00:00:00"/>
    <x v="43"/>
  </r>
  <r>
    <x v="6"/>
    <s v="ST"/>
    <x v="0"/>
    <s v="160-686-08"/>
    <n v="5189459"/>
    <n v="356000"/>
    <d v="2021-06-07T00:00:00"/>
    <x v="109"/>
  </r>
  <r>
    <x v="6"/>
    <s v="ST"/>
    <x v="0"/>
    <s v="530-702-07"/>
    <n v="5187410"/>
    <n v="299150"/>
    <d v="2021-06-01T00:00:00"/>
    <x v="7"/>
  </r>
  <r>
    <x v="6"/>
    <s v="ST"/>
    <x v="0"/>
    <s v="030-581-04"/>
    <n v="5187442"/>
    <n v="352000"/>
    <d v="2021-06-01T00:00:00"/>
    <x v="7"/>
  </r>
  <r>
    <x v="6"/>
    <s v="ST"/>
    <x v="0"/>
    <s v="035-301-43"/>
    <n v="5191828"/>
    <n v="446233"/>
    <d v="2021-06-11T00:00:00"/>
    <x v="70"/>
  </r>
  <r>
    <x v="6"/>
    <s v="ST"/>
    <x v="0"/>
    <s v="080-362-05"/>
    <n v="5187879"/>
    <n v="220532"/>
    <d v="2021-06-02T00:00:00"/>
    <x v="1"/>
  </r>
  <r>
    <x v="6"/>
    <s v="ST"/>
    <x v="0"/>
    <s v="508-472-10"/>
    <n v="5187440"/>
    <n v="207000"/>
    <d v="2021-06-01T00:00:00"/>
    <x v="4"/>
  </r>
  <r>
    <x v="6"/>
    <s v="ST"/>
    <x v="0"/>
    <s v="208-111-14"/>
    <n v="5191832"/>
    <n v="368000"/>
    <d v="2021-06-11T00:00:00"/>
    <x v="102"/>
  </r>
  <r>
    <x v="6"/>
    <s v="ST"/>
    <x v="0"/>
    <s v="027-034-44"/>
    <n v="5198010"/>
    <n v="204000"/>
    <d v="2021-06-29T00:00:00"/>
    <x v="105"/>
  </r>
  <r>
    <x v="6"/>
    <s v="ST"/>
    <x v="4"/>
    <s v="084-611-11"/>
    <n v="5192510"/>
    <n v="30000"/>
    <d v="2021-06-14T00:00:00"/>
    <x v="54"/>
  </r>
  <r>
    <x v="6"/>
    <s v="ST"/>
    <x v="0"/>
    <s v="039-332-12"/>
    <n v="5191980"/>
    <n v="280000"/>
    <d v="2021-06-11T00:00:00"/>
    <x v="22"/>
  </r>
  <r>
    <x v="6"/>
    <s v="ST"/>
    <x v="0"/>
    <s v="141-068-07"/>
    <n v="5187705"/>
    <n v="540000"/>
    <d v="2021-06-01T00:00:00"/>
    <x v="7"/>
  </r>
  <r>
    <x v="6"/>
    <s v="ST"/>
    <x v="0"/>
    <s v="556-072-05"/>
    <n v="5190399"/>
    <n v="272000"/>
    <d v="2021-06-09T00:00:00"/>
    <x v="43"/>
  </r>
  <r>
    <x v="6"/>
    <s v="ST"/>
    <x v="0"/>
    <s v="025-170-30"/>
    <n v="5190331"/>
    <n v="165000"/>
    <d v="2021-06-09T00:00:00"/>
    <x v="114"/>
  </r>
  <r>
    <x v="6"/>
    <s v="ST"/>
    <x v="0"/>
    <s v="033-321-78"/>
    <n v="5190316"/>
    <n v="155000"/>
    <d v="2021-06-09T00:00:00"/>
    <x v="6"/>
  </r>
  <r>
    <x v="6"/>
    <s v="ST"/>
    <x v="0"/>
    <s v="055-291-18"/>
    <n v="5190286"/>
    <n v="548000"/>
    <d v="2021-06-09T00:00:00"/>
    <x v="38"/>
  </r>
  <r>
    <x v="6"/>
    <s v="ST"/>
    <x v="0"/>
    <s v="017-423-05"/>
    <n v="5189113"/>
    <n v="413200"/>
    <d v="2021-06-04T00:00:00"/>
    <x v="71"/>
  </r>
  <r>
    <x v="6"/>
    <s v="ST"/>
    <x v="0"/>
    <s v="506-061-14"/>
    <n v="5190571"/>
    <n v="182000"/>
    <d v="2021-06-09T00:00:00"/>
    <x v="1"/>
  </r>
  <r>
    <x v="6"/>
    <s v="ST"/>
    <x v="0"/>
    <s v="005-162-15"/>
    <n v="5192334"/>
    <n v="150000"/>
    <d v="2021-06-14T00:00:00"/>
    <x v="6"/>
  </r>
  <r>
    <x v="6"/>
    <s v="ST"/>
    <x v="0"/>
    <s v="047-090-30"/>
    <n v="5187722"/>
    <n v="308500"/>
    <d v="2021-06-01T00:00:00"/>
    <x v="6"/>
  </r>
  <r>
    <x v="6"/>
    <s v="ST"/>
    <x v="0"/>
    <s v="087-141-09"/>
    <n v="5191887"/>
    <n v="156000"/>
    <d v="2021-06-11T00:00:00"/>
    <x v="11"/>
  </r>
  <r>
    <x v="6"/>
    <s v="ST"/>
    <x v="0"/>
    <s v="522-263-07"/>
    <n v="5192378"/>
    <n v="240200"/>
    <d v="2021-06-14T00:00:00"/>
    <x v="1"/>
  </r>
  <r>
    <x v="6"/>
    <s v="ST"/>
    <x v="0"/>
    <s v="078-201-03"/>
    <n v="5187668"/>
    <n v="243000"/>
    <d v="2021-06-01T00:00:00"/>
    <x v="14"/>
  </r>
  <r>
    <x v="6"/>
    <s v="ST"/>
    <x v="0"/>
    <s v="051-111-13"/>
    <n v="5187626"/>
    <n v="378000"/>
    <d v="2021-06-01T00:00:00"/>
    <x v="1"/>
  </r>
  <r>
    <x v="6"/>
    <s v="ST"/>
    <x v="0"/>
    <s v="504-611-06"/>
    <n v="5192222"/>
    <n v="299800"/>
    <d v="2021-06-14T00:00:00"/>
    <x v="26"/>
  </r>
  <r>
    <x v="6"/>
    <s v="ST"/>
    <x v="2"/>
    <s v="040-880-22"/>
    <n v="5192244"/>
    <n v="250000"/>
    <d v="2021-06-14T00:00:00"/>
    <x v="115"/>
  </r>
  <r>
    <x v="6"/>
    <s v="ST"/>
    <x v="3"/>
    <s v="010-201-06"/>
    <n v="5191084"/>
    <n v="390000"/>
    <d v="2021-06-10T00:00:00"/>
    <x v="0"/>
  </r>
  <r>
    <x v="6"/>
    <s v="ST"/>
    <x v="0"/>
    <s v="036-052-21"/>
    <n v="5191911"/>
    <n v="262500"/>
    <d v="2021-06-11T00:00:00"/>
    <x v="1"/>
  </r>
  <r>
    <x v="6"/>
    <s v="ST"/>
    <x v="0"/>
    <s v="508-221-01"/>
    <n v="5195351"/>
    <n v="265000"/>
    <d v="2021-06-22T00:00:00"/>
    <x v="22"/>
  </r>
  <r>
    <x v="6"/>
    <s v="ST"/>
    <x v="4"/>
    <s v="018-232-04"/>
    <n v="5195126"/>
    <n v="76500"/>
    <d v="2021-06-21T00:00:00"/>
    <x v="99"/>
  </r>
  <r>
    <x v="6"/>
    <s v="ST"/>
    <x v="0"/>
    <s v="402-541-05"/>
    <n v="5195803"/>
    <n v="413490"/>
    <d v="2021-06-23T00:00:00"/>
    <x v="22"/>
  </r>
  <r>
    <x v="6"/>
    <s v="ST"/>
    <x v="0"/>
    <s v="165-125-20"/>
    <n v="5195799"/>
    <n v="533000"/>
    <d v="2021-06-23T00:00:00"/>
    <x v="6"/>
  </r>
  <r>
    <x v="6"/>
    <s v="ST"/>
    <x v="0"/>
    <s v="030-303-21"/>
    <n v="5195642"/>
    <n v="205000"/>
    <d v="2021-06-22T00:00:00"/>
    <x v="1"/>
  </r>
  <r>
    <x v="6"/>
    <s v="ST"/>
    <x v="0"/>
    <s v="556-223-03"/>
    <n v="5197499"/>
    <n v="246000"/>
    <d v="2021-06-28T00:00:00"/>
    <x v="1"/>
  </r>
  <r>
    <x v="6"/>
    <s v="ST"/>
    <x v="0"/>
    <s v="009-353-01"/>
    <n v="5197511"/>
    <n v="125000"/>
    <d v="2021-06-28T00:00:00"/>
    <x v="86"/>
  </r>
  <r>
    <x v="6"/>
    <s v="ST"/>
    <x v="0"/>
    <s v="140-342-07"/>
    <n v="5195331"/>
    <n v="282750"/>
    <d v="2021-06-22T00:00:00"/>
    <x v="25"/>
  </r>
  <r>
    <x v="6"/>
    <s v="ST"/>
    <x v="0"/>
    <s v="084-652-02"/>
    <n v="5195359"/>
    <n v="299000"/>
    <d v="2021-06-22T00:00:00"/>
    <x v="1"/>
  </r>
  <r>
    <x v="6"/>
    <s v="ST"/>
    <x v="0"/>
    <s v="009-732-05"/>
    <n v="5194903"/>
    <n v="375000"/>
    <d v="2021-06-21T00:00:00"/>
    <x v="112"/>
  </r>
  <r>
    <x v="6"/>
    <s v="ST"/>
    <x v="0"/>
    <s v="510-575-15"/>
    <n v="5197952"/>
    <n v="246100"/>
    <d v="2021-06-29T00:00:00"/>
    <x v="1"/>
  </r>
  <r>
    <x v="6"/>
    <s v="ST"/>
    <x v="0"/>
    <s v="085-162-14"/>
    <n v="5197533"/>
    <n v="197000"/>
    <d v="2021-06-28T00:00:00"/>
    <x v="14"/>
  </r>
  <r>
    <x v="6"/>
    <s v="ST"/>
    <x v="0"/>
    <s v="045-721-04"/>
    <n v="5194964"/>
    <n v="543250"/>
    <d v="2021-06-21T00:00:00"/>
    <x v="22"/>
  </r>
  <r>
    <x v="6"/>
    <s v="ST"/>
    <x v="0"/>
    <s v="232-554-06"/>
    <n v="5195285"/>
    <n v="299000"/>
    <d v="2021-06-22T00:00:00"/>
    <x v="22"/>
  </r>
  <r>
    <x v="6"/>
    <s v="ST"/>
    <x v="0"/>
    <s v="032-074-21"/>
    <n v="5195277"/>
    <n v="242100"/>
    <d v="2021-06-22T00:00:00"/>
    <x v="1"/>
  </r>
  <r>
    <x v="6"/>
    <s v="ST"/>
    <x v="4"/>
    <s v="013-137-04"/>
    <n v="5197723"/>
    <n v="64000"/>
    <d v="2021-06-28T00:00:00"/>
    <x v="99"/>
  </r>
  <r>
    <x v="6"/>
    <s v="ST"/>
    <x v="0"/>
    <s v="033-112-07"/>
    <n v="5195368"/>
    <n v="125000"/>
    <d v="2021-06-22T00:00:00"/>
    <x v="6"/>
  </r>
  <r>
    <x v="6"/>
    <s v="ST"/>
    <x v="0"/>
    <s v="510-062-05"/>
    <n v="5198122"/>
    <n v="305000"/>
    <d v="2021-06-29T00:00:00"/>
    <x v="25"/>
  </r>
  <r>
    <x v="6"/>
    <s v="ST"/>
    <x v="0"/>
    <s v="033-234-13"/>
    <n v="5194933"/>
    <n v="282000"/>
    <d v="2021-06-21T00:00:00"/>
    <x v="1"/>
  </r>
  <r>
    <x v="6"/>
    <s v="ST"/>
    <x v="0"/>
    <s v="522-263-02"/>
    <n v="5194929"/>
    <n v="350500"/>
    <d v="2021-06-21T00:00:00"/>
    <x v="25"/>
  </r>
  <r>
    <x v="6"/>
    <s v="ST"/>
    <x v="0"/>
    <s v="084-351-30"/>
    <n v="5198064"/>
    <n v="390000"/>
    <d v="2021-06-29T00:00:00"/>
    <x v="37"/>
  </r>
  <r>
    <x v="6"/>
    <s v="ST"/>
    <x v="0"/>
    <s v="514-061-18"/>
    <n v="5190815"/>
    <n v="402500"/>
    <d v="2021-06-09T00:00:00"/>
    <x v="102"/>
  </r>
  <r>
    <x v="6"/>
    <s v="ST"/>
    <x v="0"/>
    <s v="141-461-06"/>
    <n v="5194868"/>
    <n v="455200"/>
    <d v="2021-06-21T00:00:00"/>
    <x v="116"/>
  </r>
  <r>
    <x v="6"/>
    <s v="ST"/>
    <x v="0"/>
    <s v="028-343-12"/>
    <n v="5188193"/>
    <n v="140000"/>
    <d v="2021-06-02T00:00:00"/>
    <x v="117"/>
  </r>
  <r>
    <x v="6"/>
    <s v="ST"/>
    <x v="6"/>
    <s v="082-763-08"/>
    <n v="5194589"/>
    <n v="108000"/>
    <d v="2021-06-18T00:00:00"/>
    <x v="118"/>
  </r>
  <r>
    <x v="6"/>
    <s v="ST"/>
    <x v="0"/>
    <s v="514-300-09"/>
    <n v="5196854"/>
    <n v="326000"/>
    <d v="2021-06-25T00:00:00"/>
    <x v="25"/>
  </r>
  <r>
    <x v="6"/>
    <s v="ST"/>
    <x v="0"/>
    <s v="532-232-08"/>
    <n v="5197950"/>
    <n v="350400"/>
    <d v="2021-06-29T00:00:00"/>
    <x v="112"/>
  </r>
  <r>
    <x v="6"/>
    <s v="ST"/>
    <x v="0"/>
    <s v="560-062-01"/>
    <n v="5198511"/>
    <n v="288500"/>
    <d v="2021-06-29T00:00:00"/>
    <x v="26"/>
  </r>
  <r>
    <x v="6"/>
    <s v="ST"/>
    <x v="0"/>
    <s v="036-571-16"/>
    <n v="5194680"/>
    <n v="165000"/>
    <d v="2021-06-18T00:00:00"/>
    <x v="86"/>
  </r>
  <r>
    <x v="6"/>
    <s v="ST"/>
    <x v="0"/>
    <s v="036-632-19"/>
    <n v="5194657"/>
    <n v="324841"/>
    <d v="2021-06-18T00:00:00"/>
    <x v="1"/>
  </r>
  <r>
    <x v="6"/>
    <s v="ST"/>
    <x v="0"/>
    <s v="014-123-17"/>
    <n v="5198673"/>
    <n v="274500"/>
    <d v="2021-06-29T00:00:00"/>
    <x v="26"/>
  </r>
  <r>
    <x v="6"/>
    <s v="ST"/>
    <x v="4"/>
    <s v="001-523-04"/>
    <n v="5194632"/>
    <n v="91449"/>
    <d v="2021-06-18T00:00:00"/>
    <x v="119"/>
  </r>
  <r>
    <x v="6"/>
    <s v="ST"/>
    <x v="4"/>
    <s v="532-181-01"/>
    <n v="5194590"/>
    <n v="100000"/>
    <d v="2021-06-18T00:00:00"/>
    <x v="54"/>
  </r>
  <r>
    <x v="6"/>
    <s v="ST"/>
    <x v="0"/>
    <s v="080-763-03"/>
    <n v="5198082"/>
    <n v="252000"/>
    <d v="2021-06-29T00:00:00"/>
    <x v="62"/>
  </r>
  <r>
    <x v="6"/>
    <s v="ST"/>
    <x v="0"/>
    <s v="534-134-15"/>
    <n v="5188006"/>
    <n v="295000"/>
    <d v="2021-06-02T00:00:00"/>
    <x v="37"/>
  </r>
  <r>
    <x v="6"/>
    <s v="ST"/>
    <x v="0"/>
    <s v="023-102-02"/>
    <n v="5191538"/>
    <n v="180000"/>
    <d v="2021-06-11T00:00:00"/>
    <x v="22"/>
  </r>
  <r>
    <x v="6"/>
    <s v="ST"/>
    <x v="0"/>
    <s v="021-113-22"/>
    <n v="5191441"/>
    <n v="252000"/>
    <d v="2021-06-10T00:00:00"/>
    <x v="12"/>
  </r>
  <r>
    <x v="6"/>
    <s v="ST"/>
    <x v="1"/>
    <s v="036-473-17"/>
    <n v="5191380"/>
    <n v="276610"/>
    <d v="2021-06-10T00:00:00"/>
    <x v="1"/>
  </r>
  <r>
    <x v="6"/>
    <s v="ST"/>
    <x v="0"/>
    <s v="510-262-08"/>
    <n v="5188910"/>
    <n v="337600"/>
    <d v="2021-06-04T00:00:00"/>
    <x v="1"/>
  </r>
  <r>
    <x v="6"/>
    <s v="ST"/>
    <x v="0"/>
    <s v="018-012-01"/>
    <n v="5188934"/>
    <n v="247000"/>
    <d v="2021-06-04T00:00:00"/>
    <x v="86"/>
  </r>
  <r>
    <x v="6"/>
    <s v="ST"/>
    <x v="0"/>
    <s v="234-352-25"/>
    <n v="5188690"/>
    <n v="299000"/>
    <d v="2021-06-03T00:00:00"/>
    <x v="71"/>
  </r>
  <r>
    <x v="6"/>
    <s v="ST"/>
    <x v="1"/>
    <s v="006-105-15"/>
    <n v="5188754"/>
    <n v="380784"/>
    <d v="2021-06-04T00:00:00"/>
    <x v="50"/>
  </r>
  <r>
    <x v="6"/>
    <s v="ST"/>
    <x v="0"/>
    <s v="560-062-10"/>
    <n v="5188001"/>
    <n v="235000"/>
    <d v="2021-06-02T00:00:00"/>
    <x v="120"/>
  </r>
  <r>
    <x v="6"/>
    <s v="ST"/>
    <x v="0"/>
    <s v="036-502-22"/>
    <n v="5191806"/>
    <n v="320000"/>
    <d v="2021-06-11T00:00:00"/>
    <x v="26"/>
  </r>
  <r>
    <x v="6"/>
    <s v="ST"/>
    <x v="0"/>
    <s v="010-331-16"/>
    <n v="5191819"/>
    <n v="472000"/>
    <d v="2021-06-11T00:00:00"/>
    <x v="108"/>
  </r>
  <r>
    <x v="6"/>
    <s v="ST"/>
    <x v="0"/>
    <s v="528-301-11"/>
    <n v="5191804"/>
    <n v="294000"/>
    <d v="2021-06-11T00:00:00"/>
    <x v="28"/>
  </r>
  <r>
    <x v="6"/>
    <s v="ST"/>
    <x v="0"/>
    <s v="528-213-12"/>
    <n v="5191803"/>
    <n v="388750"/>
    <d v="2021-06-11T00:00:00"/>
    <x v="68"/>
  </r>
  <r>
    <x v="6"/>
    <s v="ST"/>
    <x v="3"/>
    <s v="518-593-06"/>
    <n v="5188407"/>
    <n v="405919"/>
    <d v="2021-06-03T00:00:00"/>
    <x v="37"/>
  </r>
  <r>
    <x v="6"/>
    <s v="ST"/>
    <x v="1"/>
    <s v="017-291-66"/>
    <n v="5197745"/>
    <n v="309474"/>
    <d v="2021-06-28T00:00:00"/>
    <x v="1"/>
  </r>
  <r>
    <x v="6"/>
    <s v="ST"/>
    <x v="0"/>
    <s v="028-011-45"/>
    <n v="5197444"/>
    <n v="210000"/>
    <d v="2021-06-28T00:00:00"/>
    <x v="6"/>
  </r>
  <r>
    <x v="6"/>
    <s v="ST"/>
    <x v="0"/>
    <s v="013-413-02"/>
    <n v="5188199"/>
    <n v="426000"/>
    <d v="2021-06-02T00:00:00"/>
    <x v="11"/>
  </r>
  <r>
    <x v="6"/>
    <s v="ST"/>
    <x v="0"/>
    <s v="030-102-10"/>
    <n v="5191566"/>
    <n v="165000"/>
    <d v="2021-06-11T00:00:00"/>
    <x v="103"/>
  </r>
  <r>
    <x v="6"/>
    <s v="ST"/>
    <x v="0"/>
    <s v="001-245-10"/>
    <n v="5197876"/>
    <n v="288800"/>
    <d v="2021-06-29T00:00:00"/>
    <x v="6"/>
  </r>
  <r>
    <x v="6"/>
    <s v="ST"/>
    <x v="0"/>
    <s v="510-634-04"/>
    <n v="5194999"/>
    <n v="347000"/>
    <d v="2021-06-21T00:00:00"/>
    <x v="25"/>
  </r>
  <r>
    <x v="6"/>
    <s v="ST"/>
    <x v="0"/>
    <s v="150-330-18"/>
    <n v="5195018"/>
    <n v="548250"/>
    <d v="2021-06-21T00:00:00"/>
    <x v="26"/>
  </r>
  <r>
    <x v="6"/>
    <s v="ST"/>
    <x v="0"/>
    <s v="002-402-14"/>
    <n v="5188393"/>
    <n v="102500"/>
    <d v="2021-06-03T00:00:00"/>
    <x v="6"/>
  </r>
  <r>
    <x v="6"/>
    <s v="ST"/>
    <x v="0"/>
    <s v="532-231-10"/>
    <n v="5197517"/>
    <n v="376000"/>
    <d v="2021-06-28T00:00:00"/>
    <x v="1"/>
  </r>
  <r>
    <x v="6"/>
    <s v="ST"/>
    <x v="0"/>
    <s v="143-011-09"/>
    <n v="5188430"/>
    <n v="195000"/>
    <d v="2021-06-03T00:00:00"/>
    <x v="98"/>
  </r>
  <r>
    <x v="6"/>
    <s v="ST"/>
    <x v="0"/>
    <s v="035-343-02"/>
    <n v="5188483"/>
    <n v="117140"/>
    <d v="2021-06-03T00:00:00"/>
    <x v="1"/>
  </r>
  <r>
    <x v="6"/>
    <s v="ST"/>
    <x v="0"/>
    <s v="526-112-16"/>
    <n v="5188566"/>
    <n v="196000"/>
    <d v="2021-06-03T00:00:00"/>
    <x v="102"/>
  </r>
  <r>
    <x v="6"/>
    <s v="ST"/>
    <x v="4"/>
    <s v="200-552-11"/>
    <n v="5188612"/>
    <n v="200000"/>
    <d v="2021-06-03T00:00:00"/>
    <x v="54"/>
  </r>
  <r>
    <x v="6"/>
    <s v="ST"/>
    <x v="0"/>
    <s v="526-221-23"/>
    <n v="5188632"/>
    <n v="175000"/>
    <d v="2021-06-03T00:00:00"/>
    <x v="61"/>
  </r>
  <r>
    <x v="6"/>
    <s v="ST"/>
    <x v="0"/>
    <s v="508-121-03"/>
    <n v="5191568"/>
    <n v="292500"/>
    <d v="2021-06-11T00:00:00"/>
    <x v="37"/>
  </r>
  <r>
    <x v="6"/>
    <s v="ST"/>
    <x v="0"/>
    <s v="087-611-12"/>
    <n v="5187963"/>
    <n v="286850"/>
    <d v="2021-06-02T00:00:00"/>
    <x v="28"/>
  </r>
  <r>
    <x v="6"/>
    <s v="ST"/>
    <x v="0"/>
    <s v="530-084-05"/>
    <n v="5191567"/>
    <n v="156300"/>
    <d v="2021-06-11T00:00:00"/>
    <x v="25"/>
  </r>
  <r>
    <x v="6"/>
    <s v="ST"/>
    <x v="0"/>
    <s v="010-251-20"/>
    <n v="5197445"/>
    <n v="299000"/>
    <d v="2021-06-28T00:00:00"/>
    <x v="1"/>
  </r>
  <r>
    <x v="7"/>
    <s v="TI"/>
    <x v="0"/>
    <s v="530-273-09"/>
    <n v="5195888"/>
    <n v="259500"/>
    <d v="2021-06-23T00:00:00"/>
    <x v="1"/>
  </r>
  <r>
    <x v="7"/>
    <s v="TI"/>
    <x v="0"/>
    <s v="161-302-03"/>
    <n v="5191709"/>
    <n v="320000"/>
    <d v="2021-06-11T00:00:00"/>
    <x v="19"/>
  </r>
  <r>
    <x v="7"/>
    <s v="TI"/>
    <x v="5"/>
    <s v="079-590-06"/>
    <n v="5193421"/>
    <n v="610000"/>
    <d v="2021-06-16T00:00:00"/>
    <x v="8"/>
  </r>
  <r>
    <x v="7"/>
    <s v="TI"/>
    <x v="0"/>
    <s v="028-193-18"/>
    <n v="5187349"/>
    <n v="210000"/>
    <d v="2021-06-01T00:00:00"/>
    <x v="26"/>
  </r>
  <r>
    <x v="7"/>
    <s v="TI"/>
    <x v="0"/>
    <s v="204-390-17"/>
    <n v="5191667"/>
    <n v="296500"/>
    <d v="2021-06-11T00:00:00"/>
    <x v="108"/>
  </r>
  <r>
    <x v="7"/>
    <s v="TI"/>
    <x v="0"/>
    <s v="006-361-17"/>
    <n v="5193870"/>
    <n v="351783"/>
    <d v="2021-06-17T00:00:00"/>
    <x v="1"/>
  </r>
  <r>
    <x v="7"/>
    <s v="TI"/>
    <x v="0"/>
    <s v="001-551-01"/>
    <n v="5193920"/>
    <n v="428000"/>
    <d v="2021-06-17T00:00:00"/>
    <x v="121"/>
  </r>
  <r>
    <x v="7"/>
    <s v="TI"/>
    <x v="0"/>
    <s v="518-591-03"/>
    <n v="5194943"/>
    <n v="332500"/>
    <d v="2021-06-21T00:00:00"/>
    <x v="19"/>
  </r>
  <r>
    <x v="7"/>
    <s v="TI"/>
    <x v="0"/>
    <s v="560-061-16"/>
    <n v="5192920"/>
    <n v="259000"/>
    <d v="2021-06-15T00:00:00"/>
    <x v="108"/>
  </r>
  <r>
    <x v="7"/>
    <s v="TI"/>
    <x v="0"/>
    <s v="031-341-21"/>
    <n v="5189429"/>
    <n v="251300"/>
    <d v="2021-06-07T00:00:00"/>
    <x v="10"/>
  </r>
  <r>
    <x v="7"/>
    <s v="TI"/>
    <x v="0"/>
    <s v="086-775-08"/>
    <n v="5195879"/>
    <n v="185320"/>
    <d v="2021-06-23T00:00:00"/>
    <x v="1"/>
  </r>
  <r>
    <x v="7"/>
    <s v="TI"/>
    <x v="0"/>
    <s v="028-294-19"/>
    <n v="5189544"/>
    <n v="232600"/>
    <d v="2021-06-07T00:00:00"/>
    <x v="11"/>
  </r>
  <r>
    <x v="7"/>
    <s v="TI"/>
    <x v="0"/>
    <s v="140-352-10"/>
    <n v="5189617"/>
    <n v="359200"/>
    <d v="2021-06-07T00:00:00"/>
    <x v="98"/>
  </r>
  <r>
    <x v="7"/>
    <s v="TI"/>
    <x v="0"/>
    <s v="001-072-12"/>
    <n v="5192796"/>
    <n v="200350"/>
    <d v="2021-06-15T00:00:00"/>
    <x v="1"/>
  </r>
  <r>
    <x v="7"/>
    <s v="TI"/>
    <x v="0"/>
    <s v="554-082-20"/>
    <n v="5196814"/>
    <n v="257600"/>
    <d v="2021-06-25T00:00:00"/>
    <x v="1"/>
  </r>
  <r>
    <x v="7"/>
    <s v="TI"/>
    <x v="0"/>
    <s v="556-652-08"/>
    <n v="5192526"/>
    <n v="381000"/>
    <d v="2021-06-14T00:00:00"/>
    <x v="86"/>
  </r>
  <r>
    <x v="7"/>
    <s v="TI"/>
    <x v="0"/>
    <s v="129-100-04"/>
    <n v="5195045"/>
    <n v="275000"/>
    <d v="2021-06-21T00:00:00"/>
    <x v="59"/>
  </r>
  <r>
    <x v="7"/>
    <s v="TI"/>
    <x v="0"/>
    <s v="552-083-13"/>
    <n v="5192203"/>
    <n v="318000"/>
    <d v="2021-06-14T00:00:00"/>
    <x v="18"/>
  </r>
  <r>
    <x v="7"/>
    <s v="TI"/>
    <x v="0"/>
    <s v="036-312-02"/>
    <n v="5192202"/>
    <n v="253000"/>
    <d v="2021-06-14T00:00:00"/>
    <x v="18"/>
  </r>
  <r>
    <x v="7"/>
    <s v="TI"/>
    <x v="0"/>
    <s v="504-670-34"/>
    <n v="5191580"/>
    <n v="232250"/>
    <d v="2021-06-11T00:00:00"/>
    <x v="1"/>
  </r>
  <r>
    <x v="7"/>
    <s v="TI"/>
    <x v="2"/>
    <s v="006-224-06"/>
    <n v="5192791"/>
    <n v="1167337"/>
    <d v="2021-06-15T00:00:00"/>
    <x v="88"/>
  </r>
  <r>
    <x v="7"/>
    <s v="TI"/>
    <x v="0"/>
    <s v="010-321-39"/>
    <n v="5191718"/>
    <n v="548250"/>
    <d v="2021-06-11T00:00:00"/>
    <x v="108"/>
  </r>
  <r>
    <x v="7"/>
    <s v="TI"/>
    <x v="0"/>
    <s v="002-513-23"/>
    <n v="5193988"/>
    <n v="326000"/>
    <d v="2021-06-17T00:00:00"/>
    <x v="98"/>
  </r>
  <r>
    <x v="7"/>
    <s v="TI"/>
    <x v="0"/>
    <s v="165-262-05"/>
    <n v="5192925"/>
    <n v="548250"/>
    <d v="2021-06-15T00:00:00"/>
    <x v="3"/>
  </r>
  <r>
    <x v="7"/>
    <s v="TI"/>
    <x v="0"/>
    <s v="145-252-04"/>
    <n v="5192707"/>
    <n v="478500"/>
    <d v="2021-06-15T00:00:00"/>
    <x v="50"/>
  </r>
  <r>
    <x v="7"/>
    <s v="TI"/>
    <x v="0"/>
    <s v="030-211-35"/>
    <n v="5192499"/>
    <n v="296500"/>
    <d v="2021-06-14T00:00:00"/>
    <x v="86"/>
  </r>
  <r>
    <x v="7"/>
    <s v="TI"/>
    <x v="0"/>
    <s v="024-062-08"/>
    <n v="5193342"/>
    <n v="380500"/>
    <d v="2021-06-16T00:00:00"/>
    <x v="43"/>
  </r>
  <r>
    <x v="7"/>
    <s v="TI"/>
    <x v="0"/>
    <s v="550-413-06"/>
    <n v="5193343"/>
    <n v="153000"/>
    <d v="2021-06-16T00:00:00"/>
    <x v="11"/>
  </r>
  <r>
    <x v="7"/>
    <s v="TI"/>
    <x v="2"/>
    <s v="006-224-06"/>
    <n v="5192790"/>
    <n v="1167337"/>
    <d v="2021-06-15T00:00:00"/>
    <x v="122"/>
  </r>
  <r>
    <x v="7"/>
    <s v="TI"/>
    <x v="0"/>
    <s v="023-103-10"/>
    <n v="5196747"/>
    <n v="446000"/>
    <d v="2021-06-25T00:00:00"/>
    <x v="59"/>
  </r>
  <r>
    <x v="7"/>
    <s v="TI"/>
    <x v="1"/>
    <s v="028-232-06"/>
    <n v="5192452"/>
    <n v="295278"/>
    <d v="2021-06-14T00:00:00"/>
    <x v="1"/>
  </r>
  <r>
    <x v="7"/>
    <s v="TI"/>
    <x v="0"/>
    <s v="127-363-25"/>
    <n v="5198524"/>
    <n v="548250"/>
    <d v="2021-06-29T00:00:00"/>
    <x v="37"/>
  </r>
  <r>
    <x v="7"/>
    <s v="TI"/>
    <x v="0"/>
    <s v="016-581-02"/>
    <n v="5189917"/>
    <n v="456500"/>
    <d v="2021-06-08T00:00:00"/>
    <x v="76"/>
  </r>
  <r>
    <x v="7"/>
    <s v="TI"/>
    <x v="1"/>
    <s v="504-030-42"/>
    <n v="5189854"/>
    <n v="457500"/>
    <d v="2021-06-08T00:00:00"/>
    <x v="72"/>
  </r>
  <r>
    <x v="7"/>
    <s v="TI"/>
    <x v="0"/>
    <s v="021-270-22"/>
    <n v="5195349"/>
    <n v="433200"/>
    <d v="2021-06-22T00:00:00"/>
    <x v="8"/>
  </r>
  <r>
    <x v="7"/>
    <s v="TI"/>
    <x v="0"/>
    <s v="161-292-12"/>
    <n v="5195391"/>
    <n v="318100"/>
    <d v="2021-06-22T00:00:00"/>
    <x v="58"/>
  </r>
  <r>
    <x v="7"/>
    <s v="TI"/>
    <x v="0"/>
    <s v="200-361-09"/>
    <n v="5195918"/>
    <n v="109000"/>
    <d v="2021-06-23T00:00:00"/>
    <x v="8"/>
  </r>
  <r>
    <x v="7"/>
    <s v="TI"/>
    <x v="0"/>
    <s v="130-212-17"/>
    <n v="5189961"/>
    <n v="800000"/>
    <d v="2021-06-08T00:00:00"/>
    <x v="36"/>
  </r>
  <r>
    <x v="7"/>
    <s v="TI"/>
    <x v="0"/>
    <s v="202-150-05"/>
    <n v="5190016"/>
    <n v="202900"/>
    <d v="2021-06-08T00:00:00"/>
    <x v="1"/>
  </r>
  <r>
    <x v="7"/>
    <s v="TI"/>
    <x v="7"/>
    <s v="011-151-07"/>
    <n v="5190035"/>
    <n v="352000"/>
    <d v="2021-06-08T00:00:00"/>
    <x v="78"/>
  </r>
  <r>
    <x v="7"/>
    <s v="TI"/>
    <x v="0"/>
    <s v="142-091-08"/>
    <n v="5195595"/>
    <n v="415500"/>
    <d v="2021-06-22T00:00:00"/>
    <x v="1"/>
  </r>
  <r>
    <x v="7"/>
    <s v="TI"/>
    <x v="0"/>
    <s v="076-150-06"/>
    <n v="5195294"/>
    <n v="533200"/>
    <d v="2021-06-22T00:00:00"/>
    <x v="29"/>
  </r>
  <r>
    <x v="7"/>
    <s v="TI"/>
    <x v="0"/>
    <s v="002-234-04"/>
    <n v="5196751"/>
    <n v="315000"/>
    <d v="2021-06-25T00:00:00"/>
    <x v="0"/>
  </r>
  <r>
    <x v="7"/>
    <s v="TI"/>
    <x v="0"/>
    <s v="518-331-07"/>
    <n v="5196756"/>
    <n v="406200"/>
    <d v="2021-06-25T00:00:00"/>
    <x v="1"/>
  </r>
  <r>
    <x v="7"/>
    <s v="TI"/>
    <x v="0"/>
    <s v="202-104-03"/>
    <n v="5189530"/>
    <n v="380000"/>
    <d v="2021-06-07T00:00:00"/>
    <x v="86"/>
  </r>
  <r>
    <x v="7"/>
    <s v="TI"/>
    <x v="0"/>
    <s v="002-131-06"/>
    <n v="5189403"/>
    <n v="238000"/>
    <d v="2021-06-07T00:00:00"/>
    <x v="36"/>
  </r>
  <r>
    <x v="7"/>
    <s v="TI"/>
    <x v="0"/>
    <s v="126-580-10"/>
    <n v="5196593"/>
    <n v="548000"/>
    <d v="2021-06-24T00:00:00"/>
    <x v="3"/>
  </r>
  <r>
    <x v="7"/>
    <s v="TI"/>
    <x v="0"/>
    <s v="031-100-09"/>
    <n v="5189410"/>
    <n v="139500"/>
    <d v="2021-06-07T00:00:00"/>
    <x v="1"/>
  </r>
  <r>
    <x v="7"/>
    <s v="TI"/>
    <x v="0"/>
    <s v="148-304-04"/>
    <n v="5189411"/>
    <n v="700000"/>
    <d v="2021-06-07T00:00:00"/>
    <x v="6"/>
  </r>
  <r>
    <x v="7"/>
    <s v="TI"/>
    <x v="0"/>
    <s v="526-221-20"/>
    <n v="5196517"/>
    <n v="375000"/>
    <d v="2021-06-24T00:00:00"/>
    <x v="0"/>
  </r>
  <r>
    <x v="7"/>
    <s v="TI"/>
    <x v="0"/>
    <s v="028-174-22"/>
    <n v="5196513"/>
    <n v="268500"/>
    <d v="2021-06-24T00:00:00"/>
    <x v="6"/>
  </r>
  <r>
    <x v="7"/>
    <s v="TI"/>
    <x v="0"/>
    <s v="534-671-10"/>
    <n v="5195916"/>
    <n v="190000"/>
    <d v="2021-06-23T00:00:00"/>
    <x v="11"/>
  </r>
  <r>
    <x v="7"/>
    <s v="TI"/>
    <x v="1"/>
    <s v="004-392-02"/>
    <n v="5196364"/>
    <n v="174685"/>
    <d v="2021-06-24T00:00:00"/>
    <x v="1"/>
  </r>
  <r>
    <x v="7"/>
    <s v="TI"/>
    <x v="0"/>
    <s v="014-142-06"/>
    <n v="5195874"/>
    <n v="234700"/>
    <d v="2021-06-23T00:00:00"/>
    <x v="1"/>
  </r>
  <r>
    <x v="7"/>
    <s v="TI"/>
    <x v="0"/>
    <s v="055-166-06"/>
    <n v="5196261"/>
    <n v="470000"/>
    <d v="2021-06-24T00:00:00"/>
    <x v="18"/>
  </r>
  <r>
    <x v="7"/>
    <s v="TI"/>
    <x v="0"/>
    <s v="140-591-27"/>
    <n v="5196121"/>
    <n v="548250"/>
    <d v="2021-06-23T00:00:00"/>
    <x v="19"/>
  </r>
  <r>
    <x v="7"/>
    <s v="TI"/>
    <x v="2"/>
    <s v="019-241-02"/>
    <n v="5195964"/>
    <n v="2900000"/>
    <d v="2021-06-23T00:00:00"/>
    <x v="123"/>
  </r>
  <r>
    <x v="7"/>
    <s v="TI"/>
    <x v="0"/>
    <s v="550-083-09"/>
    <n v="5195921"/>
    <n v="299000"/>
    <d v="2021-06-23T00:00:00"/>
    <x v="124"/>
  </r>
  <r>
    <x v="7"/>
    <s v="TI"/>
    <x v="4"/>
    <s v="150-260-30"/>
    <n v="5189474"/>
    <n v="80000"/>
    <d v="2021-06-07T00:00:00"/>
    <x v="32"/>
  </r>
  <r>
    <x v="7"/>
    <s v="TI"/>
    <x v="0"/>
    <s v="030-534-08"/>
    <n v="5196872"/>
    <n v="202500"/>
    <d v="2021-06-25T00:00:00"/>
    <x v="11"/>
  </r>
  <r>
    <x v="7"/>
    <s v="TI"/>
    <x v="0"/>
    <s v="016-465-01"/>
    <n v="5197332"/>
    <n v="448000"/>
    <d v="2021-06-28T00:00:00"/>
    <x v="59"/>
  </r>
  <r>
    <x v="7"/>
    <s v="TI"/>
    <x v="0"/>
    <s v="234-531-02"/>
    <n v="5199270"/>
    <n v="390200"/>
    <d v="2021-06-30T00:00:00"/>
    <x v="1"/>
  </r>
  <r>
    <x v="7"/>
    <s v="TI"/>
    <x v="4"/>
    <s v="528-164-06"/>
    <n v="5198075"/>
    <n v="37500"/>
    <d v="2021-06-29T00:00:00"/>
    <x v="32"/>
  </r>
  <r>
    <x v="7"/>
    <s v="TI"/>
    <x v="2"/>
    <s v="011-171-05 &amp; 06"/>
    <n v="5188352"/>
    <n v="15900000"/>
    <d v="2021-06-03T00:00:00"/>
    <x v="125"/>
  </r>
  <r>
    <x v="7"/>
    <s v="TI"/>
    <x v="0"/>
    <s v="122-127-11"/>
    <n v="5197682"/>
    <n v="750000"/>
    <d v="2021-06-28T00:00:00"/>
    <x v="15"/>
  </r>
  <r>
    <x v="7"/>
    <s v="TI"/>
    <x v="3"/>
    <s v="125-352-01"/>
    <n v="5188614"/>
    <n v="700000"/>
    <d v="2021-06-03T00:00:00"/>
    <x v="15"/>
  </r>
  <r>
    <x v="7"/>
    <s v="TI"/>
    <x v="0"/>
    <s v="550-373-23"/>
    <n v="5197377"/>
    <n v="172500"/>
    <d v="2021-06-28T00:00:00"/>
    <x v="6"/>
  </r>
  <r>
    <x v="7"/>
    <s v="TI"/>
    <x v="0"/>
    <s v="204-112-33"/>
    <n v="5197361"/>
    <n v="396000"/>
    <d v="2021-06-28T00:00:00"/>
    <x v="57"/>
  </r>
  <r>
    <x v="7"/>
    <s v="TI"/>
    <x v="0"/>
    <s v="526-101-05"/>
    <n v="5199363"/>
    <n v="374000"/>
    <d v="2021-06-30T00:00:00"/>
    <x v="18"/>
  </r>
  <r>
    <x v="7"/>
    <s v="TI"/>
    <x v="0"/>
    <s v="003-654-08"/>
    <n v="5197921"/>
    <n v="255000"/>
    <d v="2021-06-29T00:00:00"/>
    <x v="1"/>
  </r>
  <r>
    <x v="7"/>
    <s v="TI"/>
    <x v="0"/>
    <s v="232-702-12"/>
    <n v="5199357"/>
    <n v="251000"/>
    <d v="2021-06-30T00:00:00"/>
    <x v="8"/>
  </r>
  <r>
    <x v="7"/>
    <s v="TI"/>
    <x v="0"/>
    <s v="050-407-17"/>
    <n v="5197935"/>
    <n v="314000"/>
    <d v="2021-06-29T00:00:00"/>
    <x v="26"/>
  </r>
  <r>
    <x v="7"/>
    <s v="TI"/>
    <x v="0"/>
    <s v="528-164-06"/>
    <n v="5198027"/>
    <n v="319500"/>
    <d v="2021-06-29T00:00:00"/>
    <x v="11"/>
  </r>
  <r>
    <x v="7"/>
    <s v="TI"/>
    <x v="0"/>
    <s v="039-512-08"/>
    <n v="5193251"/>
    <n v="361000"/>
    <d v="2021-06-16T00:00:00"/>
    <x v="0"/>
  </r>
  <r>
    <x v="7"/>
    <s v="TI"/>
    <x v="0"/>
    <s v="556-192-07"/>
    <n v="5197598"/>
    <n v="245810"/>
    <d v="2021-06-28T00:00:00"/>
    <x v="70"/>
  </r>
  <r>
    <x v="7"/>
    <s v="TI"/>
    <x v="0"/>
    <s v="141-472-19"/>
    <n v="5187575"/>
    <n v="388456"/>
    <d v="2021-06-01T00:00:00"/>
    <x v="70"/>
  </r>
  <r>
    <x v="7"/>
    <s v="TI"/>
    <x v="2"/>
    <s v="025-012-12"/>
    <n v="5198734"/>
    <n v="23523000"/>
    <d v="2021-06-30T00:00:00"/>
    <x v="126"/>
  </r>
  <r>
    <x v="7"/>
    <s v="TI"/>
    <x v="0"/>
    <s v="124-043-53"/>
    <n v="5198822"/>
    <n v="480000"/>
    <d v="2021-06-30T00:00:00"/>
    <x v="37"/>
  </r>
  <r>
    <x v="7"/>
    <s v="TI"/>
    <x v="0"/>
    <s v="005-034-01"/>
    <n v="5197501"/>
    <n v="268500"/>
    <d v="2021-06-28T00:00:00"/>
    <x v="10"/>
  </r>
  <r>
    <x v="7"/>
    <s v="TI"/>
    <x v="4"/>
    <s v="049-433-01"/>
    <n v="5188900"/>
    <n v="300000"/>
    <d v="2021-06-04T00:00:00"/>
    <x v="79"/>
  </r>
  <r>
    <x v="7"/>
    <s v="TI"/>
    <x v="6"/>
    <s v="514-300-42"/>
    <n v="5199464"/>
    <n v="20000"/>
    <d v="2021-06-30T00:00:00"/>
    <x v="127"/>
  </r>
  <r>
    <x v="7"/>
    <s v="TI"/>
    <x v="3"/>
    <s v="566-181-04"/>
    <n v="5187697"/>
    <n v="360000"/>
    <d v="2021-06-01T00:00:00"/>
    <x v="128"/>
  </r>
  <r>
    <x v="7"/>
    <s v="TI"/>
    <x v="0"/>
    <s v="165-281-07"/>
    <n v="5197469"/>
    <n v="623000"/>
    <d v="2021-06-28T00:00:00"/>
    <x v="129"/>
  </r>
  <r>
    <x v="7"/>
    <s v="TI"/>
    <x v="0"/>
    <s v="082-392-08"/>
    <n v="5187676"/>
    <n v="303000"/>
    <d v="2021-06-01T00:00:00"/>
    <x v="4"/>
  </r>
  <r>
    <x v="7"/>
    <s v="TI"/>
    <x v="0"/>
    <s v="001-041-41"/>
    <n v="5196897"/>
    <n v="200000"/>
    <d v="2021-06-25T00:00:00"/>
    <x v="25"/>
  </r>
  <r>
    <x v="7"/>
    <s v="TI"/>
    <x v="0"/>
    <s v="526-432-06"/>
    <n v="5197481"/>
    <n v="398000"/>
    <d v="2021-06-28T00:00:00"/>
    <x v="18"/>
  </r>
  <r>
    <x v="7"/>
    <s v="TI"/>
    <x v="0"/>
    <s v="532-061-07"/>
    <n v="5189513"/>
    <n v="315000"/>
    <d v="2021-06-07T00:00:00"/>
    <x v="86"/>
  </r>
  <r>
    <x v="7"/>
    <s v="TI"/>
    <x v="0"/>
    <s v="165-282-03"/>
    <n v="5187482"/>
    <n v="275000"/>
    <d v="2021-06-01T00:00:00"/>
    <x v="1"/>
  </r>
  <r>
    <x v="7"/>
    <s v="TI"/>
    <x v="0"/>
    <s v="045-533-19"/>
    <n v="5195963"/>
    <n v="766300"/>
    <d v="2021-06-23T00:00:00"/>
    <x v="11"/>
  </r>
  <r>
    <x v="7"/>
    <s v="TI"/>
    <x v="3"/>
    <s v="238-151-12"/>
    <n v="5198783"/>
    <n v="278183"/>
    <d v="2021-06-30T00:00:00"/>
    <x v="6"/>
  </r>
  <r>
    <x v="7"/>
    <s v="TI"/>
    <x v="3"/>
    <s v="033-246-06"/>
    <n v="5188637"/>
    <n v="214700"/>
    <d v="2021-06-03T00:00:00"/>
    <x v="86"/>
  </r>
  <r>
    <x v="7"/>
    <s v="TI"/>
    <x v="0"/>
    <s v="140-631-03"/>
    <n v="5190855"/>
    <n v="258000"/>
    <d v="2021-06-09T00:00:00"/>
    <x v="86"/>
  </r>
  <r>
    <x v="7"/>
    <s v="TI"/>
    <x v="0"/>
    <s v="019-022-10"/>
    <n v="5190110"/>
    <n v="408000"/>
    <d v="2021-06-08T00:00:00"/>
    <x v="1"/>
  </r>
  <r>
    <x v="7"/>
    <s v="TI"/>
    <x v="0"/>
    <s v="550-342-01"/>
    <n v="5190111"/>
    <n v="240000"/>
    <d v="2021-06-08T00:00:00"/>
    <x v="108"/>
  </r>
  <r>
    <x v="7"/>
    <s v="TI"/>
    <x v="0"/>
    <s v="556-521-11"/>
    <n v="5194998"/>
    <n v="352500"/>
    <d v="2021-06-21T00:00:00"/>
    <x v="130"/>
  </r>
  <r>
    <x v="7"/>
    <s v="TI"/>
    <x v="0"/>
    <s v="130-083-08"/>
    <n v="5190315"/>
    <n v="244000"/>
    <d v="2021-06-09T00:00:00"/>
    <x v="37"/>
  </r>
  <r>
    <x v="7"/>
    <s v="TI"/>
    <x v="0"/>
    <s v="520-311-06"/>
    <n v="5194954"/>
    <n v="367000"/>
    <d v="2021-06-21T00:00:00"/>
    <x v="37"/>
  </r>
  <r>
    <x v="7"/>
    <s v="TI"/>
    <x v="0"/>
    <s v="033-133-03"/>
    <n v="5190343"/>
    <n v="243750"/>
    <d v="2021-06-09T00:00:00"/>
    <x v="6"/>
  </r>
  <r>
    <x v="7"/>
    <s v="TI"/>
    <x v="0"/>
    <s v="017-211-23"/>
    <n v="5190462"/>
    <n v="400000"/>
    <d v="2021-06-09T00:00:00"/>
    <x v="18"/>
  </r>
  <r>
    <x v="7"/>
    <s v="TI"/>
    <x v="0"/>
    <s v="082-051-37"/>
    <n v="5191593"/>
    <n v="186000"/>
    <d v="2021-06-11T00:00:00"/>
    <x v="26"/>
  </r>
  <r>
    <x v="7"/>
    <s v="TI"/>
    <x v="0"/>
    <s v="003-802-51"/>
    <n v="5194683"/>
    <n v="230000"/>
    <d v="2021-06-18T00:00:00"/>
    <x v="11"/>
  </r>
  <r>
    <x v="7"/>
    <s v="TI"/>
    <x v="0"/>
    <s v="200-223-24"/>
    <n v="5190094"/>
    <n v="475000"/>
    <d v="2021-06-08T00:00:00"/>
    <x v="12"/>
  </r>
  <r>
    <x v="7"/>
    <s v="TI"/>
    <x v="0"/>
    <s v="143-114-24"/>
    <n v="5190856"/>
    <n v="303000"/>
    <d v="2021-06-09T00:00:00"/>
    <x v="86"/>
  </r>
  <r>
    <x v="7"/>
    <s v="TI"/>
    <x v="0"/>
    <s v="530-183-03"/>
    <n v="5199368"/>
    <n v="100000"/>
    <d v="2021-06-30T00:00:00"/>
    <x v="1"/>
  </r>
  <r>
    <x v="7"/>
    <s v="TI"/>
    <x v="0"/>
    <s v="125-391-04"/>
    <n v="5199423"/>
    <n v="995000"/>
    <d v="2021-06-30T00:00:00"/>
    <x v="15"/>
  </r>
  <r>
    <x v="7"/>
    <s v="TI"/>
    <x v="0"/>
    <s v="556-621-12"/>
    <n v="5199434"/>
    <n v="246000"/>
    <d v="2021-06-30T00:00:00"/>
    <x v="86"/>
  </r>
  <r>
    <x v="7"/>
    <s v="TI"/>
    <x v="0"/>
    <s v="021-191-19"/>
    <n v="5196829"/>
    <n v="209050"/>
    <d v="2021-06-25T00:00:00"/>
    <x v="109"/>
  </r>
  <r>
    <x v="7"/>
    <s v="TI"/>
    <x v="0"/>
    <s v="086-482-08"/>
    <n v="5198829"/>
    <n v="141000"/>
    <d v="2021-06-30T00:00:00"/>
    <x v="43"/>
  </r>
  <r>
    <x v="7"/>
    <s v="TI"/>
    <x v="2"/>
    <s v="006-161-08"/>
    <n v="5191137"/>
    <n v="800000"/>
    <d v="2021-06-10T00:00:00"/>
    <x v="48"/>
  </r>
  <r>
    <x v="7"/>
    <s v="TI"/>
    <x v="0"/>
    <s v="087-691-10"/>
    <n v="5190508"/>
    <n v="195000"/>
    <d v="2021-06-09T00:00:00"/>
    <x v="11"/>
  </r>
  <r>
    <x v="7"/>
    <s v="TI"/>
    <x v="0"/>
    <s v="556-271-02"/>
    <n v="5191547"/>
    <n v="270000"/>
    <d v="2021-06-11T00:00:00"/>
    <x v="59"/>
  </r>
  <r>
    <x v="7"/>
    <s v="TI"/>
    <x v="0"/>
    <s v="030-143-06"/>
    <n v="5194427"/>
    <n v="321100"/>
    <d v="2021-06-18T00:00:00"/>
    <x v="18"/>
  </r>
  <r>
    <x v="7"/>
    <s v="TI"/>
    <x v="0"/>
    <s v="013-371-32"/>
    <n v="5191263"/>
    <n v="219000"/>
    <d v="2021-06-10T00:00:00"/>
    <x v="108"/>
  </r>
  <r>
    <x v="7"/>
    <s v="TI"/>
    <x v="0"/>
    <s v="001-234-13"/>
    <n v="5191262"/>
    <n v="162500"/>
    <d v="2021-06-10T00:00:00"/>
    <x v="108"/>
  </r>
  <r>
    <x v="7"/>
    <s v="TI"/>
    <x v="0"/>
    <s v="010-194-18"/>
    <n v="5191261"/>
    <n v="176000"/>
    <d v="2021-06-10T00:00:00"/>
    <x v="108"/>
  </r>
  <r>
    <x v="7"/>
    <s v="TI"/>
    <x v="0"/>
    <s v="161-203-02"/>
    <n v="5191241"/>
    <n v="194000"/>
    <d v="2021-06-10T00:00:00"/>
    <x v="6"/>
  </r>
  <r>
    <x v="7"/>
    <s v="TI"/>
    <x v="0"/>
    <s v="009-131-56"/>
    <n v="5194355"/>
    <n v="470000"/>
    <d v="2021-06-18T00:00:00"/>
    <x v="1"/>
  </r>
  <r>
    <x v="7"/>
    <s v="TI"/>
    <x v="0"/>
    <s v="007-462-05"/>
    <n v="5199372"/>
    <n v="75000"/>
    <d v="2021-06-30T00:00:00"/>
    <x v="131"/>
  </r>
  <r>
    <x v="8"/>
    <s v="TT"/>
    <x v="3"/>
    <s v="522-071-20"/>
    <n v="5198374"/>
    <n v="346500"/>
    <d v="2021-06-29T00:00:00"/>
    <x v="37"/>
  </r>
  <r>
    <x v="8"/>
    <s v="TT"/>
    <x v="0"/>
    <s v="204-153-07"/>
    <n v="5198379"/>
    <n v="179800"/>
    <d v="2021-06-29T00:00:00"/>
    <x v="3"/>
  </r>
  <r>
    <x v="8"/>
    <s v="TT"/>
    <x v="0"/>
    <s v="526-406-05"/>
    <n v="5193957"/>
    <n v="285000"/>
    <d v="2021-06-17T00:00:00"/>
    <x v="37"/>
  </r>
  <r>
    <x v="8"/>
    <s v="TT"/>
    <x v="0"/>
    <s v="038-401-07"/>
    <n v="5187670"/>
    <n v="169000"/>
    <d v="2021-06-01T00:00:00"/>
    <x v="15"/>
  </r>
  <r>
    <x v="8"/>
    <s v="TT"/>
    <x v="0"/>
    <s v="003-551-30"/>
    <n v="5190934"/>
    <n v="190000"/>
    <d v="2021-06-09T00:00:00"/>
    <x v="1"/>
  </r>
  <r>
    <x v="8"/>
    <s v="TT"/>
    <x v="0"/>
    <s v="204-550-19"/>
    <n v="5190932"/>
    <n v="358725"/>
    <d v="2021-06-09T00:00:00"/>
    <x v="37"/>
  </r>
  <r>
    <x v="8"/>
    <s v="TT"/>
    <x v="0"/>
    <s v="077-150-05"/>
    <n v="5187847"/>
    <n v="140000"/>
    <d v="2021-06-02T00:00:00"/>
    <x v="37"/>
  </r>
  <r>
    <x v="8"/>
    <s v="TT"/>
    <x v="6"/>
    <s v="156-072-05"/>
    <n v="5194705"/>
    <n v="500000"/>
    <d v="2021-06-18T00:00:00"/>
    <x v="132"/>
  </r>
  <r>
    <x v="8"/>
    <s v="TT"/>
    <x v="0"/>
    <s v="078-211-19"/>
    <n v="5195598"/>
    <n v="341200"/>
    <d v="2021-06-22T00:00:00"/>
    <x v="7"/>
  </r>
  <r>
    <x v="8"/>
    <s v="TT"/>
    <x v="3"/>
    <s v="550-271-03"/>
    <n v="5197470"/>
    <n v="294000"/>
    <d v="2021-06-28T00:00:00"/>
    <x v="37"/>
  </r>
  <r>
    <x v="8"/>
    <s v="TT"/>
    <x v="0"/>
    <s v="160-803-12"/>
    <n v="5193552"/>
    <n v="345000"/>
    <d v="2021-06-16T00:00:00"/>
    <x v="37"/>
  </r>
  <r>
    <x v="8"/>
    <s v="TT"/>
    <x v="0"/>
    <s v="013-445-03"/>
    <n v="5197471"/>
    <n v="143500"/>
    <d v="2021-06-28T00:00:00"/>
    <x v="1"/>
  </r>
  <r>
    <x v="8"/>
    <s v="TT"/>
    <x v="0"/>
    <s v="030-271-11"/>
    <n v="5197587"/>
    <n v="288000"/>
    <d v="2021-06-28T00:00:00"/>
    <x v="7"/>
  </r>
  <r>
    <x v="8"/>
    <s v="TT"/>
    <x v="0"/>
    <s v="031-273-01"/>
    <n v="5194441"/>
    <n v="125000"/>
    <d v="2021-06-18T00:00:00"/>
    <x v="37"/>
  </r>
  <r>
    <x v="8"/>
    <s v="TT"/>
    <x v="0"/>
    <s v="140-821-13"/>
    <n v="5196293"/>
    <n v="144500"/>
    <d v="2021-06-24T00:00:00"/>
    <x v="3"/>
  </r>
  <r>
    <x v="8"/>
    <s v="TT"/>
    <x v="0"/>
    <s v="554-193-10"/>
    <n v="5197912"/>
    <n v="263000"/>
    <d v="2021-06-29T00:00:00"/>
    <x v="1"/>
  </r>
  <r>
    <x v="8"/>
    <s v="TT"/>
    <x v="0"/>
    <s v="030-216-05"/>
    <n v="5189390"/>
    <n v="290000"/>
    <d v="2021-06-07T00:00:00"/>
    <x v="15"/>
  </r>
  <r>
    <x v="8"/>
    <s v="TT"/>
    <x v="0"/>
    <s v="550-303-15"/>
    <n v="5189397"/>
    <n v="171500"/>
    <d v="2021-06-07T00:00:00"/>
    <x v="2"/>
  </r>
  <r>
    <x v="8"/>
    <s v="TT"/>
    <x v="0"/>
    <s v="234-631-02"/>
    <n v="5193663"/>
    <n v="432000"/>
    <d v="2021-06-16T00:00:00"/>
    <x v="15"/>
  </r>
  <r>
    <x v="8"/>
    <s v="TT"/>
    <x v="0"/>
    <s v="530-842-14"/>
    <n v="5189393"/>
    <n v="420900"/>
    <d v="2021-06-07T00:00:00"/>
    <x v="7"/>
  </r>
  <r>
    <x v="9"/>
    <s v="TTE"/>
    <x v="0"/>
    <s v="013-491-05"/>
    <n v="5192410"/>
    <n v="256000"/>
    <d v="2021-06-14T00:00:00"/>
    <x v="133"/>
  </r>
  <r>
    <x v="9"/>
    <s v="TTE"/>
    <x v="0"/>
    <s v="516-453-16"/>
    <n v="5192797"/>
    <n v="480000"/>
    <d v="2021-06-15T00:00:00"/>
    <x v="2"/>
  </r>
  <r>
    <x v="9"/>
    <s v="TTE"/>
    <x v="0"/>
    <s v="025-120-19"/>
    <n v="5193897"/>
    <n v="177600"/>
    <d v="2021-06-17T00:00:00"/>
    <x v="133"/>
  </r>
  <r>
    <x v="9"/>
    <s v="TTE"/>
    <x v="0"/>
    <s v="021-322-05"/>
    <n v="5189487"/>
    <n v="252000"/>
    <d v="2021-06-07T00:00:00"/>
    <x v="130"/>
  </r>
  <r>
    <x v="9"/>
    <s v="TTE"/>
    <x v="3"/>
    <s v="038-481-01"/>
    <n v="5194951"/>
    <n v="526288"/>
    <d v="2021-06-21T00:00:00"/>
    <x v="130"/>
  </r>
  <r>
    <x v="9"/>
    <s v="TTE"/>
    <x v="0"/>
    <s v="028-213-18"/>
    <n v="5192850"/>
    <n v="213000"/>
    <d v="2021-06-15T00:00:00"/>
    <x v="37"/>
  </r>
  <r>
    <x v="9"/>
    <s v="TTE"/>
    <x v="0"/>
    <s v="554-191-12"/>
    <n v="5190765"/>
    <n v="201000"/>
    <d v="2021-06-09T00:00:00"/>
    <x v="37"/>
  </r>
  <r>
    <x v="9"/>
    <s v="TTE"/>
    <x v="0"/>
    <s v="141-532-08"/>
    <n v="5194932"/>
    <n v="536000"/>
    <d v="2021-06-21T00:00:00"/>
    <x v="2"/>
  </r>
  <r>
    <x v="9"/>
    <s v="TTE"/>
    <x v="0"/>
    <s v="512-101-08"/>
    <n v="5195453"/>
    <n v="280770"/>
    <d v="2021-06-22T00:00:00"/>
    <x v="1"/>
  </r>
  <r>
    <x v="9"/>
    <s v="TTE"/>
    <x v="0"/>
    <s v="026-021-48"/>
    <n v="5190938"/>
    <n v="150000"/>
    <d v="2021-06-09T00:00:00"/>
    <x v="11"/>
  </r>
  <r>
    <x v="9"/>
    <s v="TTE"/>
    <x v="0"/>
    <s v="082-355-05"/>
    <n v="5196700"/>
    <n v="291000"/>
    <d v="2021-06-25T00:00:0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74" firstHeaderRow="1" firstDataRow="2" firstDataCol="3" rowPageCount="2" colPageCount="1"/>
  <pivotFields count="10">
    <pivotField name="TITLE COMPANY" axis="axisRow" compact="0" showAll="0" insertBlankRow="1">
      <items count="20">
        <item x="0"/>
        <item m="1" x="15"/>
        <item x="3"/>
        <item m="1" x="14"/>
        <item x="4"/>
        <item x="5"/>
        <item m="1" x="18"/>
        <item m="1" x="17"/>
        <item x="8"/>
        <item x="9"/>
        <item m="1" x="12"/>
        <item x="11"/>
        <item m="1" x="13"/>
        <item x="7"/>
        <item m="1" x="16"/>
        <item x="1"/>
        <item x="2"/>
        <item x="6"/>
        <item x="10"/>
        <item t="default"/>
      </items>
    </pivotField>
    <pivotField compact="0" showAll="0" insertBlankRow="1"/>
    <pivotField axis="axisRow" compact="0" showAll="0" insertBlankRow="1">
      <items count="36">
        <item n="Lyon" x="15"/>
        <item x="11"/>
        <item m="1" x="29"/>
        <item m="1" x="27"/>
        <item x="10"/>
        <item x="4"/>
        <item x="5"/>
        <item x="14"/>
        <item m="1" x="33"/>
        <item x="13"/>
        <item x="0"/>
        <item x="7"/>
        <item x="1"/>
        <item m="1" x="24"/>
        <item m="1" x="28"/>
        <item m="1" x="25"/>
        <item x="18"/>
        <item x="20"/>
        <item x="12"/>
        <item m="1" x="30"/>
        <item m="1" x="31"/>
        <item x="19"/>
        <item x="3"/>
        <item m="1" x="26"/>
        <item m="1" x="32"/>
        <item m="1" x="34"/>
        <item x="2"/>
        <item x="6"/>
        <item x="8"/>
        <item x="9"/>
        <item x="16"/>
        <item x="17"/>
        <item x="21"/>
        <item x="22"/>
        <item x="23"/>
        <item t="default"/>
      </items>
    </pivotField>
    <pivotField axis="axisRow" compact="0" showAll="0" insertBlankRow="1">
      <items count="91">
        <item m="1" x="85"/>
        <item x="27"/>
        <item x="25"/>
        <item x="22"/>
        <item m="1" x="86"/>
        <item x="20"/>
        <item m="1" x="88"/>
        <item m="1" x="78"/>
        <item x="19"/>
        <item x="21"/>
        <item x="28"/>
        <item x="18"/>
        <item x="23"/>
        <item x="24"/>
        <item x="55"/>
        <item x="41"/>
        <item m="1" x="81"/>
        <item m="1" x="75"/>
        <item m="1" x="83"/>
        <item x="53"/>
        <item x="42"/>
        <item x="36"/>
        <item x="5"/>
        <item m="1" x="87"/>
        <item m="1" x="89"/>
        <item x="60"/>
        <item m="1" x="76"/>
        <item m="1" x="71"/>
        <item m="1" x="80"/>
        <item m="1" x="84"/>
        <item x="66"/>
        <item x="37"/>
        <item x="65"/>
        <item x="8"/>
        <item m="1" x="70"/>
        <item x="63"/>
        <item m="1" x="79"/>
        <item x="10"/>
        <item m="1" x="82"/>
        <item x="3"/>
        <item x="0"/>
        <item m="1" x="77"/>
        <item x="32"/>
        <item x="46"/>
        <item x="44"/>
        <item x="11"/>
        <item x="4"/>
        <item x="13"/>
        <item x="49"/>
        <item x="2"/>
        <item x="33"/>
        <item x="54"/>
        <item x="34"/>
        <item x="52"/>
        <item x="68"/>
        <item x="61"/>
        <item x="17"/>
        <item x="6"/>
        <item m="1" x="73"/>
        <item x="1"/>
        <item m="1" x="74"/>
        <item x="38"/>
        <item x="58"/>
        <item x="67"/>
        <item m="1" x="72"/>
        <item x="30"/>
        <item m="1" x="69"/>
        <item x="64"/>
        <item x="40"/>
        <item x="51"/>
        <item x="7"/>
        <item x="9"/>
        <item x="12"/>
        <item x="14"/>
        <item x="15"/>
        <item x="16"/>
        <item x="26"/>
        <item x="29"/>
        <item x="31"/>
        <item x="35"/>
        <item x="39"/>
        <item x="43"/>
        <item x="45"/>
        <item x="47"/>
        <item x="48"/>
        <item x="50"/>
        <item x="56"/>
        <item x="57"/>
        <item x="59"/>
        <item x="62"/>
        <item t="default"/>
      </items>
    </pivotField>
    <pivotField axis="axisPage" compact="0" showAll="0" insertBlankRow="1">
      <items count="9">
        <item x="4"/>
        <item x="3"/>
        <item x="6"/>
        <item x="1"/>
        <item x="2"/>
        <item x="0"/>
        <item x="5"/>
        <item m="1" x="7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69">
    <i>
      <x/>
    </i>
    <i r="1">
      <x v="10"/>
    </i>
    <i r="2">
      <x v="40"/>
    </i>
    <i r="2">
      <x v="59"/>
    </i>
    <i t="blank" r="1">
      <x v="10"/>
    </i>
    <i>
      <x v="2"/>
    </i>
    <i r="1">
      <x v="26"/>
    </i>
    <i r="2">
      <x v="46"/>
    </i>
    <i t="blank" r="1">
      <x v="26"/>
    </i>
    <i>
      <x v="4"/>
    </i>
    <i r="1">
      <x v="4"/>
    </i>
    <i r="2">
      <x v="56"/>
    </i>
    <i t="blank" r="1"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70"/>
    </i>
    <i r="2">
      <x v="71"/>
    </i>
    <i r="2">
      <x v="72"/>
    </i>
    <i r="2">
      <x v="74"/>
    </i>
    <i t="blank" r="1">
      <x v="6"/>
    </i>
    <i r="1">
      <x v="11"/>
    </i>
    <i r="2">
      <x v="47"/>
    </i>
    <i r="2">
      <x v="73"/>
    </i>
    <i r="2">
      <x v="75"/>
    </i>
    <i t="blank" r="1">
      <x v="11"/>
    </i>
    <i r="1">
      <x v="22"/>
    </i>
    <i r="2">
      <x v="22"/>
    </i>
    <i r="2">
      <x v="33"/>
    </i>
    <i t="blank" r="1">
      <x v="22"/>
    </i>
    <i r="1">
      <x v="27"/>
    </i>
    <i r="2">
      <x v="47"/>
    </i>
    <i t="blank" r="1">
      <x v="27"/>
    </i>
    <i r="1">
      <x v="28"/>
    </i>
    <i r="2">
      <x v="47"/>
    </i>
    <i t="blank" r="1">
      <x v="28"/>
    </i>
    <i r="1">
      <x v="29"/>
    </i>
    <i r="2">
      <x v="47"/>
    </i>
    <i t="blank" r="1">
      <x v="29"/>
    </i>
    <i>
      <x v="5"/>
    </i>
    <i r="1">
      <x/>
    </i>
    <i r="2">
      <x v="65"/>
    </i>
    <i r="2">
      <x v="77"/>
    </i>
    <i t="blank" r="1">
      <x/>
    </i>
    <i r="1">
      <x v="1"/>
    </i>
    <i r="2">
      <x v="10"/>
    </i>
    <i r="2">
      <x v="11"/>
    </i>
    <i t="blank" r="1">
      <x v="1"/>
    </i>
    <i r="1">
      <x v="5"/>
    </i>
    <i r="2">
      <x v="76"/>
    </i>
    <i t="blank" r="1">
      <x v="5"/>
    </i>
    <i r="1">
      <x v="7"/>
    </i>
    <i r="2">
      <x v="12"/>
    </i>
    <i r="2">
      <x v="78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t="blank" r="1">
      <x v="18"/>
    </i>
    <i r="1">
      <x v="22"/>
    </i>
    <i r="2">
      <x v="9"/>
    </i>
    <i t="blank" r="1">
      <x v="22"/>
    </i>
    <i r="1">
      <x v="30"/>
    </i>
    <i r="2">
      <x v="56"/>
    </i>
    <i t="blank" r="1">
      <x v="30"/>
    </i>
    <i>
      <x v="8"/>
    </i>
    <i r="1">
      <x/>
    </i>
    <i r="2">
      <x v="25"/>
    </i>
    <i t="blank" r="1">
      <x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2"/>
    </i>
    <i r="2">
      <x v="35"/>
    </i>
    <i r="2">
      <x v="51"/>
    </i>
    <i r="2">
      <x v="55"/>
    </i>
    <i r="2">
      <x v="87"/>
    </i>
    <i r="2">
      <x v="89"/>
    </i>
    <i t="blank" r="1">
      <x v="6"/>
    </i>
    <i r="1">
      <x v="7"/>
    </i>
    <i r="2">
      <x v="12"/>
    </i>
    <i r="2">
      <x v="53"/>
    </i>
    <i t="blank" r="1">
      <x v="7"/>
    </i>
    <i r="1">
      <x v="16"/>
    </i>
    <i r="2">
      <x v="86"/>
    </i>
    <i r="2">
      <x v="88"/>
    </i>
    <i t="blank" r="1">
      <x v="16"/>
    </i>
    <i r="1">
      <x v="32"/>
    </i>
    <i r="2">
      <x v="88"/>
    </i>
    <i t="blank" r="1">
      <x v="32"/>
    </i>
    <i r="1">
      <x v="33"/>
    </i>
    <i r="2">
      <x v="53"/>
    </i>
    <i t="blank" r="1">
      <x v="33"/>
    </i>
    <i r="1">
      <x v="34"/>
    </i>
    <i r="2">
      <x v="67"/>
    </i>
    <i t="blank" r="1">
      <x v="34"/>
    </i>
    <i>
      <x v="9"/>
    </i>
    <i r="1">
      <x v="12"/>
    </i>
    <i r="2">
      <x v="30"/>
    </i>
    <i t="blank" r="1">
      <x v="12"/>
    </i>
    <i>
      <x v="11"/>
    </i>
    <i r="1">
      <x v="11"/>
    </i>
    <i r="2">
      <x v="54"/>
    </i>
    <i t="blank" r="1">
      <x v="11"/>
    </i>
    <i>
      <x v="13"/>
    </i>
    <i r="1">
      <x/>
    </i>
    <i r="2">
      <x v="15"/>
    </i>
    <i r="2">
      <x v="68"/>
    </i>
    <i r="2">
      <x v="79"/>
    </i>
    <i t="blank" r="1">
      <x/>
    </i>
    <i r="1">
      <x v="6"/>
    </i>
    <i r="2">
      <x v="20"/>
    </i>
    <i r="2">
      <x v="31"/>
    </i>
    <i r="2">
      <x v="42"/>
    </i>
    <i r="2">
      <x v="44"/>
    </i>
    <i r="2">
      <x v="48"/>
    </i>
    <i r="2">
      <x v="52"/>
    </i>
    <i r="2">
      <x v="56"/>
    </i>
    <i r="2">
      <x v="69"/>
    </i>
    <i r="2">
      <x v="81"/>
    </i>
    <i t="blank" r="1">
      <x v="6"/>
    </i>
    <i r="1">
      <x v="16"/>
    </i>
    <i r="2">
      <x v="13"/>
    </i>
    <i r="2">
      <x v="50"/>
    </i>
    <i r="2">
      <x v="56"/>
    </i>
    <i r="2">
      <x v="61"/>
    </i>
    <i r="2">
      <x v="80"/>
    </i>
    <i r="2">
      <x v="82"/>
    </i>
    <i r="2">
      <x v="83"/>
    </i>
    <i t="blank" r="1">
      <x v="16"/>
    </i>
    <i r="1">
      <x v="17"/>
    </i>
    <i r="2">
      <x v="56"/>
    </i>
    <i r="2">
      <x v="84"/>
    </i>
    <i r="2">
      <x v="85"/>
    </i>
    <i t="blank" r="1">
      <x v="17"/>
    </i>
    <i r="1">
      <x v="21"/>
    </i>
    <i r="2">
      <x v="20"/>
    </i>
    <i r="2">
      <x v="21"/>
    </i>
    <i r="2">
      <x v="43"/>
    </i>
    <i t="blank" r="1">
      <x v="21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>
      <x v="17"/>
    </i>
    <i r="1">
      <x v="31"/>
    </i>
    <i r="2">
      <x v="73"/>
    </i>
    <i t="blank" r="1">
      <x v="31"/>
    </i>
    <i>
      <x v="18"/>
    </i>
    <i r="1">
      <x v="16"/>
    </i>
    <i r="2">
      <x v="63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536" firstHeaderRow="1" firstDataRow="2" firstDataCol="2" rowPageCount="1" colPageCount="1"/>
  <pivotFields count="8">
    <pivotField name="TITLE COMPANY" axis="axisRow" compact="0" showAll="0" insertBlankRow="1">
      <items count="18">
        <item x="0"/>
        <item m="1" x="14"/>
        <item m="1" x="13"/>
        <item x="3"/>
        <item x="4"/>
        <item m="1" x="16"/>
        <item m="1" x="15"/>
        <item x="7"/>
        <item x="8"/>
        <item m="1" x="10"/>
        <item m="1" x="12"/>
        <item x="6"/>
        <item m="1" x="11"/>
        <item x="1"/>
        <item x="2"/>
        <item x="5"/>
        <item x="9"/>
        <item t="default"/>
      </items>
    </pivotField>
    <pivotField compact="0" showAll="0" insertBlankRow="1"/>
    <pivotField axis="axisPage" compact="0" showAll="0" insertBlankRow="1">
      <items count="11">
        <item x="2"/>
        <item x="5"/>
        <item x="0"/>
        <item x="4"/>
        <item x="1"/>
        <item x="6"/>
        <item m="1" x="9"/>
        <item x="7"/>
        <item x="3"/>
        <item m="1" x="8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86">
        <item x="109"/>
        <item x="22"/>
        <item m="1" x="184"/>
        <item x="19"/>
        <item m="1" x="160"/>
        <item m="1" x="146"/>
        <item x="10"/>
        <item x="125"/>
        <item x="40"/>
        <item m="1" x="156"/>
        <item x="0"/>
        <item m="1" x="143"/>
        <item m="1" x="150"/>
        <item m="1" x="139"/>
        <item m="1" x="135"/>
        <item x="25"/>
        <item x="59"/>
        <item m="1" x="159"/>
        <item m="1" x="155"/>
        <item m="1" x="176"/>
        <item m="1" x="169"/>
        <item x="95"/>
        <item m="1" x="145"/>
        <item m="1" x="174"/>
        <item x="98"/>
        <item x="70"/>
        <item x="12"/>
        <item m="1" x="148"/>
        <item m="1" x="147"/>
        <item m="1" x="182"/>
        <item x="100"/>
        <item x="54"/>
        <item x="32"/>
        <item x="11"/>
        <item x="51"/>
        <item m="1" x="141"/>
        <item x="48"/>
        <item m="1" x="179"/>
        <item m="1" x="166"/>
        <item m="1" x="172"/>
        <item x="5"/>
        <item x="73"/>
        <item x="128"/>
        <item m="1" x="136"/>
        <item m="1" x="167"/>
        <item x="4"/>
        <item x="16"/>
        <item x="60"/>
        <item x="115"/>
        <item m="1" x="183"/>
        <item x="63"/>
        <item x="47"/>
        <item m="1" x="149"/>
        <item x="29"/>
        <item x="78"/>
        <item x="7"/>
        <item x="58"/>
        <item x="68"/>
        <item m="1" x="142"/>
        <item m="1" x="177"/>
        <item m="1" x="165"/>
        <item x="2"/>
        <item x="79"/>
        <item x="18"/>
        <item x="102"/>
        <item m="1" x="164"/>
        <item m="1" x="170"/>
        <item x="13"/>
        <item m="1" x="181"/>
        <item x="99"/>
        <item x="24"/>
        <item m="1" x="178"/>
        <item m="1" x="152"/>
        <item m="1" x="144"/>
        <item m="1" x="154"/>
        <item m="1" x="140"/>
        <item m="1" x="138"/>
        <item m="1" x="163"/>
        <item x="26"/>
        <item x="57"/>
        <item m="1" x="173"/>
        <item x="8"/>
        <item x="14"/>
        <item m="1" x="162"/>
        <item x="62"/>
        <item m="1" x="168"/>
        <item x="6"/>
        <item x="46"/>
        <item m="1" x="137"/>
        <item m="1" x="180"/>
        <item m="1" x="171"/>
        <item m="1" x="175"/>
        <item m="1" x="151"/>
        <item x="67"/>
        <item m="1" x="161"/>
        <item m="1" x="158"/>
        <item m="1" x="157"/>
        <item m="1" x="153"/>
        <item x="34"/>
        <item m="1" x="134"/>
        <item x="1"/>
        <item x="3"/>
        <item x="9"/>
        <item x="15"/>
        <item x="17"/>
        <item x="20"/>
        <item x="21"/>
        <item x="23"/>
        <item x="27"/>
        <item x="28"/>
        <item x="30"/>
        <item x="31"/>
        <item x="33"/>
        <item x="35"/>
        <item x="36"/>
        <item x="37"/>
        <item x="38"/>
        <item x="39"/>
        <item x="41"/>
        <item x="42"/>
        <item x="43"/>
        <item x="44"/>
        <item x="45"/>
        <item x="49"/>
        <item x="50"/>
        <item x="52"/>
        <item x="53"/>
        <item x="55"/>
        <item x="56"/>
        <item x="61"/>
        <item x="64"/>
        <item x="65"/>
        <item x="66"/>
        <item x="69"/>
        <item x="71"/>
        <item x="72"/>
        <item x="74"/>
        <item x="75"/>
        <item x="76"/>
        <item x="77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6"/>
        <item x="97"/>
        <item x="101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6"/>
        <item x="127"/>
        <item x="129"/>
        <item x="130"/>
        <item x="131"/>
        <item x="132"/>
        <item x="133"/>
        <item t="default"/>
      </items>
    </pivotField>
  </pivotFields>
  <rowFields count="2">
    <field x="7"/>
    <field x="0"/>
  </rowFields>
  <rowItems count="532">
    <i>
      <x/>
    </i>
    <i r="1">
      <x v="7"/>
    </i>
    <i r="1">
      <x v="11"/>
    </i>
    <i t="blank">
      <x/>
    </i>
    <i>
      <x v="1"/>
    </i>
    <i r="1">
      <x v="3"/>
    </i>
    <i r="1">
      <x v="4"/>
    </i>
    <i r="1">
      <x v="11"/>
    </i>
    <i t="blank">
      <x v="1"/>
    </i>
    <i>
      <x v="3"/>
    </i>
    <i r="1">
      <x v="3"/>
    </i>
    <i r="1">
      <x v="7"/>
    </i>
    <i r="1">
      <x v="13"/>
    </i>
    <i t="blank">
      <x v="3"/>
    </i>
    <i>
      <x v="6"/>
    </i>
    <i r="1">
      <x/>
    </i>
    <i r="1">
      <x v="4"/>
    </i>
    <i r="1">
      <x v="7"/>
    </i>
    <i r="1">
      <x v="11"/>
    </i>
    <i t="blank">
      <x v="6"/>
    </i>
    <i>
      <x v="7"/>
    </i>
    <i r="1">
      <x v="7"/>
    </i>
    <i t="blank">
      <x v="7"/>
    </i>
    <i>
      <x v="8"/>
    </i>
    <i r="1">
      <x v="3"/>
    </i>
    <i r="1">
      <x v="4"/>
    </i>
    <i t="blank">
      <x v="8"/>
    </i>
    <i>
      <x v="10"/>
    </i>
    <i r="1">
      <x/>
    </i>
    <i r="1">
      <x v="4"/>
    </i>
    <i r="1">
      <x v="7"/>
    </i>
    <i r="1">
      <x v="11"/>
    </i>
    <i t="blank">
      <x v="10"/>
    </i>
    <i>
      <x v="15"/>
    </i>
    <i r="1">
      <x v="3"/>
    </i>
    <i r="1">
      <x v="4"/>
    </i>
    <i r="1">
      <x v="7"/>
    </i>
    <i r="1">
      <x v="11"/>
    </i>
    <i t="blank">
      <x v="15"/>
    </i>
    <i>
      <x v="16"/>
    </i>
    <i r="1">
      <x v="4"/>
    </i>
    <i r="1">
      <x v="7"/>
    </i>
    <i r="1">
      <x v="11"/>
    </i>
    <i r="1">
      <x v="15"/>
    </i>
    <i t="blank">
      <x v="16"/>
    </i>
    <i>
      <x v="21"/>
    </i>
    <i r="1">
      <x v="4"/>
    </i>
    <i t="blank">
      <x v="21"/>
    </i>
    <i>
      <x v="24"/>
    </i>
    <i r="1">
      <x v="7"/>
    </i>
    <i r="1">
      <x v="11"/>
    </i>
    <i t="blank">
      <x v="24"/>
    </i>
    <i>
      <x v="25"/>
    </i>
    <i r="1">
      <x v="4"/>
    </i>
    <i r="1">
      <x v="7"/>
    </i>
    <i r="1">
      <x v="11"/>
    </i>
    <i t="blank">
      <x v="25"/>
    </i>
    <i>
      <x v="26"/>
    </i>
    <i r="1">
      <x/>
    </i>
    <i r="1">
      <x v="3"/>
    </i>
    <i r="1">
      <x v="4"/>
    </i>
    <i r="1">
      <x v="7"/>
    </i>
    <i r="1">
      <x v="11"/>
    </i>
    <i t="blank">
      <x v="26"/>
    </i>
    <i>
      <x v="30"/>
    </i>
    <i r="1">
      <x v="11"/>
    </i>
    <i t="blank">
      <x v="30"/>
    </i>
    <i>
      <x v="31"/>
    </i>
    <i r="1">
      <x v="3"/>
    </i>
    <i r="1">
      <x v="4"/>
    </i>
    <i r="1">
      <x v="11"/>
    </i>
    <i t="blank">
      <x v="31"/>
    </i>
    <i>
      <x v="32"/>
    </i>
    <i r="1">
      <x v="3"/>
    </i>
    <i r="1">
      <x v="4"/>
    </i>
    <i r="1">
      <x v="7"/>
    </i>
    <i r="1">
      <x v="11"/>
    </i>
    <i t="blank">
      <x v="32"/>
    </i>
    <i>
      <x v="33"/>
    </i>
    <i r="1">
      <x/>
    </i>
    <i r="1">
      <x v="3"/>
    </i>
    <i r="1">
      <x v="4"/>
    </i>
    <i r="1">
      <x v="7"/>
    </i>
    <i r="1">
      <x v="11"/>
    </i>
    <i r="1">
      <x v="16"/>
    </i>
    <i t="blank">
      <x v="33"/>
    </i>
    <i>
      <x v="34"/>
    </i>
    <i r="1">
      <x v="3"/>
    </i>
    <i t="blank">
      <x v="34"/>
    </i>
    <i>
      <x v="36"/>
    </i>
    <i r="1">
      <x v="3"/>
    </i>
    <i r="1">
      <x v="4"/>
    </i>
    <i r="1">
      <x v="7"/>
    </i>
    <i r="1">
      <x v="11"/>
    </i>
    <i t="blank">
      <x v="36"/>
    </i>
    <i>
      <x v="40"/>
    </i>
    <i r="1">
      <x/>
    </i>
    <i r="1">
      <x v="4"/>
    </i>
    <i r="1">
      <x v="11"/>
    </i>
    <i t="blank">
      <x v="40"/>
    </i>
    <i>
      <x v="41"/>
    </i>
    <i r="1">
      <x v="4"/>
    </i>
    <i t="blank">
      <x v="41"/>
    </i>
    <i>
      <x v="42"/>
    </i>
    <i r="1">
      <x v="7"/>
    </i>
    <i t="blank">
      <x v="42"/>
    </i>
    <i>
      <x v="45"/>
    </i>
    <i r="1">
      <x/>
    </i>
    <i r="1">
      <x v="3"/>
    </i>
    <i r="1">
      <x v="4"/>
    </i>
    <i r="1">
      <x v="7"/>
    </i>
    <i r="1">
      <x v="11"/>
    </i>
    <i t="blank">
      <x v="45"/>
    </i>
    <i>
      <x v="46"/>
    </i>
    <i r="1">
      <x v="4"/>
    </i>
    <i r="1">
      <x v="11"/>
    </i>
    <i r="1">
      <x v="13"/>
    </i>
    <i t="blank">
      <x v="46"/>
    </i>
    <i>
      <x v="47"/>
    </i>
    <i r="1">
      <x v="4"/>
    </i>
    <i t="blank">
      <x v="47"/>
    </i>
    <i>
      <x v="48"/>
    </i>
    <i r="1">
      <x v="11"/>
    </i>
    <i t="blank">
      <x v="48"/>
    </i>
    <i>
      <x v="50"/>
    </i>
    <i r="1">
      <x v="4"/>
    </i>
    <i t="blank">
      <x v="50"/>
    </i>
    <i>
      <x v="51"/>
    </i>
    <i r="1">
      <x v="3"/>
    </i>
    <i r="1">
      <x v="4"/>
    </i>
    <i r="1">
      <x v="11"/>
    </i>
    <i t="blank">
      <x v="51"/>
    </i>
    <i>
      <x v="53"/>
    </i>
    <i r="1">
      <x v="3"/>
    </i>
    <i r="1">
      <x v="4"/>
    </i>
    <i r="1">
      <x v="7"/>
    </i>
    <i r="1">
      <x v="11"/>
    </i>
    <i t="blank">
      <x v="53"/>
    </i>
    <i>
      <x v="54"/>
    </i>
    <i r="1">
      <x v="4"/>
    </i>
    <i r="1">
      <x v="7"/>
    </i>
    <i t="blank">
      <x v="54"/>
    </i>
    <i>
      <x v="55"/>
    </i>
    <i r="1">
      <x/>
    </i>
    <i r="1">
      <x v="3"/>
    </i>
    <i r="1">
      <x v="4"/>
    </i>
    <i r="1">
      <x v="8"/>
    </i>
    <i r="1">
      <x v="11"/>
    </i>
    <i t="blank">
      <x v="55"/>
    </i>
    <i>
      <x v="56"/>
    </i>
    <i r="1">
      <x v="4"/>
    </i>
    <i r="1">
      <x v="7"/>
    </i>
    <i r="1">
      <x v="11"/>
    </i>
    <i t="blank">
      <x v="56"/>
    </i>
    <i>
      <x v="57"/>
    </i>
    <i r="1">
      <x v="4"/>
    </i>
    <i r="1">
      <x v="11"/>
    </i>
    <i t="blank">
      <x v="57"/>
    </i>
    <i>
      <x v="61"/>
    </i>
    <i r="1">
      <x/>
    </i>
    <i r="1">
      <x v="4"/>
    </i>
    <i r="1">
      <x v="8"/>
    </i>
    <i r="1">
      <x v="11"/>
    </i>
    <i r="1">
      <x v="16"/>
    </i>
    <i t="blank">
      <x v="61"/>
    </i>
    <i>
      <x v="62"/>
    </i>
    <i r="1">
      <x v="4"/>
    </i>
    <i r="1">
      <x v="7"/>
    </i>
    <i t="blank">
      <x v="62"/>
    </i>
    <i>
      <x v="63"/>
    </i>
    <i r="1">
      <x v="3"/>
    </i>
    <i r="1">
      <x v="4"/>
    </i>
    <i r="1">
      <x v="7"/>
    </i>
    <i r="1">
      <x v="11"/>
    </i>
    <i r="1">
      <x v="13"/>
    </i>
    <i t="blank">
      <x v="63"/>
    </i>
    <i>
      <x v="64"/>
    </i>
    <i r="1">
      <x v="11"/>
    </i>
    <i t="blank">
      <x v="64"/>
    </i>
    <i>
      <x v="67"/>
    </i>
    <i r="1">
      <x/>
    </i>
    <i r="1">
      <x v="3"/>
    </i>
    <i t="blank">
      <x v="67"/>
    </i>
    <i>
      <x v="69"/>
    </i>
    <i r="1">
      <x v="11"/>
    </i>
    <i t="blank">
      <x v="69"/>
    </i>
    <i>
      <x v="70"/>
    </i>
    <i r="1">
      <x v="3"/>
    </i>
    <i r="1">
      <x v="4"/>
    </i>
    <i t="blank">
      <x v="70"/>
    </i>
    <i>
      <x v="78"/>
    </i>
    <i r="1">
      <x v="3"/>
    </i>
    <i r="1">
      <x v="4"/>
    </i>
    <i r="1">
      <x v="7"/>
    </i>
    <i r="1">
      <x v="11"/>
    </i>
    <i t="blank">
      <x v="78"/>
    </i>
    <i>
      <x v="79"/>
    </i>
    <i r="1">
      <x v="4"/>
    </i>
    <i r="1">
      <x v="7"/>
    </i>
    <i t="blank">
      <x v="79"/>
    </i>
    <i>
      <x v="81"/>
    </i>
    <i r="1">
      <x/>
    </i>
    <i r="1">
      <x v="3"/>
    </i>
    <i r="1">
      <x v="4"/>
    </i>
    <i r="1">
      <x v="7"/>
    </i>
    <i r="1">
      <x v="11"/>
    </i>
    <i t="blank">
      <x v="81"/>
    </i>
    <i>
      <x v="82"/>
    </i>
    <i r="1">
      <x/>
    </i>
    <i r="1">
      <x v="4"/>
    </i>
    <i r="1">
      <x v="11"/>
    </i>
    <i t="blank">
      <x v="82"/>
    </i>
    <i>
      <x v="84"/>
    </i>
    <i r="1">
      <x v="4"/>
    </i>
    <i r="1">
      <x v="11"/>
    </i>
    <i t="blank">
      <x v="84"/>
    </i>
    <i>
      <x v="86"/>
    </i>
    <i r="1">
      <x/>
    </i>
    <i r="1">
      <x v="3"/>
    </i>
    <i r="1">
      <x v="4"/>
    </i>
    <i r="1">
      <x v="7"/>
    </i>
    <i r="1">
      <x v="11"/>
    </i>
    <i r="1">
      <x v="15"/>
    </i>
    <i t="blank">
      <x v="86"/>
    </i>
    <i>
      <x v="87"/>
    </i>
    <i r="1">
      <x v="3"/>
    </i>
    <i r="1">
      <x v="4"/>
    </i>
    <i r="1">
      <x v="11"/>
    </i>
    <i t="blank">
      <x v="87"/>
    </i>
    <i>
      <x v="93"/>
    </i>
    <i r="1">
      <x v="4"/>
    </i>
    <i t="blank">
      <x v="93"/>
    </i>
    <i>
      <x v="98"/>
    </i>
    <i r="1">
      <x v="3"/>
    </i>
    <i t="blank">
      <x v="98"/>
    </i>
    <i>
      <x v="100"/>
    </i>
    <i r="1">
      <x/>
    </i>
    <i r="1">
      <x v="3"/>
    </i>
    <i r="1">
      <x v="4"/>
    </i>
    <i r="1">
      <x v="7"/>
    </i>
    <i r="1">
      <x v="8"/>
    </i>
    <i r="1">
      <x v="11"/>
    </i>
    <i r="1">
      <x v="15"/>
    </i>
    <i r="1">
      <x v="16"/>
    </i>
    <i t="blank">
      <x v="100"/>
    </i>
    <i>
      <x v="101"/>
    </i>
    <i r="1">
      <x/>
    </i>
    <i r="1">
      <x v="4"/>
    </i>
    <i r="1">
      <x v="7"/>
    </i>
    <i r="1">
      <x v="8"/>
    </i>
    <i r="1">
      <x v="11"/>
    </i>
    <i t="blank">
      <x v="101"/>
    </i>
    <i>
      <x v="102"/>
    </i>
    <i r="1">
      <x/>
    </i>
    <i t="blank">
      <x v="102"/>
    </i>
    <i>
      <x v="103"/>
    </i>
    <i r="1">
      <x v="7"/>
    </i>
    <i r="1">
      <x v="8"/>
    </i>
    <i r="1">
      <x v="13"/>
    </i>
    <i t="blank">
      <x v="103"/>
    </i>
    <i>
      <x v="104"/>
    </i>
    <i r="1">
      <x v="13"/>
    </i>
    <i t="blank">
      <x v="104"/>
    </i>
    <i>
      <x v="105"/>
    </i>
    <i r="1">
      <x v="14"/>
    </i>
    <i t="blank">
      <x v="105"/>
    </i>
    <i>
      <x v="106"/>
    </i>
    <i r="1">
      <x v="3"/>
    </i>
    <i t="blank">
      <x v="106"/>
    </i>
    <i>
      <x v="107"/>
    </i>
    <i r="1">
      <x v="3"/>
    </i>
    <i t="blank">
      <x v="107"/>
    </i>
    <i>
      <x v="108"/>
    </i>
    <i r="1">
      <x v="3"/>
    </i>
    <i t="blank">
      <x v="108"/>
    </i>
    <i>
      <x v="109"/>
    </i>
    <i r="1">
      <x v="3"/>
    </i>
    <i r="1">
      <x v="11"/>
    </i>
    <i t="blank">
      <x v="109"/>
    </i>
    <i>
      <x v="110"/>
    </i>
    <i r="1">
      <x v="3"/>
    </i>
    <i t="blank">
      <x v="110"/>
    </i>
    <i>
      <x v="111"/>
    </i>
    <i r="1">
      <x v="3"/>
    </i>
    <i r="1">
      <x v="11"/>
    </i>
    <i r="1">
      <x v="15"/>
    </i>
    <i t="blank">
      <x v="111"/>
    </i>
    <i>
      <x v="112"/>
    </i>
    <i r="1">
      <x v="3"/>
    </i>
    <i t="blank">
      <x v="112"/>
    </i>
    <i>
      <x v="113"/>
    </i>
    <i r="1">
      <x v="3"/>
    </i>
    <i t="blank">
      <x v="113"/>
    </i>
    <i>
      <x v="114"/>
    </i>
    <i r="1">
      <x v="3"/>
    </i>
    <i r="1">
      <x v="4"/>
    </i>
    <i r="1">
      <x v="7"/>
    </i>
    <i t="blank">
      <x v="114"/>
    </i>
    <i>
      <x v="115"/>
    </i>
    <i r="1">
      <x v="3"/>
    </i>
    <i r="1">
      <x v="4"/>
    </i>
    <i r="1">
      <x v="7"/>
    </i>
    <i r="1">
      <x v="8"/>
    </i>
    <i r="1">
      <x v="11"/>
    </i>
    <i r="1">
      <x v="16"/>
    </i>
    <i t="blank">
      <x v="115"/>
    </i>
    <i>
      <x v="116"/>
    </i>
    <i r="1">
      <x v="3"/>
    </i>
    <i r="1">
      <x v="11"/>
    </i>
    <i t="blank">
      <x v="116"/>
    </i>
    <i>
      <x v="117"/>
    </i>
    <i r="1">
      <x v="3"/>
    </i>
    <i t="blank">
      <x v="117"/>
    </i>
    <i>
      <x v="118"/>
    </i>
    <i r="1">
      <x v="3"/>
    </i>
    <i t="blank">
      <x v="118"/>
    </i>
    <i>
      <x v="119"/>
    </i>
    <i r="1">
      <x v="3"/>
    </i>
    <i t="blank">
      <x v="119"/>
    </i>
    <i>
      <x v="120"/>
    </i>
    <i r="1">
      <x v="3"/>
    </i>
    <i r="1">
      <x v="4"/>
    </i>
    <i r="1">
      <x v="7"/>
    </i>
    <i r="1">
      <x v="11"/>
    </i>
    <i t="blank">
      <x v="120"/>
    </i>
    <i>
      <x v="121"/>
    </i>
    <i r="1">
      <x v="3"/>
    </i>
    <i t="blank">
      <x v="121"/>
    </i>
    <i>
      <x v="122"/>
    </i>
    <i r="1">
      <x v="3"/>
    </i>
    <i t="blank">
      <x v="122"/>
    </i>
    <i>
      <x v="123"/>
    </i>
    <i r="1">
      <x v="3"/>
    </i>
    <i t="blank">
      <x v="123"/>
    </i>
    <i>
      <x v="124"/>
    </i>
    <i r="1">
      <x v="3"/>
    </i>
    <i r="1">
      <x v="4"/>
    </i>
    <i r="1">
      <x v="7"/>
    </i>
    <i r="1">
      <x v="11"/>
    </i>
    <i t="blank">
      <x v="124"/>
    </i>
    <i>
      <x v="125"/>
    </i>
    <i r="1">
      <x v="3"/>
    </i>
    <i t="blank">
      <x v="125"/>
    </i>
    <i>
      <x v="126"/>
    </i>
    <i r="1">
      <x v="3"/>
    </i>
    <i t="blank">
      <x v="126"/>
    </i>
    <i>
      <x v="127"/>
    </i>
    <i r="1">
      <x v="3"/>
    </i>
    <i r="1">
      <x v="4"/>
    </i>
    <i t="blank">
      <x v="127"/>
    </i>
    <i>
      <x v="128"/>
    </i>
    <i r="1">
      <x v="3"/>
    </i>
    <i t="blank">
      <x v="128"/>
    </i>
    <i>
      <x v="129"/>
    </i>
    <i r="1">
      <x v="4"/>
    </i>
    <i r="1">
      <x v="11"/>
    </i>
    <i t="blank">
      <x v="129"/>
    </i>
    <i>
      <x v="130"/>
    </i>
    <i r="1">
      <x v="4"/>
    </i>
    <i t="blank">
      <x v="130"/>
    </i>
    <i>
      <x v="131"/>
    </i>
    <i r="1">
      <x v="4"/>
    </i>
    <i r="1">
      <x v="11"/>
    </i>
    <i t="blank">
      <x v="131"/>
    </i>
    <i>
      <x v="132"/>
    </i>
    <i r="1">
      <x v="4"/>
    </i>
    <i t="blank">
      <x v="132"/>
    </i>
    <i>
      <x v="133"/>
    </i>
    <i r="1">
      <x v="4"/>
    </i>
    <i t="blank">
      <x v="133"/>
    </i>
    <i>
      <x v="134"/>
    </i>
    <i r="1">
      <x v="4"/>
    </i>
    <i r="1">
      <x v="11"/>
    </i>
    <i t="blank">
      <x v="134"/>
    </i>
    <i>
      <x v="135"/>
    </i>
    <i r="1">
      <x v="4"/>
    </i>
    <i r="1">
      <x v="7"/>
    </i>
    <i t="blank">
      <x v="135"/>
    </i>
    <i>
      <x v="136"/>
    </i>
    <i r="1">
      <x v="4"/>
    </i>
    <i t="blank">
      <x v="136"/>
    </i>
    <i>
      <x v="137"/>
    </i>
    <i r="1">
      <x v="4"/>
    </i>
    <i t="blank">
      <x v="137"/>
    </i>
    <i>
      <x v="138"/>
    </i>
    <i r="1">
      <x v="4"/>
    </i>
    <i r="1">
      <x v="7"/>
    </i>
    <i t="blank">
      <x v="138"/>
    </i>
    <i>
      <x v="139"/>
    </i>
    <i r="1">
      <x v="4"/>
    </i>
    <i t="blank">
      <x v="139"/>
    </i>
    <i>
      <x v="140"/>
    </i>
    <i r="1">
      <x v="4"/>
    </i>
    <i t="blank">
      <x v="140"/>
    </i>
    <i>
      <x v="141"/>
    </i>
    <i r="1">
      <x v="4"/>
    </i>
    <i t="blank">
      <x v="141"/>
    </i>
    <i>
      <x v="142"/>
    </i>
    <i r="1">
      <x v="4"/>
    </i>
    <i t="blank">
      <x v="142"/>
    </i>
    <i>
      <x v="143"/>
    </i>
    <i r="1">
      <x v="4"/>
    </i>
    <i t="blank">
      <x v="143"/>
    </i>
    <i>
      <x v="144"/>
    </i>
    <i r="1">
      <x v="4"/>
    </i>
    <i t="blank">
      <x v="144"/>
    </i>
    <i>
      <x v="145"/>
    </i>
    <i r="1">
      <x v="4"/>
    </i>
    <i t="blank">
      <x v="145"/>
    </i>
    <i>
      <x v="146"/>
    </i>
    <i r="1">
      <x v="4"/>
    </i>
    <i r="1">
      <x v="7"/>
    </i>
    <i r="1">
      <x v="11"/>
    </i>
    <i t="blank">
      <x v="146"/>
    </i>
    <i>
      <x v="147"/>
    </i>
    <i r="1">
      <x v="4"/>
    </i>
    <i t="blank">
      <x v="147"/>
    </i>
    <i>
      <x v="148"/>
    </i>
    <i r="1">
      <x v="4"/>
    </i>
    <i r="1">
      <x v="7"/>
    </i>
    <i t="blank">
      <x v="148"/>
    </i>
    <i>
      <x v="149"/>
    </i>
    <i r="1">
      <x v="4"/>
    </i>
    <i t="blank">
      <x v="149"/>
    </i>
    <i>
      <x v="150"/>
    </i>
    <i r="1">
      <x v="4"/>
    </i>
    <i t="blank">
      <x v="150"/>
    </i>
    <i>
      <x v="151"/>
    </i>
    <i r="1">
      <x v="4"/>
    </i>
    <i t="blank">
      <x v="151"/>
    </i>
    <i>
      <x v="152"/>
    </i>
    <i r="1">
      <x v="4"/>
    </i>
    <i t="blank">
      <x v="152"/>
    </i>
    <i>
      <x v="153"/>
    </i>
    <i r="1">
      <x v="4"/>
    </i>
    <i t="blank">
      <x v="153"/>
    </i>
    <i>
      <x v="154"/>
    </i>
    <i r="1">
      <x v="4"/>
    </i>
    <i t="blank">
      <x v="154"/>
    </i>
    <i>
      <x v="155"/>
    </i>
    <i r="1">
      <x v="11"/>
    </i>
    <i t="blank">
      <x v="155"/>
    </i>
    <i>
      <x v="156"/>
    </i>
    <i r="1">
      <x v="11"/>
    </i>
    <i t="blank">
      <x v="156"/>
    </i>
    <i>
      <x v="157"/>
    </i>
    <i r="1">
      <x v="11"/>
    </i>
    <i t="blank">
      <x v="157"/>
    </i>
    <i>
      <x v="158"/>
    </i>
    <i r="1">
      <x v="11"/>
    </i>
    <i t="blank">
      <x v="158"/>
    </i>
    <i>
      <x v="159"/>
    </i>
    <i r="1">
      <x v="11"/>
    </i>
    <i t="blank">
      <x v="159"/>
    </i>
    <i>
      <x v="160"/>
    </i>
    <i r="1">
      <x v="11"/>
    </i>
    <i t="blank">
      <x v="160"/>
    </i>
    <i>
      <x v="161"/>
    </i>
    <i r="1">
      <x v="11"/>
    </i>
    <i t="blank">
      <x v="161"/>
    </i>
    <i>
      <x v="162"/>
    </i>
    <i r="1">
      <x v="11"/>
    </i>
    <i t="blank">
      <x v="162"/>
    </i>
    <i>
      <x v="163"/>
    </i>
    <i r="1">
      <x v="7"/>
    </i>
    <i r="1">
      <x v="11"/>
    </i>
    <i t="blank">
      <x v="163"/>
    </i>
    <i>
      <x v="164"/>
    </i>
    <i r="1">
      <x v="11"/>
    </i>
    <i t="blank">
      <x v="164"/>
    </i>
    <i>
      <x v="165"/>
    </i>
    <i r="1">
      <x v="11"/>
    </i>
    <i t="blank">
      <x v="165"/>
    </i>
    <i>
      <x v="166"/>
    </i>
    <i r="1">
      <x v="11"/>
    </i>
    <i t="blank">
      <x v="166"/>
    </i>
    <i>
      <x v="167"/>
    </i>
    <i r="1">
      <x v="11"/>
    </i>
    <i t="blank">
      <x v="167"/>
    </i>
    <i>
      <x v="168"/>
    </i>
    <i r="1">
      <x v="11"/>
    </i>
    <i t="blank">
      <x v="168"/>
    </i>
    <i>
      <x v="169"/>
    </i>
    <i r="1">
      <x v="11"/>
    </i>
    <i t="blank">
      <x v="169"/>
    </i>
    <i>
      <x v="170"/>
    </i>
    <i r="1">
      <x v="11"/>
    </i>
    <i t="blank">
      <x v="170"/>
    </i>
    <i>
      <x v="171"/>
    </i>
    <i r="1">
      <x v="11"/>
    </i>
    <i t="blank">
      <x v="171"/>
    </i>
    <i>
      <x v="172"/>
    </i>
    <i r="1">
      <x v="11"/>
    </i>
    <i t="blank">
      <x v="172"/>
    </i>
    <i>
      <x v="173"/>
    </i>
    <i r="1">
      <x v="11"/>
    </i>
    <i t="blank">
      <x v="173"/>
    </i>
    <i>
      <x v="174"/>
    </i>
    <i r="1">
      <x v="7"/>
    </i>
    <i t="blank">
      <x v="174"/>
    </i>
    <i>
      <x v="175"/>
    </i>
    <i r="1">
      <x v="7"/>
    </i>
    <i t="blank">
      <x v="175"/>
    </i>
    <i>
      <x v="176"/>
    </i>
    <i r="1">
      <x v="7"/>
    </i>
    <i t="blank">
      <x v="176"/>
    </i>
    <i>
      <x v="177"/>
    </i>
    <i r="1">
      <x v="7"/>
    </i>
    <i t="blank">
      <x v="177"/>
    </i>
    <i>
      <x v="178"/>
    </i>
    <i r="1">
      <x v="7"/>
    </i>
    <i t="blank">
      <x v="178"/>
    </i>
    <i>
      <x v="179"/>
    </i>
    <i r="1">
      <x v="7"/>
    </i>
    <i t="blank">
      <x v="179"/>
    </i>
    <i>
      <x v="180"/>
    </i>
    <i r="1">
      <x v="7"/>
    </i>
    <i t="blank">
      <x v="180"/>
    </i>
    <i>
      <x v="181"/>
    </i>
    <i r="1">
      <x v="7"/>
    </i>
    <i r="1">
      <x v="16"/>
    </i>
    <i t="blank">
      <x v="181"/>
    </i>
    <i>
      <x v="182"/>
    </i>
    <i r="1">
      <x v="7"/>
    </i>
    <i t="blank">
      <x v="182"/>
    </i>
    <i>
      <x v="183"/>
    </i>
    <i r="1">
      <x v="8"/>
    </i>
    <i t="blank">
      <x v="183"/>
    </i>
    <i>
      <x v="184"/>
    </i>
    <i r="1">
      <x v="16"/>
    </i>
    <i t="blank">
      <x v="18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7" totalsRowCount="1" headerRowDxfId="18" totalsRowDxfId="15" headerRowBorderDxfId="17" tableBorderDxfId="16" totalsRowBorderDxfId="14">
  <autoFilter ref="A4:F36">
    <filterColumn colId="4"/>
    <filterColumn colId="5"/>
  </autoFilter>
  <tableColumns count="6">
    <tableColumn id="1" name="BUILDER" totalsRowLabel="GRAND TOTAL" totalsRowDxfId="13" dataCellStyle="Normal 2"/>
    <tableColumn id="2" name="CLOSINGS" totalsRowFunction="custom" totalsRowDxfId="12">
      <totalsRowFormula>SUM(B5:B36)</totalsRowFormula>
    </tableColumn>
    <tableColumn id="3" name="DOLLARVOL" totalsRowFunction="custom" totalsRowDxfId="11">
      <totalsRowFormula>SUM(C5:C36)</totalsRowFormula>
    </tableColumn>
    <tableColumn id="4" name="AVERAGE" totalsRowDxfId="10" dataCellStyle="Normal 2"/>
    <tableColumn id="5" name="% OF CLOSINGS" totalsRowFunction="custom" dataDxfId="9" totalsRowDxfId="8">
      <calculatedColumnFormula>Table2[[#This Row],[CLOSINGS]]/$B$38</calculatedColumnFormula>
      <totalsRowFormula>SUM(E5:E36)</totalsRowFormula>
    </tableColumn>
    <tableColumn id="6" name="% OF $$$ VOLUME" totalsRowFunction="custom" dataDxfId="7" totalsRowDxfId="6">
      <calculatedColumnFormula>Table2[[#This Row],[DOLLARVOL]]/$C$38</calculatedColumnFormula>
      <totalsRowFormula>SUM(F5:F36)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1294" totalsRowShown="0" headerRowDxfId="5">
  <autoFilter ref="A1:J1294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838" totalsRowShown="0" headerRowDxfId="4">
  <autoFilter ref="A1:H838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2131" totalsRowShown="0" headerRowDxfId="3" headerRowBorderDxfId="2" tableBorderDxfId="1" totalsRowBorderDxfId="0">
  <autoFilter ref="A1:E2131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4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71</v>
      </c>
    </row>
    <row r="2" spans="1:7">
      <c r="A2" s="2" t="s">
        <v>77</v>
      </c>
    </row>
    <row r="3" spans="1:7">
      <c r="A3" s="2"/>
    </row>
    <row r="4" spans="1:7" ht="13.5" thickBot="1">
      <c r="A4" s="2"/>
    </row>
    <row r="5" spans="1:7" ht="16.5" thickBot="1">
      <c r="A5" s="162" t="s">
        <v>4</v>
      </c>
      <c r="B5" s="163"/>
      <c r="C5" s="163"/>
      <c r="D5" s="163"/>
      <c r="E5" s="163"/>
      <c r="F5" s="163"/>
      <c r="G5" s="164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39" t="s">
        <v>39</v>
      </c>
      <c r="B7" s="140">
        <v>462</v>
      </c>
      <c r="C7" s="141">
        <v>319933169.57999998</v>
      </c>
      <c r="D7" s="142">
        <f t="shared" ref="D7:D15" si="0">B7/$B$19</f>
        <v>0.35730858468677495</v>
      </c>
      <c r="E7" s="142">
        <f t="shared" ref="E7:E15" si="1">C7/$C$19</f>
        <v>0.35176407730095088</v>
      </c>
      <c r="F7" s="143">
        <v>1</v>
      </c>
      <c r="G7" s="143">
        <f>RANK(C7,$C$7:$C$18)</f>
        <v>1</v>
      </c>
    </row>
    <row r="8" spans="1:7">
      <c r="A8" s="71" t="s">
        <v>165</v>
      </c>
      <c r="B8" s="72">
        <v>291</v>
      </c>
      <c r="C8" s="73">
        <v>157736556</v>
      </c>
      <c r="D8" s="23">
        <f t="shared" si="0"/>
        <v>0.22505800464037123</v>
      </c>
      <c r="E8" s="23">
        <f t="shared" si="1"/>
        <v>0.17343013902187895</v>
      </c>
      <c r="F8" s="78">
        <v>2</v>
      </c>
      <c r="G8" s="110">
        <f t="shared" ref="G8:G18" si="2">RANK(C8,$C$7:$C$18)</f>
        <v>3</v>
      </c>
    </row>
    <row r="9" spans="1:7">
      <c r="A9" s="71" t="s">
        <v>40</v>
      </c>
      <c r="B9" s="72">
        <v>205</v>
      </c>
      <c r="C9" s="73">
        <v>182444479.49000001</v>
      </c>
      <c r="D9" s="23">
        <f t="shared" ref="D9" si="3">B9/$B$19</f>
        <v>0.15854601701469451</v>
      </c>
      <c r="E9" s="23">
        <f t="shared" ref="E9" si="4">C9/$C$19</f>
        <v>0.20059631225703345</v>
      </c>
      <c r="F9" s="78">
        <v>3</v>
      </c>
      <c r="G9" s="110">
        <f t="shared" si="2"/>
        <v>2</v>
      </c>
    </row>
    <row r="10" spans="1:7">
      <c r="A10" s="89" t="s">
        <v>41</v>
      </c>
      <c r="B10" s="85">
        <v>129</v>
      </c>
      <c r="C10" s="124">
        <v>132140312.68000001</v>
      </c>
      <c r="D10" s="23">
        <f t="shared" si="0"/>
        <v>9.9767981438515077E-2</v>
      </c>
      <c r="E10" s="23">
        <f t="shared" si="1"/>
        <v>0.14528726491585725</v>
      </c>
      <c r="F10" s="78">
        <v>4</v>
      </c>
      <c r="G10" s="110">
        <f t="shared" si="2"/>
        <v>4</v>
      </c>
    </row>
    <row r="11" spans="1:7">
      <c r="A11" s="71" t="s">
        <v>216</v>
      </c>
      <c r="B11" s="72">
        <v>55</v>
      </c>
      <c r="C11" s="73">
        <v>41074388</v>
      </c>
      <c r="D11" s="23">
        <f t="shared" si="0"/>
        <v>4.2536736272235115E-2</v>
      </c>
      <c r="E11" s="23">
        <f t="shared" si="1"/>
        <v>4.5160976007860829E-2</v>
      </c>
      <c r="F11" s="78">
        <v>5</v>
      </c>
      <c r="G11" s="110">
        <f t="shared" si="2"/>
        <v>5</v>
      </c>
    </row>
    <row r="12" spans="1:7">
      <c r="A12" s="71" t="s">
        <v>95</v>
      </c>
      <c r="B12" s="72">
        <v>33</v>
      </c>
      <c r="C12" s="73">
        <v>14358584</v>
      </c>
      <c r="D12" s="23">
        <f t="shared" si="0"/>
        <v>2.5522041763341066E-2</v>
      </c>
      <c r="E12" s="23">
        <f t="shared" si="1"/>
        <v>1.5787153481893738E-2</v>
      </c>
      <c r="F12" s="78">
        <v>6</v>
      </c>
      <c r="G12" s="110">
        <f t="shared" si="2"/>
        <v>8</v>
      </c>
    </row>
    <row r="13" spans="1:7">
      <c r="A13" s="71" t="s">
        <v>91</v>
      </c>
      <c r="B13" s="72">
        <v>29</v>
      </c>
      <c r="C13" s="73">
        <v>15022471</v>
      </c>
      <c r="D13" s="23">
        <f t="shared" si="0"/>
        <v>2.2428460943542151E-2</v>
      </c>
      <c r="E13" s="23">
        <f t="shared" si="1"/>
        <v>1.651709216969429E-2</v>
      </c>
      <c r="F13" s="78">
        <v>7</v>
      </c>
      <c r="G13" s="110">
        <f t="shared" si="2"/>
        <v>7</v>
      </c>
    </row>
    <row r="14" spans="1:7">
      <c r="A14" s="89" t="s">
        <v>162</v>
      </c>
      <c r="B14" s="85">
        <v>29</v>
      </c>
      <c r="C14" s="124">
        <v>14298175</v>
      </c>
      <c r="D14" s="23">
        <f t="shared" si="0"/>
        <v>2.2428460943542151E-2</v>
      </c>
      <c r="E14" s="23">
        <f t="shared" si="1"/>
        <v>1.5720734247609374E-2</v>
      </c>
      <c r="F14" s="78">
        <v>7</v>
      </c>
      <c r="G14" s="110">
        <f t="shared" si="2"/>
        <v>9</v>
      </c>
    </row>
    <row r="15" spans="1:7">
      <c r="A15" s="71" t="s">
        <v>78</v>
      </c>
      <c r="B15" s="72">
        <v>24</v>
      </c>
      <c r="C15" s="73">
        <v>16040200</v>
      </c>
      <c r="D15" s="23">
        <f t="shared" si="0"/>
        <v>1.8561484918793503E-2</v>
      </c>
      <c r="E15" s="23">
        <f t="shared" si="1"/>
        <v>1.7636077434952633E-2</v>
      </c>
      <c r="F15" s="78">
        <v>8</v>
      </c>
      <c r="G15" s="110">
        <f t="shared" si="2"/>
        <v>6</v>
      </c>
    </row>
    <row r="16" spans="1:7">
      <c r="A16" s="71" t="s">
        <v>57</v>
      </c>
      <c r="B16" s="72">
        <v>24</v>
      </c>
      <c r="C16" s="73">
        <v>10344400</v>
      </c>
      <c r="D16" s="23">
        <f t="shared" ref="D16:D17" si="5">B16/$B$19</f>
        <v>1.8561484918793503E-2</v>
      </c>
      <c r="E16" s="23">
        <f t="shared" ref="E16:E17" si="6">C16/$C$19</f>
        <v>1.1373588821718185E-2</v>
      </c>
      <c r="F16" s="78">
        <v>8</v>
      </c>
      <c r="G16" s="110">
        <f t="shared" si="2"/>
        <v>10</v>
      </c>
    </row>
    <row r="17" spans="1:7">
      <c r="A17" s="71" t="s">
        <v>88</v>
      </c>
      <c r="B17" s="72">
        <v>11</v>
      </c>
      <c r="C17" s="73">
        <v>5707900</v>
      </c>
      <c r="D17" s="23">
        <f t="shared" si="5"/>
        <v>8.5073472544470227E-3</v>
      </c>
      <c r="E17" s="23">
        <f t="shared" si="6"/>
        <v>6.2757924708523672E-3</v>
      </c>
      <c r="F17" s="78">
        <v>9</v>
      </c>
      <c r="G17" s="110">
        <f t="shared" si="2"/>
        <v>11</v>
      </c>
    </row>
    <row r="18" spans="1:7">
      <c r="A18" s="35" t="s">
        <v>215</v>
      </c>
      <c r="B18" s="125">
        <v>1</v>
      </c>
      <c r="C18" s="123">
        <v>410000</v>
      </c>
      <c r="D18" s="23">
        <f>B18/$B$19</f>
        <v>7.7339520494972935E-4</v>
      </c>
      <c r="E18" s="23">
        <f>C18/$C$19</f>
        <v>4.5079186969804495E-4</v>
      </c>
      <c r="F18" s="78">
        <v>10</v>
      </c>
      <c r="G18" s="110">
        <f t="shared" si="2"/>
        <v>12</v>
      </c>
    </row>
    <row r="19" spans="1:7">
      <c r="A19" s="86" t="s">
        <v>23</v>
      </c>
      <c r="B19" s="87">
        <f>SUM(B7:B18)</f>
        <v>1293</v>
      </c>
      <c r="C19" s="88">
        <f>SUM(C7:C18)</f>
        <v>909510635.75</v>
      </c>
      <c r="D19" s="30">
        <f>SUM(D7:D18)</f>
        <v>0.99999999999999978</v>
      </c>
      <c r="E19" s="30">
        <f>SUM(E7:E18)</f>
        <v>1.0000000000000002</v>
      </c>
      <c r="F19" s="31"/>
      <c r="G19" s="31"/>
    </row>
    <row r="20" spans="1:7" ht="13.5" thickBot="1">
      <c r="A20" s="82"/>
      <c r="B20" s="83"/>
      <c r="C20" s="84"/>
    </row>
    <row r="21" spans="1:7" ht="16.5" thickBot="1">
      <c r="A21" s="165" t="s">
        <v>10</v>
      </c>
      <c r="B21" s="166"/>
      <c r="C21" s="166"/>
      <c r="D21" s="166"/>
      <c r="E21" s="166"/>
      <c r="F21" s="166"/>
      <c r="G21" s="167"/>
    </row>
    <row r="22" spans="1:7">
      <c r="A22" s="3"/>
      <c r="B22" s="45"/>
      <c r="C22" s="40"/>
      <c r="D22" s="4" t="s">
        <v>5</v>
      </c>
      <c r="E22" s="4" t="s">
        <v>5</v>
      </c>
      <c r="F22" s="5" t="s">
        <v>6</v>
      </c>
      <c r="G22" s="5" t="s">
        <v>6</v>
      </c>
    </row>
    <row r="23" spans="1:7">
      <c r="A23" s="6" t="s">
        <v>11</v>
      </c>
      <c r="B23" s="46" t="s">
        <v>8</v>
      </c>
      <c r="C23" s="26" t="s">
        <v>9</v>
      </c>
      <c r="D23" s="8" t="s">
        <v>8</v>
      </c>
      <c r="E23" s="8" t="s">
        <v>9</v>
      </c>
      <c r="F23" s="7" t="s">
        <v>8</v>
      </c>
      <c r="G23" s="7" t="s">
        <v>9</v>
      </c>
    </row>
    <row r="24" spans="1:7">
      <c r="A24" s="139" t="s">
        <v>165</v>
      </c>
      <c r="B24" s="140">
        <v>266</v>
      </c>
      <c r="C24" s="73">
        <v>82010056</v>
      </c>
      <c r="D24" s="144">
        <f t="shared" ref="D24:D29" si="7">B24/$B$34</f>
        <v>0.31780167264038234</v>
      </c>
      <c r="E24" s="23">
        <f t="shared" ref="E24:E29" si="8">C24/$C$34</f>
        <v>0.17915938144745813</v>
      </c>
      <c r="F24" s="145">
        <v>1</v>
      </c>
      <c r="G24" s="78">
        <f>RANK(C24,$C$24:$C$33)</f>
        <v>3</v>
      </c>
    </row>
    <row r="25" spans="1:7">
      <c r="A25" s="139" t="s">
        <v>39</v>
      </c>
      <c r="B25" s="72">
        <v>224</v>
      </c>
      <c r="C25" s="141">
        <v>214378583</v>
      </c>
      <c r="D25" s="23">
        <f t="shared" si="7"/>
        <v>0.26762246117084826</v>
      </c>
      <c r="E25" s="144">
        <f t="shared" si="8"/>
        <v>0.46833200950213422</v>
      </c>
      <c r="F25" s="78">
        <v>0</v>
      </c>
      <c r="G25" s="145">
        <f t="shared" ref="G25:G33" si="9">RANK(C25,$C$24:$C$33)</f>
        <v>1</v>
      </c>
    </row>
    <row r="26" spans="1:7">
      <c r="A26" s="71" t="s">
        <v>41</v>
      </c>
      <c r="B26" s="72">
        <v>149</v>
      </c>
      <c r="C26" s="73">
        <v>53115008</v>
      </c>
      <c r="D26" s="23">
        <f t="shared" si="7"/>
        <v>0.17801672640382318</v>
      </c>
      <c r="E26" s="23">
        <f t="shared" si="8"/>
        <v>0.11603518450050553</v>
      </c>
      <c r="F26" s="78">
        <v>3</v>
      </c>
      <c r="G26" s="78">
        <f t="shared" si="9"/>
        <v>4</v>
      </c>
    </row>
    <row r="27" spans="1:7">
      <c r="A27" s="71" t="s">
        <v>40</v>
      </c>
      <c r="B27" s="72">
        <v>118</v>
      </c>
      <c r="C27" s="73">
        <v>82823889</v>
      </c>
      <c r="D27" s="23">
        <f t="shared" si="7"/>
        <v>0.14097968936678615</v>
      </c>
      <c r="E27" s="23">
        <f t="shared" si="8"/>
        <v>0.18093728313406993</v>
      </c>
      <c r="F27" s="78">
        <v>4</v>
      </c>
      <c r="G27" s="78">
        <f t="shared" si="9"/>
        <v>2</v>
      </c>
    </row>
    <row r="28" spans="1:7">
      <c r="A28" s="71" t="s">
        <v>78</v>
      </c>
      <c r="B28" s="72">
        <v>31</v>
      </c>
      <c r="C28" s="73">
        <v>10656192.970000001</v>
      </c>
      <c r="D28" s="23">
        <f t="shared" si="7"/>
        <v>3.7037037037037035E-2</v>
      </c>
      <c r="E28" s="23">
        <f t="shared" si="8"/>
        <v>2.3279546853253605E-2</v>
      </c>
      <c r="F28" s="78">
        <v>5</v>
      </c>
      <c r="G28" s="78">
        <f t="shared" si="9"/>
        <v>5</v>
      </c>
    </row>
    <row r="29" spans="1:7">
      <c r="A29" s="71" t="s">
        <v>57</v>
      </c>
      <c r="B29" s="72">
        <v>20</v>
      </c>
      <c r="C29" s="73">
        <v>5427625</v>
      </c>
      <c r="D29" s="23">
        <f t="shared" si="7"/>
        <v>2.3894862604540025E-2</v>
      </c>
      <c r="E29" s="23">
        <f t="shared" si="8"/>
        <v>1.1857203679128812E-2</v>
      </c>
      <c r="F29" s="78">
        <v>6</v>
      </c>
      <c r="G29" s="78">
        <f t="shared" si="9"/>
        <v>6</v>
      </c>
    </row>
    <row r="30" spans="1:7">
      <c r="A30" s="71" t="s">
        <v>88</v>
      </c>
      <c r="B30" s="72">
        <v>12</v>
      </c>
      <c r="C30" s="73">
        <v>3525700</v>
      </c>
      <c r="D30" s="23">
        <f>B30/$B$34</f>
        <v>1.4336917562724014E-2</v>
      </c>
      <c r="E30" s="23">
        <f>C30/$C$34</f>
        <v>7.7022533818206767E-3</v>
      </c>
      <c r="F30" s="78">
        <v>7</v>
      </c>
      <c r="G30" s="78">
        <f t="shared" si="9"/>
        <v>7</v>
      </c>
    </row>
    <row r="31" spans="1:7">
      <c r="A31" s="71" t="s">
        <v>215</v>
      </c>
      <c r="B31" s="72">
        <v>11</v>
      </c>
      <c r="C31" s="73">
        <v>3363658</v>
      </c>
      <c r="D31" s="23">
        <f>B31/$B$34</f>
        <v>1.3142174432497013E-2</v>
      </c>
      <c r="E31" s="23">
        <f>C31/$C$34</f>
        <v>7.3482560075412472E-3</v>
      </c>
      <c r="F31" s="78">
        <v>8</v>
      </c>
      <c r="G31" s="78">
        <f t="shared" si="9"/>
        <v>8</v>
      </c>
    </row>
    <row r="32" spans="1:7">
      <c r="A32" s="71" t="s">
        <v>162</v>
      </c>
      <c r="B32" s="72">
        <v>5</v>
      </c>
      <c r="C32" s="73">
        <v>2173446</v>
      </c>
      <c r="D32" s="23">
        <f>B32/$B$34</f>
        <v>5.9737156511350063E-3</v>
      </c>
      <c r="E32" s="23">
        <f>C32/$C$34</f>
        <v>4.748115779477727E-3</v>
      </c>
      <c r="F32" s="78">
        <v>9</v>
      </c>
      <c r="G32" s="78">
        <f t="shared" si="9"/>
        <v>9</v>
      </c>
    </row>
    <row r="33" spans="1:7">
      <c r="A33" s="71" t="s">
        <v>91</v>
      </c>
      <c r="B33" s="72">
        <v>1</v>
      </c>
      <c r="C33" s="73">
        <v>275000</v>
      </c>
      <c r="D33" s="23">
        <f>B33/$B$34</f>
        <v>1.1947431302270011E-3</v>
      </c>
      <c r="E33" s="23">
        <f>C33/$C$34</f>
        <v>6.0076571461005934E-4</v>
      </c>
      <c r="F33" s="78">
        <v>10</v>
      </c>
      <c r="G33" s="78">
        <f t="shared" si="9"/>
        <v>10</v>
      </c>
    </row>
    <row r="34" spans="1:7">
      <c r="A34" s="32" t="s">
        <v>23</v>
      </c>
      <c r="B34" s="47">
        <f>SUM(B24:B33)</f>
        <v>837</v>
      </c>
      <c r="C34" s="33">
        <f>SUM(C24:C33)</f>
        <v>457749157.97000003</v>
      </c>
      <c r="D34" s="30">
        <f>SUM(D24:D33)</f>
        <v>1</v>
      </c>
      <c r="E34" s="30">
        <f>SUM(E24:E33)</f>
        <v>1</v>
      </c>
      <c r="F34" s="31"/>
      <c r="G34" s="31"/>
    </row>
    <row r="35" spans="1:7" ht="13.5" thickBot="1"/>
    <row r="36" spans="1:7" ht="16.5" thickBot="1">
      <c r="A36" s="162" t="s">
        <v>12</v>
      </c>
      <c r="B36" s="163"/>
      <c r="C36" s="163"/>
      <c r="D36" s="163"/>
      <c r="E36" s="163"/>
      <c r="F36" s="163"/>
      <c r="G36" s="164"/>
    </row>
    <row r="37" spans="1:7">
      <c r="A37" s="3"/>
      <c r="B37" s="45"/>
      <c r="C37" s="40"/>
      <c r="D37" s="4" t="s">
        <v>5</v>
      </c>
      <c r="E37" s="4" t="s">
        <v>5</v>
      </c>
      <c r="F37" s="5" t="s">
        <v>6</v>
      </c>
      <c r="G37" s="5" t="s">
        <v>6</v>
      </c>
    </row>
    <row r="38" spans="1:7">
      <c r="A38" s="6" t="s">
        <v>11</v>
      </c>
      <c r="B38" s="46" t="s">
        <v>8</v>
      </c>
      <c r="C38" s="26" t="s">
        <v>9</v>
      </c>
      <c r="D38" s="8" t="s">
        <v>8</v>
      </c>
      <c r="E38" s="8" t="s">
        <v>9</v>
      </c>
      <c r="F38" s="7" t="s">
        <v>8</v>
      </c>
      <c r="G38" s="7" t="s">
        <v>9</v>
      </c>
    </row>
    <row r="39" spans="1:7">
      <c r="A39" s="139" t="s">
        <v>39</v>
      </c>
      <c r="B39" s="140">
        <v>686</v>
      </c>
      <c r="C39" s="141">
        <v>534311752.57999998</v>
      </c>
      <c r="D39" s="144">
        <f t="shared" ref="D39:D46" si="10">B39/$B$51</f>
        <v>0.32206572769953051</v>
      </c>
      <c r="E39" s="144">
        <f t="shared" ref="E39:E46" si="11">C39/$C$51</f>
        <v>0.39079021780217815</v>
      </c>
      <c r="F39" s="145">
        <v>1</v>
      </c>
      <c r="G39" s="145">
        <f>RANK(C39,$C$39:$C$50)</f>
        <v>1</v>
      </c>
    </row>
    <row r="40" spans="1:7">
      <c r="A40" s="71" t="s">
        <v>165</v>
      </c>
      <c r="B40" s="72">
        <v>557</v>
      </c>
      <c r="C40" s="73">
        <v>239746612</v>
      </c>
      <c r="D40" s="23">
        <f t="shared" si="10"/>
        <v>0.2615023474178404</v>
      </c>
      <c r="E40" s="23">
        <f t="shared" si="11"/>
        <v>0.17534824990918843</v>
      </c>
      <c r="F40" s="78">
        <v>2</v>
      </c>
      <c r="G40" s="78">
        <f t="shared" ref="G40:G50" si="12">RANK(C40,$C$39:$C$50)</f>
        <v>3</v>
      </c>
    </row>
    <row r="41" spans="1:7">
      <c r="A41" s="71" t="s">
        <v>40</v>
      </c>
      <c r="B41" s="72">
        <v>323</v>
      </c>
      <c r="C41" s="73">
        <v>265268368.49000001</v>
      </c>
      <c r="D41" s="23">
        <f t="shared" si="10"/>
        <v>0.15164319248826291</v>
      </c>
      <c r="E41" s="23">
        <f t="shared" si="11"/>
        <v>0.19401460476524779</v>
      </c>
      <c r="F41" s="78">
        <v>3</v>
      </c>
      <c r="G41" s="78">
        <f t="shared" si="12"/>
        <v>2</v>
      </c>
    </row>
    <row r="42" spans="1:7">
      <c r="A42" s="71" t="s">
        <v>41</v>
      </c>
      <c r="B42" s="72">
        <v>278</v>
      </c>
      <c r="C42" s="73">
        <v>185255320.68000001</v>
      </c>
      <c r="D42" s="23">
        <f t="shared" ref="D42" si="13">B42/$B$51</f>
        <v>0.13051643192488263</v>
      </c>
      <c r="E42" s="23">
        <f t="shared" ref="E42" si="14">C42/$C$51</f>
        <v>0.13549386995134466</v>
      </c>
      <c r="F42" s="78">
        <v>4</v>
      </c>
      <c r="G42" s="78">
        <f t="shared" si="12"/>
        <v>4</v>
      </c>
    </row>
    <row r="43" spans="1:7">
      <c r="A43" s="71" t="s">
        <v>216</v>
      </c>
      <c r="B43" s="72">
        <v>55</v>
      </c>
      <c r="C43" s="73">
        <v>41074388</v>
      </c>
      <c r="D43" s="23">
        <f t="shared" si="10"/>
        <v>2.5821596244131457E-2</v>
      </c>
      <c r="E43" s="23">
        <f t="shared" si="11"/>
        <v>3.0041392417637047E-2</v>
      </c>
      <c r="F43" s="78">
        <v>5</v>
      </c>
      <c r="G43" s="78">
        <f t="shared" si="12"/>
        <v>5</v>
      </c>
    </row>
    <row r="44" spans="1:7">
      <c r="A44" s="71" t="s">
        <v>78</v>
      </c>
      <c r="B44" s="72">
        <v>55</v>
      </c>
      <c r="C44" s="73">
        <v>26696392.969999999</v>
      </c>
      <c r="D44" s="23">
        <f t="shared" si="10"/>
        <v>2.5821596244131457E-2</v>
      </c>
      <c r="E44" s="23">
        <f t="shared" si="11"/>
        <v>1.9525472110435753E-2</v>
      </c>
      <c r="F44" s="78">
        <v>5</v>
      </c>
      <c r="G44" s="78">
        <f t="shared" si="12"/>
        <v>6</v>
      </c>
    </row>
    <row r="45" spans="1:7">
      <c r="A45" s="71" t="s">
        <v>57</v>
      </c>
      <c r="B45" s="72">
        <v>44</v>
      </c>
      <c r="C45" s="73">
        <v>15772025</v>
      </c>
      <c r="D45" s="23">
        <f t="shared" si="10"/>
        <v>2.0657276995305163E-2</v>
      </c>
      <c r="E45" s="23">
        <f t="shared" si="11"/>
        <v>1.1535499743679246E-2</v>
      </c>
      <c r="F45" s="78">
        <v>6</v>
      </c>
      <c r="G45" s="78">
        <f t="shared" si="12"/>
        <v>8</v>
      </c>
    </row>
    <row r="46" spans="1:7">
      <c r="A46" s="71" t="s">
        <v>162</v>
      </c>
      <c r="B46" s="72">
        <v>34</v>
      </c>
      <c r="C46" s="73">
        <v>16471621</v>
      </c>
      <c r="D46" s="23">
        <f t="shared" si="10"/>
        <v>1.5962441314553991E-2</v>
      </c>
      <c r="E46" s="23">
        <f t="shared" si="11"/>
        <v>1.2047177190213794E-2</v>
      </c>
      <c r="F46" s="78">
        <v>7</v>
      </c>
      <c r="G46" s="78">
        <f t="shared" si="12"/>
        <v>7</v>
      </c>
    </row>
    <row r="47" spans="1:7">
      <c r="A47" s="71" t="s">
        <v>95</v>
      </c>
      <c r="B47" s="72">
        <v>33</v>
      </c>
      <c r="C47" s="73">
        <v>14358584</v>
      </c>
      <c r="D47" s="23">
        <f>B47/$B$51</f>
        <v>1.5492957746478873E-2</v>
      </c>
      <c r="E47" s="23">
        <f>C47/$C$51</f>
        <v>1.0501723275964686E-2</v>
      </c>
      <c r="F47" s="78">
        <v>8</v>
      </c>
      <c r="G47" s="78">
        <f t="shared" si="12"/>
        <v>10</v>
      </c>
    </row>
    <row r="48" spans="1:7">
      <c r="A48" s="71" t="s">
        <v>91</v>
      </c>
      <c r="B48" s="72">
        <v>30</v>
      </c>
      <c r="C48" s="73">
        <v>15297471</v>
      </c>
      <c r="D48" s="23">
        <f t="shared" ref="D48" si="15">B48/$B$51</f>
        <v>1.4084507042253521E-2</v>
      </c>
      <c r="E48" s="23">
        <f t="shared" ref="E48:E49" si="16">C48/$C$51</f>
        <v>1.118841574239457E-2</v>
      </c>
      <c r="F48" s="78">
        <v>9</v>
      </c>
      <c r="G48" s="78">
        <f t="shared" si="12"/>
        <v>9</v>
      </c>
    </row>
    <row r="49" spans="1:7">
      <c r="A49" s="71" t="s">
        <v>88</v>
      </c>
      <c r="B49" s="72">
        <v>23</v>
      </c>
      <c r="C49" s="73">
        <v>9233600</v>
      </c>
      <c r="D49" s="23">
        <f>B49/$B$51</f>
        <v>1.07981220657277E-2</v>
      </c>
      <c r="E49" s="23">
        <f t="shared" si="16"/>
        <v>6.7533617549576982E-3</v>
      </c>
      <c r="F49" s="78">
        <v>10</v>
      </c>
      <c r="G49" s="78">
        <f t="shared" si="12"/>
        <v>11</v>
      </c>
    </row>
    <row r="50" spans="1:7">
      <c r="A50" s="71" t="s">
        <v>215</v>
      </c>
      <c r="B50" s="72">
        <v>12</v>
      </c>
      <c r="C50" s="73">
        <v>3773658</v>
      </c>
      <c r="D50" s="23">
        <f>B50/$B$51</f>
        <v>5.6338028169014088E-3</v>
      </c>
      <c r="E50" s="23">
        <f>C50/$C$51</f>
        <v>2.7600153367581611E-3</v>
      </c>
      <c r="F50" s="78">
        <v>11</v>
      </c>
      <c r="G50" s="78">
        <f t="shared" si="12"/>
        <v>12</v>
      </c>
    </row>
    <row r="51" spans="1:7">
      <c r="A51" s="32" t="s">
        <v>23</v>
      </c>
      <c r="B51" s="48">
        <f>SUM(B39:B50)</f>
        <v>2130</v>
      </c>
      <c r="C51" s="38">
        <f>SUM(C39:C50)</f>
        <v>1367259793.72</v>
      </c>
      <c r="D51" s="30">
        <f>SUM(D39:D50)</f>
        <v>1</v>
      </c>
      <c r="E51" s="30">
        <f>SUM(E39:E50)</f>
        <v>0.99999999999999989</v>
      </c>
      <c r="F51" s="31"/>
      <c r="G51" s="31"/>
    </row>
    <row r="53" spans="1:7">
      <c r="A53" s="168" t="s">
        <v>24</v>
      </c>
      <c r="B53" s="168"/>
      <c r="C53" s="168"/>
      <c r="D53" s="109" t="s">
        <v>58</v>
      </c>
    </row>
    <row r="54" spans="1:7">
      <c r="A54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1:G21"/>
    <mergeCell ref="A36:G36"/>
    <mergeCell ref="A53:C53"/>
  </mergeCells>
  <phoneticPr fontId="2" type="noConversion"/>
  <hyperlinks>
    <hyperlink ref="A54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88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8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72</v>
      </c>
    </row>
    <row r="2" spans="1:7">
      <c r="A2" s="2" t="str">
        <f>'OVERALL STATS'!A2</f>
        <v>Reporting Period: JUNE, 2021</v>
      </c>
    </row>
    <row r="3" spans="1:7" ht="13.5" thickBot="1"/>
    <row r="4" spans="1:7" ht="16.5" thickBot="1">
      <c r="A4" s="162" t="s">
        <v>13</v>
      </c>
      <c r="B4" s="163"/>
      <c r="C4" s="163"/>
      <c r="D4" s="163"/>
      <c r="E4" s="163"/>
      <c r="F4" s="163"/>
      <c r="G4" s="164"/>
    </row>
    <row r="5" spans="1:7">
      <c r="A5" s="3"/>
      <c r="B5" s="107"/>
      <c r="C5" s="9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6" t="s">
        <v>39</v>
      </c>
      <c r="B7" s="147">
        <v>436</v>
      </c>
      <c r="C7" s="148">
        <v>304779144.57999998</v>
      </c>
      <c r="D7" s="149">
        <f>B7/$B$16</f>
        <v>0.40258541089566019</v>
      </c>
      <c r="E7" s="144">
        <f>C7/$C$16</f>
        <v>0.38670336697836882</v>
      </c>
      <c r="F7" s="145">
        <v>1</v>
      </c>
      <c r="G7" s="145">
        <f>RANK(C7,$C$7:$C$15)</f>
        <v>1</v>
      </c>
    </row>
    <row r="8" spans="1:7">
      <c r="A8" s="36" t="s">
        <v>165</v>
      </c>
      <c r="B8" s="37">
        <v>252</v>
      </c>
      <c r="C8" s="101">
        <v>139987062</v>
      </c>
      <c r="D8" s="27">
        <f>B8/$B$16</f>
        <v>0.23268698060941828</v>
      </c>
      <c r="E8" s="23">
        <f>C8/$C$16</f>
        <v>0.17761539518528455</v>
      </c>
      <c r="F8" s="78">
        <v>2</v>
      </c>
      <c r="G8" s="78">
        <f t="shared" ref="G8:G15" si="0">RANK(C8,$C$7:$C$15)</f>
        <v>3</v>
      </c>
    </row>
    <row r="9" spans="1:7">
      <c r="A9" s="36" t="s">
        <v>40</v>
      </c>
      <c r="B9" s="37">
        <v>198</v>
      </c>
      <c r="C9" s="101">
        <v>177555813.49000001</v>
      </c>
      <c r="D9" s="27">
        <f t="shared" ref="D9" si="1">B9/$B$16</f>
        <v>0.18282548476454294</v>
      </c>
      <c r="E9" s="23">
        <f t="shared" ref="E9" si="2">C9/$C$16</f>
        <v>0.22528257633174004</v>
      </c>
      <c r="F9" s="78">
        <v>3</v>
      </c>
      <c r="G9" s="78">
        <f t="shared" si="0"/>
        <v>2</v>
      </c>
    </row>
    <row r="10" spans="1:7">
      <c r="A10" s="36" t="s">
        <v>41</v>
      </c>
      <c r="B10" s="37">
        <v>108</v>
      </c>
      <c r="C10" s="101">
        <v>119024423.90000001</v>
      </c>
      <c r="D10" s="27">
        <f t="shared" ref="D10:D15" si="3">B10/$B$16</f>
        <v>9.9722991689750698E-2</v>
      </c>
      <c r="E10" s="23">
        <f t="shared" ref="E10:E15" si="4">C10/$C$16</f>
        <v>0.15101802827820851</v>
      </c>
      <c r="F10" s="78">
        <v>4</v>
      </c>
      <c r="G10" s="78">
        <f t="shared" si="0"/>
        <v>4</v>
      </c>
    </row>
    <row r="11" spans="1:7">
      <c r="A11" s="36" t="s">
        <v>162</v>
      </c>
      <c r="B11" s="37">
        <v>29</v>
      </c>
      <c r="C11" s="101">
        <v>14298175</v>
      </c>
      <c r="D11" s="27">
        <f t="shared" si="3"/>
        <v>2.6777469990766391E-2</v>
      </c>
      <c r="E11" s="23">
        <f t="shared" si="4"/>
        <v>1.8141505127476393E-2</v>
      </c>
      <c r="F11" s="78">
        <v>5</v>
      </c>
      <c r="G11" s="78">
        <f t="shared" si="0"/>
        <v>6</v>
      </c>
    </row>
    <row r="12" spans="1:7">
      <c r="A12" s="36" t="s">
        <v>78</v>
      </c>
      <c r="B12" s="37">
        <v>24</v>
      </c>
      <c r="C12" s="101">
        <v>16040200</v>
      </c>
      <c r="D12" s="27">
        <f t="shared" si="3"/>
        <v>2.2160664819944598E-2</v>
      </c>
      <c r="E12" s="23">
        <f t="shared" si="4"/>
        <v>2.0351784094525829E-2</v>
      </c>
      <c r="F12" s="78">
        <v>6</v>
      </c>
      <c r="G12" s="78">
        <f t="shared" si="0"/>
        <v>5</v>
      </c>
    </row>
    <row r="13" spans="1:7">
      <c r="A13" s="36" t="s">
        <v>57</v>
      </c>
      <c r="B13" s="37">
        <v>24</v>
      </c>
      <c r="C13" s="101">
        <v>10344400</v>
      </c>
      <c r="D13" s="27">
        <f t="shared" si="3"/>
        <v>2.2160664819944598E-2</v>
      </c>
      <c r="E13" s="23">
        <f t="shared" si="4"/>
        <v>1.3124960747834378E-2</v>
      </c>
      <c r="F13" s="78">
        <v>6</v>
      </c>
      <c r="G13" s="78">
        <f t="shared" si="0"/>
        <v>7</v>
      </c>
    </row>
    <row r="14" spans="1:7">
      <c r="A14" s="36" t="s">
        <v>88</v>
      </c>
      <c r="B14" s="37">
        <v>11</v>
      </c>
      <c r="C14" s="101">
        <v>5707900</v>
      </c>
      <c r="D14" s="27">
        <f t="shared" si="3"/>
        <v>1.0156971375807941E-2</v>
      </c>
      <c r="E14" s="23">
        <f t="shared" si="4"/>
        <v>7.2421758103479988E-3</v>
      </c>
      <c r="F14" s="78">
        <v>7</v>
      </c>
      <c r="G14" s="78">
        <f t="shared" si="0"/>
        <v>8</v>
      </c>
    </row>
    <row r="15" spans="1:7">
      <c r="A15" s="36" t="s">
        <v>215</v>
      </c>
      <c r="B15" s="37">
        <v>1</v>
      </c>
      <c r="C15" s="101">
        <v>410000</v>
      </c>
      <c r="D15" s="27">
        <f t="shared" si="3"/>
        <v>9.2336103416435823E-4</v>
      </c>
      <c r="E15" s="23">
        <f t="shared" si="4"/>
        <v>5.2020744621361268E-4</v>
      </c>
      <c r="F15" s="78">
        <v>8</v>
      </c>
      <c r="G15" s="78">
        <f t="shared" si="0"/>
        <v>9</v>
      </c>
    </row>
    <row r="16" spans="1:7">
      <c r="A16" s="28" t="s">
        <v>23</v>
      </c>
      <c r="B16" s="29">
        <f>SUM(B7:B15)</f>
        <v>1083</v>
      </c>
      <c r="C16" s="102">
        <f>SUM(C7:C15)</f>
        <v>788147118.96999991</v>
      </c>
      <c r="D16" s="30">
        <f>SUM(D7:D15)</f>
        <v>1</v>
      </c>
      <c r="E16" s="30">
        <f>SUM(E7:E15)</f>
        <v>1.0000000000000002</v>
      </c>
      <c r="F16" s="31"/>
      <c r="G16" s="31"/>
    </row>
    <row r="17" spans="1:7" ht="13.5" thickBot="1"/>
    <row r="18" spans="1:7" ht="16.5" thickBot="1">
      <c r="A18" s="162" t="s">
        <v>14</v>
      </c>
      <c r="B18" s="163"/>
      <c r="C18" s="163"/>
      <c r="D18" s="163"/>
      <c r="E18" s="163"/>
      <c r="F18" s="163"/>
      <c r="G18" s="164"/>
    </row>
    <row r="19" spans="1:7">
      <c r="A19" s="3"/>
      <c r="B19" s="107"/>
      <c r="C19" s="99"/>
      <c r="D19" s="10" t="s">
        <v>5</v>
      </c>
      <c r="E19" s="10" t="s">
        <v>5</v>
      </c>
      <c r="F19" s="11" t="s">
        <v>6</v>
      </c>
      <c r="G19" s="15" t="s">
        <v>6</v>
      </c>
    </row>
    <row r="20" spans="1:7">
      <c r="A20" s="12" t="s">
        <v>7</v>
      </c>
      <c r="B20" s="12" t="s">
        <v>8</v>
      </c>
      <c r="C20" s="100" t="s">
        <v>9</v>
      </c>
      <c r="D20" s="13" t="s">
        <v>8</v>
      </c>
      <c r="E20" s="13" t="s">
        <v>9</v>
      </c>
      <c r="F20" s="14" t="s">
        <v>8</v>
      </c>
      <c r="G20" s="16" t="s">
        <v>9</v>
      </c>
    </row>
    <row r="21" spans="1:7">
      <c r="A21" s="150" t="s">
        <v>216</v>
      </c>
      <c r="B21" s="147">
        <v>55</v>
      </c>
      <c r="C21" s="148">
        <v>41074388</v>
      </c>
      <c r="D21" s="149">
        <f>B21/$B$28</f>
        <v>0.26190476190476192</v>
      </c>
      <c r="E21" s="144">
        <f>C21/$C$28</f>
        <v>0.33844098366444847</v>
      </c>
      <c r="F21" s="145">
        <v>1</v>
      </c>
      <c r="G21" s="145">
        <f>RANK(C21,$C$21:$C$27)</f>
        <v>1</v>
      </c>
    </row>
    <row r="22" spans="1:7">
      <c r="A22" s="49" t="s">
        <v>165</v>
      </c>
      <c r="B22" s="50">
        <v>39</v>
      </c>
      <c r="C22" s="103">
        <v>17749494</v>
      </c>
      <c r="D22" s="27">
        <f>B22/$B$28</f>
        <v>0.18571428571428572</v>
      </c>
      <c r="E22" s="23">
        <f>C22/$C$28</f>
        <v>0.14625065646519739</v>
      </c>
      <c r="F22" s="78">
        <v>2</v>
      </c>
      <c r="G22" s="78">
        <f t="shared" ref="G22:G27" si="5">RANK(C22,$C$21:$C$27)</f>
        <v>2</v>
      </c>
    </row>
    <row r="23" spans="1:7">
      <c r="A23" s="49" t="s">
        <v>95</v>
      </c>
      <c r="B23" s="50">
        <v>33</v>
      </c>
      <c r="C23" s="103">
        <v>14358584</v>
      </c>
      <c r="D23" s="27">
        <f>B23/$B$28</f>
        <v>0.15714285714285714</v>
      </c>
      <c r="E23" s="23">
        <f>C23/$C$28</f>
        <v>0.118310546537872</v>
      </c>
      <c r="F23" s="78">
        <v>3</v>
      </c>
      <c r="G23" s="78">
        <f t="shared" si="5"/>
        <v>5</v>
      </c>
    </row>
    <row r="24" spans="1:7">
      <c r="A24" s="49" t="s">
        <v>91</v>
      </c>
      <c r="B24" s="50">
        <v>29</v>
      </c>
      <c r="C24" s="103">
        <v>15022471</v>
      </c>
      <c r="D24" s="27">
        <f t="shared" ref="D24" si="6">B24/$B$28</f>
        <v>0.1380952380952381</v>
      </c>
      <c r="E24" s="23">
        <f t="shared" ref="E24" si="7">C24/$C$28</f>
        <v>0.12378078189042406</v>
      </c>
      <c r="F24" s="78">
        <v>4</v>
      </c>
      <c r="G24" s="78">
        <f t="shared" si="5"/>
        <v>4</v>
      </c>
    </row>
    <row r="25" spans="1:7">
      <c r="A25" s="49" t="s">
        <v>39</v>
      </c>
      <c r="B25" s="50">
        <v>26</v>
      </c>
      <c r="C25" s="103">
        <v>15154025</v>
      </c>
      <c r="D25" s="27">
        <f>B25/$B$28</f>
        <v>0.12380952380952381</v>
      </c>
      <c r="E25" s="23">
        <f>C25/$C$28</f>
        <v>0.12486474850156365</v>
      </c>
      <c r="F25" s="78">
        <v>5</v>
      </c>
      <c r="G25" s="78">
        <f t="shared" si="5"/>
        <v>3</v>
      </c>
    </row>
    <row r="26" spans="1:7">
      <c r="A26" s="49" t="s">
        <v>41</v>
      </c>
      <c r="B26" s="50">
        <v>21</v>
      </c>
      <c r="C26" s="103">
        <v>13115888.779999999</v>
      </c>
      <c r="D26" s="27">
        <f>B26/$B$28</f>
        <v>0.1</v>
      </c>
      <c r="E26" s="23">
        <f>C26/$C$28</f>
        <v>0.10807110017894127</v>
      </c>
      <c r="F26" s="78">
        <v>6</v>
      </c>
      <c r="G26" s="78">
        <f t="shared" si="5"/>
        <v>6</v>
      </c>
    </row>
    <row r="27" spans="1:7">
      <c r="A27" s="49" t="s">
        <v>40</v>
      </c>
      <c r="B27" s="50">
        <v>7</v>
      </c>
      <c r="C27" s="103">
        <v>4888666</v>
      </c>
      <c r="D27" s="27">
        <f>B27/$B$28</f>
        <v>3.3333333333333333E-2</v>
      </c>
      <c r="E27" s="23">
        <f>C27/$C$28</f>
        <v>4.0281182761553132E-2</v>
      </c>
      <c r="F27" s="78">
        <v>7</v>
      </c>
      <c r="G27" s="78">
        <f t="shared" si="5"/>
        <v>7</v>
      </c>
    </row>
    <row r="28" spans="1:7">
      <c r="A28" s="28" t="s">
        <v>23</v>
      </c>
      <c r="B28" s="29">
        <f>SUM(B21:B27)</f>
        <v>210</v>
      </c>
      <c r="C28" s="102">
        <f>SUM(C21:C27)</f>
        <v>121363516.78</v>
      </c>
      <c r="D28" s="30">
        <f>SUM(D21:D27)</f>
        <v>1</v>
      </c>
      <c r="E28" s="30">
        <f>SUM(E21:E27)</f>
        <v>1</v>
      </c>
      <c r="F28" s="31"/>
      <c r="G28" s="31"/>
    </row>
    <row r="29" spans="1:7" ht="13.5" thickBot="1"/>
    <row r="30" spans="1:7" ht="16.5" thickBot="1">
      <c r="A30" s="162" t="s">
        <v>15</v>
      </c>
      <c r="B30" s="163"/>
      <c r="C30" s="163"/>
      <c r="D30" s="163"/>
      <c r="E30" s="163"/>
      <c r="F30" s="163"/>
      <c r="G30" s="164"/>
    </row>
    <row r="31" spans="1:7">
      <c r="A31" s="3"/>
      <c r="B31" s="107"/>
      <c r="C31" s="99"/>
      <c r="D31" s="10" t="s">
        <v>5</v>
      </c>
      <c r="E31" s="10" t="s">
        <v>5</v>
      </c>
      <c r="F31" s="11" t="s">
        <v>6</v>
      </c>
      <c r="G31" s="15" t="s">
        <v>6</v>
      </c>
    </row>
    <row r="32" spans="1:7">
      <c r="A32" s="12" t="s">
        <v>7</v>
      </c>
      <c r="B32" s="12" t="s">
        <v>8</v>
      </c>
      <c r="C32" s="100" t="s">
        <v>9</v>
      </c>
      <c r="D32" s="17" t="s">
        <v>8</v>
      </c>
      <c r="E32" s="13" t="s">
        <v>9</v>
      </c>
      <c r="F32" s="14" t="s">
        <v>8</v>
      </c>
      <c r="G32" s="16" t="s">
        <v>9</v>
      </c>
    </row>
    <row r="33" spans="1:7">
      <c r="A33" s="146" t="s">
        <v>39</v>
      </c>
      <c r="B33" s="147">
        <v>378</v>
      </c>
      <c r="C33" s="148">
        <v>264804793.58000001</v>
      </c>
      <c r="D33" s="149">
        <f t="shared" ref="D33:D38" si="8">B33/$B$42</f>
        <v>0.39498432601880878</v>
      </c>
      <c r="E33" s="144">
        <f t="shared" ref="E33:E38" si="9">C33/$C$42</f>
        <v>0.42646916922285844</v>
      </c>
      <c r="F33" s="145">
        <v>1</v>
      </c>
      <c r="G33" s="145">
        <f>RANK(C33,$C$33:$C$41)</f>
        <v>1</v>
      </c>
    </row>
    <row r="34" spans="1:7">
      <c r="A34" s="36" t="s">
        <v>165</v>
      </c>
      <c r="B34" s="37">
        <v>227</v>
      </c>
      <c r="C34" s="101">
        <v>113773557</v>
      </c>
      <c r="D34" s="27">
        <f t="shared" si="8"/>
        <v>0.23719958202716823</v>
      </c>
      <c r="E34" s="23">
        <f t="shared" si="9"/>
        <v>0.18323276432177163</v>
      </c>
      <c r="F34" s="111">
        <v>2</v>
      </c>
      <c r="G34" s="78">
        <f t="shared" ref="G34:G41" si="10">RANK(C34,$C$33:$C$41)</f>
        <v>2</v>
      </c>
    </row>
    <row r="35" spans="1:7">
      <c r="A35" s="36" t="s">
        <v>40</v>
      </c>
      <c r="B35" s="37">
        <v>171</v>
      </c>
      <c r="C35" s="101">
        <v>110891005.48999999</v>
      </c>
      <c r="D35" s="27">
        <f t="shared" si="8"/>
        <v>0.17868338557993729</v>
      </c>
      <c r="E35" s="23">
        <f t="shared" si="9"/>
        <v>0.17859040369418575</v>
      </c>
      <c r="F35" s="111">
        <v>3</v>
      </c>
      <c r="G35" s="78">
        <f t="shared" si="10"/>
        <v>3</v>
      </c>
    </row>
    <row r="36" spans="1:7">
      <c r="A36" s="36" t="s">
        <v>41</v>
      </c>
      <c r="B36" s="37">
        <v>97</v>
      </c>
      <c r="C36" s="101">
        <v>92643619.900000006</v>
      </c>
      <c r="D36" s="27">
        <f t="shared" si="8"/>
        <v>0.1013584117032393</v>
      </c>
      <c r="E36" s="23">
        <f t="shared" si="9"/>
        <v>0.14920291690495791</v>
      </c>
      <c r="F36" s="78">
        <v>4</v>
      </c>
      <c r="G36" s="78">
        <f t="shared" si="10"/>
        <v>4</v>
      </c>
    </row>
    <row r="37" spans="1:7">
      <c r="A37" s="36" t="s">
        <v>162</v>
      </c>
      <c r="B37" s="37">
        <v>26</v>
      </c>
      <c r="C37" s="101">
        <v>13940175</v>
      </c>
      <c r="D37" s="27">
        <f t="shared" si="8"/>
        <v>2.7168234064785787E-2</v>
      </c>
      <c r="E37" s="23">
        <f t="shared" si="9"/>
        <v>2.2450707068772165E-2</v>
      </c>
      <c r="F37" s="111">
        <v>5</v>
      </c>
      <c r="G37" s="78">
        <f t="shared" si="10"/>
        <v>5</v>
      </c>
    </row>
    <row r="38" spans="1:7">
      <c r="A38" s="36" t="s">
        <v>57</v>
      </c>
      <c r="B38" s="37">
        <v>23</v>
      </c>
      <c r="C38" s="101">
        <v>10312400</v>
      </c>
      <c r="D38" s="27">
        <f t="shared" si="8"/>
        <v>2.4033437826541274E-2</v>
      </c>
      <c r="E38" s="23">
        <f t="shared" si="9"/>
        <v>1.6608161057949853E-2</v>
      </c>
      <c r="F38" s="78">
        <v>6</v>
      </c>
      <c r="G38" s="78">
        <f t="shared" si="10"/>
        <v>6</v>
      </c>
    </row>
    <row r="39" spans="1:7">
      <c r="A39" s="36" t="s">
        <v>78</v>
      </c>
      <c r="B39" s="37">
        <v>23</v>
      </c>
      <c r="C39" s="101">
        <v>8440200</v>
      </c>
      <c r="D39" s="27">
        <f t="shared" ref="D39:D41" si="11">B39/$B$42</f>
        <v>2.4033437826541274E-2</v>
      </c>
      <c r="E39" s="23">
        <f t="shared" ref="E39:E41" si="12">C39/$C$42</f>
        <v>1.359297554025332E-2</v>
      </c>
      <c r="F39" s="78">
        <v>6</v>
      </c>
      <c r="G39" s="78">
        <f t="shared" si="10"/>
        <v>7</v>
      </c>
    </row>
    <row r="40" spans="1:7">
      <c r="A40" s="36" t="s">
        <v>88</v>
      </c>
      <c r="B40" s="37">
        <v>11</v>
      </c>
      <c r="C40" s="101">
        <v>5707900</v>
      </c>
      <c r="D40" s="27">
        <f t="shared" si="11"/>
        <v>1.1494252873563218E-2</v>
      </c>
      <c r="E40" s="23">
        <f t="shared" si="12"/>
        <v>9.1925955648221522E-3</v>
      </c>
      <c r="F40" s="78">
        <v>7</v>
      </c>
      <c r="G40" s="78">
        <f t="shared" si="10"/>
        <v>8</v>
      </c>
    </row>
    <row r="41" spans="1:7">
      <c r="A41" s="36" t="s">
        <v>215</v>
      </c>
      <c r="B41" s="37">
        <v>1</v>
      </c>
      <c r="C41" s="101">
        <v>410000</v>
      </c>
      <c r="D41" s="27">
        <f t="shared" si="11"/>
        <v>1.0449320794148381E-3</v>
      </c>
      <c r="E41" s="23">
        <f t="shared" si="12"/>
        <v>6.6030662442878856E-4</v>
      </c>
      <c r="F41" s="78">
        <v>8</v>
      </c>
      <c r="G41" s="78">
        <f t="shared" si="10"/>
        <v>9</v>
      </c>
    </row>
    <row r="42" spans="1:7">
      <c r="A42" s="28" t="s">
        <v>23</v>
      </c>
      <c r="B42" s="41">
        <f>SUM(B33:B41)</f>
        <v>957</v>
      </c>
      <c r="C42" s="104">
        <f>SUM(C33:C41)</f>
        <v>620923650.97000003</v>
      </c>
      <c r="D42" s="30">
        <f>SUM(D33:D41)</f>
        <v>1</v>
      </c>
      <c r="E42" s="30">
        <f>SUM(E33:E41)</f>
        <v>1</v>
      </c>
      <c r="F42" s="31"/>
      <c r="G42" s="31"/>
    </row>
    <row r="43" spans="1:7" ht="13.5" thickBot="1"/>
    <row r="44" spans="1:7" ht="16.5" thickBot="1">
      <c r="A44" s="162" t="s">
        <v>16</v>
      </c>
      <c r="B44" s="163"/>
      <c r="C44" s="163"/>
      <c r="D44" s="163"/>
      <c r="E44" s="163"/>
      <c r="F44" s="163"/>
      <c r="G44" s="164"/>
    </row>
    <row r="45" spans="1:7">
      <c r="A45" s="18"/>
      <c r="B45" s="108"/>
      <c r="C45" s="105"/>
      <c r="D45" s="10" t="s">
        <v>5</v>
      </c>
      <c r="E45" s="10" t="s">
        <v>5</v>
      </c>
      <c r="F45" s="11" t="s">
        <v>6</v>
      </c>
      <c r="G45" s="15" t="s">
        <v>6</v>
      </c>
    </row>
    <row r="46" spans="1:7">
      <c r="A46" s="12" t="s">
        <v>7</v>
      </c>
      <c r="B46" s="12" t="s">
        <v>8</v>
      </c>
      <c r="C46" s="100" t="s">
        <v>9</v>
      </c>
      <c r="D46" s="13" t="s">
        <v>8</v>
      </c>
      <c r="E46" s="13" t="s">
        <v>9</v>
      </c>
      <c r="F46" s="14" t="s">
        <v>8</v>
      </c>
      <c r="G46" s="16" t="s">
        <v>9</v>
      </c>
    </row>
    <row r="47" spans="1:7">
      <c r="A47" s="151" t="s">
        <v>39</v>
      </c>
      <c r="B47" s="152">
        <v>13</v>
      </c>
      <c r="C47" s="106">
        <v>26770500</v>
      </c>
      <c r="D47" s="144">
        <f>B47/$B$52</f>
        <v>0.34210526315789475</v>
      </c>
      <c r="E47" s="23">
        <f>C47/$C$52</f>
        <v>0.2528555973754929</v>
      </c>
      <c r="F47" s="145">
        <v>1</v>
      </c>
      <c r="G47" s="78">
        <v>2</v>
      </c>
    </row>
    <row r="48" spans="1:7">
      <c r="A48" s="151" t="s">
        <v>40</v>
      </c>
      <c r="B48" s="97">
        <v>12</v>
      </c>
      <c r="C48" s="153">
        <v>35470301</v>
      </c>
      <c r="D48" s="23">
        <f>B48/$B$52</f>
        <v>0.31578947368421051</v>
      </c>
      <c r="E48" s="144">
        <f>C48/$C$52</f>
        <v>0.335027890717153</v>
      </c>
      <c r="F48" s="78">
        <v>2</v>
      </c>
      <c r="G48" s="145">
        <v>1</v>
      </c>
    </row>
    <row r="49" spans="1:7">
      <c r="A49" s="96" t="s">
        <v>165</v>
      </c>
      <c r="B49" s="97">
        <v>7</v>
      </c>
      <c r="C49" s="106">
        <v>21989080</v>
      </c>
      <c r="D49" s="23">
        <f>B49/$B$52</f>
        <v>0.18421052631578946</v>
      </c>
      <c r="E49" s="23">
        <f>C49/$C$52</f>
        <v>0.20769361644860962</v>
      </c>
      <c r="F49" s="78">
        <v>3</v>
      </c>
      <c r="G49" s="78">
        <v>3</v>
      </c>
    </row>
    <row r="50" spans="1:7">
      <c r="A50" s="96" t="s">
        <v>41</v>
      </c>
      <c r="B50" s="97">
        <v>5</v>
      </c>
      <c r="C50" s="106">
        <v>14042800</v>
      </c>
      <c r="D50" s="23">
        <f t="shared" ref="D50" si="13">B50/$B$52</f>
        <v>0.13157894736842105</v>
      </c>
      <c r="E50" s="23">
        <f t="shared" ref="E50" si="14">C50/$C$52</f>
        <v>0.13263856046112593</v>
      </c>
      <c r="F50" s="78">
        <v>4</v>
      </c>
      <c r="G50" s="78">
        <v>4</v>
      </c>
    </row>
    <row r="51" spans="1:7">
      <c r="A51" s="96" t="s">
        <v>78</v>
      </c>
      <c r="B51" s="97">
        <v>1</v>
      </c>
      <c r="C51" s="106">
        <v>7600000</v>
      </c>
      <c r="D51" s="23">
        <f>B51/$B$52</f>
        <v>2.6315789473684209E-2</v>
      </c>
      <c r="E51" s="23">
        <f>C51/$C$52</f>
        <v>7.1784334997618507E-2</v>
      </c>
      <c r="F51" s="78">
        <v>5</v>
      </c>
      <c r="G51" s="78">
        <v>5</v>
      </c>
    </row>
    <row r="52" spans="1:7">
      <c r="A52" s="28" t="s">
        <v>23</v>
      </c>
      <c r="B52" s="41">
        <f>SUM(B47:B51)</f>
        <v>38</v>
      </c>
      <c r="C52" s="104">
        <f>SUM(C47:C51)</f>
        <v>105872681</v>
      </c>
      <c r="D52" s="30">
        <f>SUM(D47:D51)</f>
        <v>1</v>
      </c>
      <c r="E52" s="30">
        <f>SUM(E47:E51)</f>
        <v>0.99999999999999989</v>
      </c>
      <c r="F52" s="31"/>
      <c r="G52" s="31"/>
    </row>
    <row r="53" spans="1:7" ht="13.5" thickBot="1"/>
    <row r="54" spans="1:7" ht="16.5" thickBot="1">
      <c r="A54" s="162" t="s">
        <v>17</v>
      </c>
      <c r="B54" s="163"/>
      <c r="C54" s="163"/>
      <c r="D54" s="163"/>
      <c r="E54" s="163"/>
      <c r="F54" s="163"/>
      <c r="G54" s="164"/>
    </row>
    <row r="55" spans="1:7">
      <c r="A55" s="18"/>
      <c r="B55" s="108"/>
      <c r="C55" s="105"/>
      <c r="D55" s="10" t="s">
        <v>5</v>
      </c>
      <c r="E55" s="10" t="s">
        <v>5</v>
      </c>
      <c r="F55" s="11" t="s">
        <v>6</v>
      </c>
      <c r="G55" s="15" t="s">
        <v>6</v>
      </c>
    </row>
    <row r="56" spans="1:7">
      <c r="A56" s="12" t="s">
        <v>7</v>
      </c>
      <c r="B56" s="12" t="s">
        <v>8</v>
      </c>
      <c r="C56" s="100" t="s">
        <v>9</v>
      </c>
      <c r="D56" s="13" t="s">
        <v>8</v>
      </c>
      <c r="E56" s="13" t="s">
        <v>9</v>
      </c>
      <c r="F56" s="14" t="s">
        <v>8</v>
      </c>
      <c r="G56" s="16" t="s">
        <v>9</v>
      </c>
    </row>
    <row r="57" spans="1:7">
      <c r="A57" s="146" t="s">
        <v>39</v>
      </c>
      <c r="B57" s="147">
        <v>45</v>
      </c>
      <c r="C57" s="101">
        <v>13203851</v>
      </c>
      <c r="D57" s="149">
        <f t="shared" ref="D57:D62" si="15">B57/$B$63</f>
        <v>0.51136363636363635</v>
      </c>
      <c r="E57" s="23">
        <f t="shared" ref="E57:E62" si="16">C57/$C$63</f>
        <v>0.21521893435531642</v>
      </c>
      <c r="F57" s="145">
        <v>1</v>
      </c>
      <c r="G57" s="78">
        <v>2</v>
      </c>
    </row>
    <row r="58" spans="1:7">
      <c r="A58" s="36" t="s">
        <v>165</v>
      </c>
      <c r="B58" s="37">
        <v>18</v>
      </c>
      <c r="C58" s="101">
        <v>4224425</v>
      </c>
      <c r="D58" s="27">
        <f t="shared" si="15"/>
        <v>0.20454545454545456</v>
      </c>
      <c r="E58" s="23">
        <f t="shared" si="16"/>
        <v>6.8856899912302677E-2</v>
      </c>
      <c r="F58" s="78">
        <v>2</v>
      </c>
      <c r="G58" s="78">
        <v>4</v>
      </c>
    </row>
    <row r="59" spans="1:7">
      <c r="A59" s="146" t="s">
        <v>40</v>
      </c>
      <c r="B59" s="37">
        <v>15</v>
      </c>
      <c r="C59" s="148">
        <v>31194507</v>
      </c>
      <c r="D59" s="27">
        <f t="shared" si="15"/>
        <v>0.17045454545454544</v>
      </c>
      <c r="E59" s="144">
        <f t="shared" si="16"/>
        <v>0.50846139919932898</v>
      </c>
      <c r="F59" s="78">
        <v>3</v>
      </c>
      <c r="G59" s="145">
        <v>1</v>
      </c>
    </row>
    <row r="60" spans="1:7">
      <c r="A60" s="36" t="s">
        <v>41</v>
      </c>
      <c r="B60" s="37">
        <v>6</v>
      </c>
      <c r="C60" s="101">
        <v>12338004</v>
      </c>
      <c r="D60" s="27">
        <f t="shared" si="15"/>
        <v>6.8181818181818177E-2</v>
      </c>
      <c r="E60" s="23">
        <f t="shared" si="16"/>
        <v>0.2011058798642632</v>
      </c>
      <c r="F60" s="78">
        <v>4</v>
      </c>
      <c r="G60" s="78">
        <v>3</v>
      </c>
    </row>
    <row r="61" spans="1:7">
      <c r="A61" s="36" t="s">
        <v>162</v>
      </c>
      <c r="B61" s="37">
        <v>3</v>
      </c>
      <c r="C61" s="101">
        <v>358000</v>
      </c>
      <c r="D61" s="27">
        <f t="shared" si="15"/>
        <v>3.4090909090909088E-2</v>
      </c>
      <c r="E61" s="23">
        <f t="shared" si="16"/>
        <v>5.8352959677599571E-3</v>
      </c>
      <c r="F61" s="78">
        <v>5</v>
      </c>
      <c r="G61" s="78">
        <v>5</v>
      </c>
    </row>
    <row r="62" spans="1:7">
      <c r="A62" s="36" t="s">
        <v>57</v>
      </c>
      <c r="B62" s="37">
        <v>1</v>
      </c>
      <c r="C62" s="101">
        <v>32000</v>
      </c>
      <c r="D62" s="27">
        <f t="shared" si="15"/>
        <v>1.1363636363636364E-2</v>
      </c>
      <c r="E62" s="23">
        <f t="shared" si="16"/>
        <v>5.2159070102882293E-4</v>
      </c>
      <c r="F62" s="78">
        <v>6</v>
      </c>
      <c r="G62" s="78">
        <v>6</v>
      </c>
    </row>
    <row r="63" spans="1:7">
      <c r="A63" s="28" t="s">
        <v>23</v>
      </c>
      <c r="B63" s="29">
        <f>SUM(B57:B62)</f>
        <v>88</v>
      </c>
      <c r="C63" s="102">
        <f>SUM(C57:C62)</f>
        <v>61350787</v>
      </c>
      <c r="D63" s="30">
        <f>SUM(D57:D62)</f>
        <v>1</v>
      </c>
      <c r="E63" s="30">
        <f>SUM(E57:E62)</f>
        <v>1</v>
      </c>
      <c r="F63" s="31"/>
      <c r="G63" s="31"/>
    </row>
    <row r="64" spans="1:7" ht="13.5" thickBot="1"/>
    <row r="65" spans="1:7" ht="16.5" thickBot="1">
      <c r="A65" s="162" t="s">
        <v>74</v>
      </c>
      <c r="B65" s="163"/>
      <c r="C65" s="163"/>
      <c r="D65" s="163"/>
      <c r="E65" s="163"/>
      <c r="F65" s="163"/>
      <c r="G65" s="164"/>
    </row>
    <row r="66" spans="1:7">
      <c r="A66" s="18"/>
      <c r="B66" s="108"/>
      <c r="C66" s="105"/>
      <c r="D66" s="10" t="s">
        <v>5</v>
      </c>
      <c r="E66" s="10" t="s">
        <v>5</v>
      </c>
      <c r="F66" s="11" t="s">
        <v>6</v>
      </c>
      <c r="G66" s="15" t="s">
        <v>6</v>
      </c>
    </row>
    <row r="67" spans="1:7">
      <c r="A67" s="12" t="s">
        <v>7</v>
      </c>
      <c r="B67" s="12" t="s">
        <v>8</v>
      </c>
      <c r="C67" s="100" t="s">
        <v>9</v>
      </c>
      <c r="D67" s="13" t="s">
        <v>8</v>
      </c>
      <c r="E67" s="13" t="s">
        <v>9</v>
      </c>
      <c r="F67" s="14" t="s">
        <v>8</v>
      </c>
      <c r="G67" s="16" t="s">
        <v>9</v>
      </c>
    </row>
    <row r="68" spans="1:7">
      <c r="A68" s="151" t="s">
        <v>40</v>
      </c>
      <c r="B68" s="152">
        <v>19</v>
      </c>
      <c r="C68" s="106">
        <v>21417980.489999998</v>
      </c>
      <c r="D68" s="144">
        <f t="shared" ref="D68:D70" si="17">B68/$B$52</f>
        <v>0.5</v>
      </c>
      <c r="E68" s="23">
        <f t="shared" ref="E68:E70" si="18">C68/$C$52</f>
        <v>0.20229940611402858</v>
      </c>
      <c r="F68" s="145">
        <v>1</v>
      </c>
      <c r="G68" s="78">
        <v>3</v>
      </c>
    </row>
    <row r="69" spans="1:7">
      <c r="A69" s="151" t="s">
        <v>41</v>
      </c>
      <c r="B69" s="97">
        <v>17</v>
      </c>
      <c r="C69" s="153">
        <v>49119594.560000002</v>
      </c>
      <c r="D69" s="23">
        <f t="shared" si="17"/>
        <v>0.44736842105263158</v>
      </c>
      <c r="E69" s="144">
        <f t="shared" si="18"/>
        <v>0.46394966195292631</v>
      </c>
      <c r="F69" s="78">
        <v>2</v>
      </c>
      <c r="G69" s="145">
        <v>1</v>
      </c>
    </row>
    <row r="70" spans="1:7">
      <c r="A70" s="49" t="s">
        <v>39</v>
      </c>
      <c r="B70" s="50">
        <v>14</v>
      </c>
      <c r="C70" s="103">
        <v>33605000</v>
      </c>
      <c r="D70" s="23">
        <f t="shared" si="17"/>
        <v>0.36842105263157893</v>
      </c>
      <c r="E70" s="23">
        <f t="shared" si="18"/>
        <v>0.31740954968354868</v>
      </c>
      <c r="F70" s="78">
        <v>3</v>
      </c>
      <c r="G70" s="78">
        <v>2</v>
      </c>
    </row>
    <row r="71" spans="1:7">
      <c r="A71" s="28" t="s">
        <v>23</v>
      </c>
      <c r="B71" s="41">
        <f>SUM(B68:B70)</f>
        <v>50</v>
      </c>
      <c r="C71" s="104">
        <f>SUM(C68:C70)</f>
        <v>104142575.05</v>
      </c>
      <c r="D71" s="30">
        <f>SUM(D68:D70)</f>
        <v>1.3157894736842106</v>
      </c>
      <c r="E71" s="30">
        <f>SUM(E68:E70)</f>
        <v>0.98365861775050356</v>
      </c>
      <c r="F71" s="31"/>
      <c r="G71" s="31"/>
    </row>
    <row r="72" spans="1:7" ht="13.5" thickBot="1"/>
    <row r="73" spans="1:7" ht="16.5" thickBot="1">
      <c r="A73" s="162" t="s">
        <v>75</v>
      </c>
      <c r="B73" s="163"/>
      <c r="C73" s="163"/>
      <c r="D73" s="163"/>
      <c r="E73" s="163"/>
      <c r="F73" s="163"/>
      <c r="G73" s="164"/>
    </row>
    <row r="74" spans="1:7">
      <c r="A74" s="18"/>
      <c r="B74" s="108"/>
      <c r="C74" s="105"/>
      <c r="D74" s="10" t="s">
        <v>5</v>
      </c>
      <c r="E74" s="10" t="s">
        <v>5</v>
      </c>
      <c r="F74" s="11" t="s">
        <v>6</v>
      </c>
      <c r="G74" s="15" t="s">
        <v>6</v>
      </c>
    </row>
    <row r="75" spans="1:7">
      <c r="A75" s="12" t="s">
        <v>7</v>
      </c>
      <c r="B75" s="12" t="s">
        <v>8</v>
      </c>
      <c r="C75" s="100" t="s">
        <v>9</v>
      </c>
      <c r="D75" s="13" t="s">
        <v>8</v>
      </c>
      <c r="E75" s="13" t="s">
        <v>9</v>
      </c>
      <c r="F75" s="14" t="s">
        <v>8</v>
      </c>
      <c r="G75" s="16" t="s">
        <v>9</v>
      </c>
    </row>
    <row r="76" spans="1:7">
      <c r="A76" s="146" t="s">
        <v>39</v>
      </c>
      <c r="B76" s="147">
        <v>364</v>
      </c>
      <c r="C76" s="148">
        <v>231199793.58000001</v>
      </c>
      <c r="D76" s="149">
        <f>B76/$B$63</f>
        <v>4.1363636363636367</v>
      </c>
      <c r="E76" s="144">
        <f>C76/$C$63</f>
        <v>3.7684894503472304</v>
      </c>
      <c r="F76" s="145">
        <v>1</v>
      </c>
      <c r="G76" s="145">
        <f>RANK(C76,$C$76:$C$84)</f>
        <v>1</v>
      </c>
    </row>
    <row r="77" spans="1:7">
      <c r="A77" s="36" t="s">
        <v>165</v>
      </c>
      <c r="B77" s="37">
        <v>227</v>
      </c>
      <c r="C77" s="101">
        <v>113773557</v>
      </c>
      <c r="D77" s="27">
        <f t="shared" ref="D77:D84" si="19">B77/$B$63</f>
        <v>2.5795454545454546</v>
      </c>
      <c r="E77" s="23">
        <f t="shared" ref="E77:E84" si="20">C77/$C$63</f>
        <v>1.8544759173178984</v>
      </c>
      <c r="F77" s="78">
        <v>2</v>
      </c>
      <c r="G77" s="78">
        <f t="shared" ref="G77:G84" si="21">RANK(C77,$C$76:$C$84)</f>
        <v>2</v>
      </c>
    </row>
    <row r="78" spans="1:7">
      <c r="A78" s="36" t="s">
        <v>40</v>
      </c>
      <c r="B78" s="37">
        <v>152</v>
      </c>
      <c r="C78" s="101">
        <v>89473025</v>
      </c>
      <c r="D78" s="27">
        <f t="shared" si="19"/>
        <v>1.7272727272727273</v>
      </c>
      <c r="E78" s="23">
        <f t="shared" si="20"/>
        <v>1.4583843072787315</v>
      </c>
      <c r="F78" s="78">
        <v>3</v>
      </c>
      <c r="G78" s="78">
        <f t="shared" si="21"/>
        <v>3</v>
      </c>
    </row>
    <row r="79" spans="1:7">
      <c r="A79" s="36" t="s">
        <v>41</v>
      </c>
      <c r="B79" s="37">
        <v>80</v>
      </c>
      <c r="C79" s="101">
        <v>43524025.340000004</v>
      </c>
      <c r="D79" s="27">
        <f t="shared" si="19"/>
        <v>0.90909090909090906</v>
      </c>
      <c r="E79" s="23">
        <f t="shared" si="20"/>
        <v>0.70942896527146426</v>
      </c>
      <c r="F79" s="78">
        <v>4</v>
      </c>
      <c r="G79" s="78">
        <f t="shared" si="21"/>
        <v>4</v>
      </c>
    </row>
    <row r="80" spans="1:7">
      <c r="A80" s="36" t="s">
        <v>162</v>
      </c>
      <c r="B80" s="37">
        <v>26</v>
      </c>
      <c r="C80" s="101">
        <v>13940175</v>
      </c>
      <c r="D80" s="27">
        <f t="shared" si="19"/>
        <v>0.29545454545454547</v>
      </c>
      <c r="E80" s="23">
        <f t="shared" si="20"/>
        <v>0.22722080158482727</v>
      </c>
      <c r="F80" s="78">
        <v>5</v>
      </c>
      <c r="G80" s="78">
        <f t="shared" si="21"/>
        <v>5</v>
      </c>
    </row>
    <row r="81" spans="1:7">
      <c r="A81" s="36" t="s">
        <v>57</v>
      </c>
      <c r="B81" s="37">
        <v>23</v>
      </c>
      <c r="C81" s="101">
        <v>10312400</v>
      </c>
      <c r="D81" s="27">
        <f t="shared" si="19"/>
        <v>0.26136363636363635</v>
      </c>
      <c r="E81" s="23">
        <f t="shared" si="20"/>
        <v>0.16808912329030107</v>
      </c>
      <c r="F81" s="78">
        <v>6</v>
      </c>
      <c r="G81" s="78">
        <f t="shared" si="21"/>
        <v>6</v>
      </c>
    </row>
    <row r="82" spans="1:7">
      <c r="A82" s="36" t="s">
        <v>78</v>
      </c>
      <c r="B82" s="37">
        <v>23</v>
      </c>
      <c r="C82" s="101">
        <v>8440200</v>
      </c>
      <c r="D82" s="27">
        <f t="shared" si="19"/>
        <v>0.26136363636363635</v>
      </c>
      <c r="E82" s="23">
        <f t="shared" si="20"/>
        <v>0.13757280733823349</v>
      </c>
      <c r="F82" s="78">
        <v>6</v>
      </c>
      <c r="G82" s="78">
        <f t="shared" si="21"/>
        <v>7</v>
      </c>
    </row>
    <row r="83" spans="1:7">
      <c r="A83" s="36" t="s">
        <v>88</v>
      </c>
      <c r="B83" s="37">
        <v>11</v>
      </c>
      <c r="C83" s="101">
        <v>5707900</v>
      </c>
      <c r="D83" s="27">
        <f t="shared" si="19"/>
        <v>0.125</v>
      </c>
      <c r="E83" s="23">
        <f t="shared" si="20"/>
        <v>9.3037111325075583E-2</v>
      </c>
      <c r="F83" s="78">
        <v>7</v>
      </c>
      <c r="G83" s="78">
        <f t="shared" si="21"/>
        <v>8</v>
      </c>
    </row>
    <row r="84" spans="1:7">
      <c r="A84" s="36" t="s">
        <v>215</v>
      </c>
      <c r="B84" s="37">
        <v>1</v>
      </c>
      <c r="C84" s="101">
        <v>410000</v>
      </c>
      <c r="D84" s="27">
        <f t="shared" si="19"/>
        <v>1.1363636363636364E-2</v>
      </c>
      <c r="E84" s="23">
        <f t="shared" si="20"/>
        <v>6.6828808569317942E-3</v>
      </c>
      <c r="F84" s="78">
        <v>8</v>
      </c>
      <c r="G84" s="78">
        <f t="shared" si="21"/>
        <v>9</v>
      </c>
    </row>
    <row r="85" spans="1:7">
      <c r="A85" s="28" t="s">
        <v>23</v>
      </c>
      <c r="B85" s="29">
        <f>SUM(B76:B84)</f>
        <v>907</v>
      </c>
      <c r="C85" s="102">
        <f>SUM(C76:C84)</f>
        <v>516781075.92000008</v>
      </c>
      <c r="D85" s="30">
        <f>SUM(D76:D84)</f>
        <v>10.306818181818182</v>
      </c>
      <c r="E85" s="30">
        <f>SUM(E76:E84)</f>
        <v>8.4233813646106945</v>
      </c>
      <c r="F85" s="31"/>
      <c r="G85" s="31"/>
    </row>
    <row r="87" spans="1:7">
      <c r="A87" s="168" t="s">
        <v>24</v>
      </c>
      <c r="B87" s="168"/>
      <c r="C87" s="168"/>
    </row>
    <row r="88" spans="1:7">
      <c r="A88" s="20" t="s">
        <v>25</v>
      </c>
    </row>
  </sheetData>
  <sortState ref="A157:C176">
    <sortCondition descending="1" ref="B157"/>
    <sortCondition descending="1" ref="C157"/>
  </sortState>
  <mergeCells count="8">
    <mergeCell ref="A73:G73"/>
    <mergeCell ref="A87:C87"/>
    <mergeCell ref="A4:G4"/>
    <mergeCell ref="A18:G18"/>
    <mergeCell ref="A30:G30"/>
    <mergeCell ref="A44:G44"/>
    <mergeCell ref="A54:G54"/>
    <mergeCell ref="A65:G65"/>
  </mergeCells>
  <phoneticPr fontId="2" type="noConversion"/>
  <hyperlinks>
    <hyperlink ref="A88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73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73</v>
      </c>
    </row>
    <row r="2" spans="1:7">
      <c r="A2" s="57" t="str">
        <f>'OVERALL STATS'!A2</f>
        <v>Reporting Period: JUNE, 2021</v>
      </c>
    </row>
    <row r="3" spans="1:7" ht="13.5" thickBot="1"/>
    <row r="4" spans="1:7" ht="16.5" thickBot="1">
      <c r="A4" s="162" t="s">
        <v>18</v>
      </c>
      <c r="B4" s="163"/>
      <c r="C4" s="163"/>
      <c r="D4" s="163"/>
      <c r="E4" s="163"/>
      <c r="F4" s="163"/>
      <c r="G4" s="164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4" t="s">
        <v>165</v>
      </c>
      <c r="B7" s="155">
        <v>246</v>
      </c>
      <c r="C7" s="70">
        <v>73387597</v>
      </c>
      <c r="D7" s="149">
        <f>B7/$B$17</f>
        <v>0.32669322709163345</v>
      </c>
      <c r="E7" s="67">
        <f>C7/$C$17</f>
        <v>0.28777761847121774</v>
      </c>
      <c r="F7" s="145">
        <v>1</v>
      </c>
      <c r="G7" s="78">
        <f>RANK(C7,$C$7:$C$16)</f>
        <v>2</v>
      </c>
    </row>
    <row r="8" spans="1:7">
      <c r="A8" s="158" t="s">
        <v>39</v>
      </c>
      <c r="B8" s="54">
        <v>186</v>
      </c>
      <c r="C8" s="157">
        <v>77094698</v>
      </c>
      <c r="D8" s="27">
        <f t="shared" ref="D8:D13" si="0">B8/$B$17</f>
        <v>0.24701195219123506</v>
      </c>
      <c r="E8" s="156">
        <f t="shared" ref="E8:E13" si="1">C8/$C$17</f>
        <v>0.30231441679712928</v>
      </c>
      <c r="F8" s="78">
        <v>2</v>
      </c>
      <c r="G8" s="145">
        <f t="shared" ref="G8:G16" si="2">RANK(C8,$C$7:$C$16)</f>
        <v>1</v>
      </c>
    </row>
    <row r="9" spans="1:7">
      <c r="A9" s="61" t="s">
        <v>41</v>
      </c>
      <c r="B9" s="54">
        <v>137</v>
      </c>
      <c r="C9" s="55">
        <v>44092973</v>
      </c>
      <c r="D9" s="27">
        <f t="shared" ref="D9" si="3">B9/$B$17</f>
        <v>0.18193891102257637</v>
      </c>
      <c r="E9" s="67">
        <f t="shared" ref="E9" si="4">C9/$C$17</f>
        <v>0.17290347797129405</v>
      </c>
      <c r="F9" s="78">
        <v>3</v>
      </c>
      <c r="G9" s="78">
        <f t="shared" si="2"/>
        <v>3</v>
      </c>
    </row>
    <row r="10" spans="1:7">
      <c r="A10" s="61" t="s">
        <v>40</v>
      </c>
      <c r="B10" s="54">
        <v>106</v>
      </c>
      <c r="C10" s="55">
        <v>35966715</v>
      </c>
      <c r="D10" s="27">
        <f t="shared" si="0"/>
        <v>0.1407702523240372</v>
      </c>
      <c r="E10" s="67">
        <f t="shared" si="1"/>
        <v>0.14103766862584458</v>
      </c>
      <c r="F10" s="78">
        <v>4</v>
      </c>
      <c r="G10" s="78">
        <f t="shared" si="2"/>
        <v>4</v>
      </c>
    </row>
    <row r="11" spans="1:7">
      <c r="A11" s="61" t="s">
        <v>78</v>
      </c>
      <c r="B11" s="54">
        <v>30</v>
      </c>
      <c r="C11" s="55">
        <v>10207545</v>
      </c>
      <c r="D11" s="27">
        <f t="shared" si="0"/>
        <v>3.9840637450199202E-2</v>
      </c>
      <c r="E11" s="67">
        <f t="shared" si="1"/>
        <v>4.0027240441430266E-2</v>
      </c>
      <c r="F11" s="78">
        <v>5</v>
      </c>
      <c r="G11" s="78">
        <f t="shared" si="2"/>
        <v>5</v>
      </c>
    </row>
    <row r="12" spans="1:7">
      <c r="A12" s="61" t="s">
        <v>57</v>
      </c>
      <c r="B12" s="54">
        <v>19</v>
      </c>
      <c r="C12" s="55">
        <v>4927625</v>
      </c>
      <c r="D12" s="27">
        <f t="shared" si="0"/>
        <v>2.5232403718459494E-2</v>
      </c>
      <c r="E12" s="67">
        <f t="shared" si="1"/>
        <v>1.9322886225845961E-2</v>
      </c>
      <c r="F12" s="78">
        <v>6</v>
      </c>
      <c r="G12" s="78">
        <f t="shared" si="2"/>
        <v>6</v>
      </c>
    </row>
    <row r="13" spans="1:7">
      <c r="A13" s="61" t="s">
        <v>88</v>
      </c>
      <c r="B13" s="54">
        <v>12</v>
      </c>
      <c r="C13" s="55">
        <v>3525700</v>
      </c>
      <c r="D13" s="27">
        <f t="shared" si="0"/>
        <v>1.5936254980079681E-2</v>
      </c>
      <c r="E13" s="67">
        <f t="shared" si="1"/>
        <v>1.3825463578593157E-2</v>
      </c>
      <c r="F13" s="78">
        <v>7</v>
      </c>
      <c r="G13" s="78">
        <f t="shared" si="2"/>
        <v>7</v>
      </c>
    </row>
    <row r="14" spans="1:7">
      <c r="A14" s="68" t="s">
        <v>215</v>
      </c>
      <c r="B14" s="69">
        <v>11</v>
      </c>
      <c r="C14" s="70">
        <v>3363658</v>
      </c>
      <c r="D14" s="27">
        <f>B14/$B$17</f>
        <v>1.4608233731739707E-2</v>
      </c>
      <c r="E14" s="23">
        <f>C14/$C$17</f>
        <v>1.3190042025652637E-2</v>
      </c>
      <c r="F14" s="78">
        <v>8</v>
      </c>
      <c r="G14" s="78">
        <f t="shared" si="2"/>
        <v>8</v>
      </c>
    </row>
    <row r="15" spans="1:7">
      <c r="A15" s="61" t="s">
        <v>162</v>
      </c>
      <c r="B15" s="54">
        <v>5</v>
      </c>
      <c r="C15" s="55">
        <v>2173446</v>
      </c>
      <c r="D15" s="27">
        <f>B15/$B$17</f>
        <v>6.6401062416998674E-3</v>
      </c>
      <c r="E15" s="23">
        <f>C15/$C$17</f>
        <v>8.5228177420197358E-3</v>
      </c>
      <c r="F15" s="78">
        <v>9</v>
      </c>
      <c r="G15" s="78">
        <f t="shared" si="2"/>
        <v>9</v>
      </c>
    </row>
    <row r="16" spans="1:7">
      <c r="A16" s="61" t="s">
        <v>91</v>
      </c>
      <c r="B16" s="54">
        <v>1</v>
      </c>
      <c r="C16" s="55">
        <v>275000</v>
      </c>
      <c r="D16" s="27">
        <f>B16/$B$17</f>
        <v>1.3280212483399733E-3</v>
      </c>
      <c r="E16" s="23">
        <f>C16/$C$17</f>
        <v>1.0783681209726064E-3</v>
      </c>
      <c r="F16" s="78">
        <v>10</v>
      </c>
      <c r="G16" s="78">
        <f t="shared" si="2"/>
        <v>10</v>
      </c>
    </row>
    <row r="17" spans="1:7">
      <c r="A17" s="60" t="s">
        <v>23</v>
      </c>
      <c r="B17" s="34">
        <f>SUM(B7:B16)</f>
        <v>753</v>
      </c>
      <c r="C17" s="52">
        <f>SUM(C7:C16)</f>
        <v>255014957</v>
      </c>
      <c r="D17" s="30">
        <f>SUM(D7:D16)</f>
        <v>0.99999999999999989</v>
      </c>
      <c r="E17" s="30">
        <f>SUM(E7:E16)</f>
        <v>0.99999999999999989</v>
      </c>
      <c r="F17" s="41"/>
      <c r="G17" s="41"/>
    </row>
    <row r="18" spans="1:7" ht="13.5" thickBot="1"/>
    <row r="19" spans="1:7" ht="16.5" thickBot="1">
      <c r="A19" s="162" t="s">
        <v>19</v>
      </c>
      <c r="B19" s="163"/>
      <c r="C19" s="163"/>
      <c r="D19" s="163"/>
      <c r="E19" s="163"/>
      <c r="F19" s="163"/>
      <c r="G19" s="164"/>
    </row>
    <row r="20" spans="1:7">
      <c r="A20" s="58"/>
      <c r="B20" s="66"/>
      <c r="C20" s="40"/>
      <c r="D20" s="10" t="s">
        <v>5</v>
      </c>
      <c r="E20" s="10" t="s">
        <v>5</v>
      </c>
      <c r="F20" s="11" t="s">
        <v>6</v>
      </c>
      <c r="G20" s="11" t="s">
        <v>6</v>
      </c>
    </row>
    <row r="21" spans="1:7">
      <c r="A21" s="59" t="s">
        <v>11</v>
      </c>
      <c r="B21" s="19" t="s">
        <v>8</v>
      </c>
      <c r="C21" s="51" t="s">
        <v>9</v>
      </c>
      <c r="D21" s="13" t="s">
        <v>8</v>
      </c>
      <c r="E21" s="13" t="s">
        <v>9</v>
      </c>
      <c r="F21" s="14" t="s">
        <v>8</v>
      </c>
      <c r="G21" s="14" t="s">
        <v>9</v>
      </c>
    </row>
    <row r="22" spans="1:7">
      <c r="A22" s="159" t="s">
        <v>39</v>
      </c>
      <c r="B22" s="145">
        <v>8</v>
      </c>
      <c r="C22" s="160">
        <v>52463000</v>
      </c>
      <c r="D22" s="149">
        <f>B22/$B$27</f>
        <v>0.36363636363636365</v>
      </c>
      <c r="E22" s="156">
        <f>C22/$C$27</f>
        <v>0.48649455772611128</v>
      </c>
      <c r="F22" s="145">
        <v>1</v>
      </c>
      <c r="G22" s="145">
        <v>1</v>
      </c>
    </row>
    <row r="23" spans="1:7">
      <c r="A23" s="75" t="s">
        <v>40</v>
      </c>
      <c r="B23" s="78">
        <v>7</v>
      </c>
      <c r="C23" s="79">
        <v>45809674</v>
      </c>
      <c r="D23" s="27">
        <f>B23/$B$27</f>
        <v>0.31818181818181818</v>
      </c>
      <c r="E23" s="67">
        <f>C23/$C$27</f>
        <v>0.42479761150157896</v>
      </c>
      <c r="F23" s="78">
        <v>2</v>
      </c>
      <c r="G23" s="78">
        <v>2</v>
      </c>
    </row>
    <row r="24" spans="1:7">
      <c r="A24" s="75" t="s">
        <v>41</v>
      </c>
      <c r="B24" s="78">
        <v>3</v>
      </c>
      <c r="C24" s="79">
        <v>6332500</v>
      </c>
      <c r="D24" s="27">
        <f>B24/$B$27</f>
        <v>0.13636363636363635</v>
      </c>
      <c r="E24" s="67">
        <f>C24/$C$27</f>
        <v>5.872189517947124E-2</v>
      </c>
      <c r="F24" s="78">
        <v>3</v>
      </c>
      <c r="G24" s="78">
        <v>3</v>
      </c>
    </row>
    <row r="25" spans="1:7">
      <c r="A25" s="75" t="s">
        <v>165</v>
      </c>
      <c r="B25" s="78">
        <v>3</v>
      </c>
      <c r="C25" s="79">
        <v>2785000</v>
      </c>
      <c r="D25" s="27">
        <f t="shared" ref="D25" si="5">B25/$B$27</f>
        <v>0.13636363636363635</v>
      </c>
      <c r="E25" s="67">
        <f t="shared" ref="E25" si="6">C25/$C$27</f>
        <v>2.5825578851137371E-2</v>
      </c>
      <c r="F25" s="78">
        <v>3</v>
      </c>
      <c r="G25" s="78">
        <v>4</v>
      </c>
    </row>
    <row r="26" spans="1:7">
      <c r="A26" s="75" t="s">
        <v>78</v>
      </c>
      <c r="B26" s="78">
        <v>1</v>
      </c>
      <c r="C26" s="79">
        <v>448647.97</v>
      </c>
      <c r="D26" s="27">
        <f>B26/$B$27</f>
        <v>4.5454545454545456E-2</v>
      </c>
      <c r="E26" s="67">
        <f>C26/$C$27</f>
        <v>4.1603567417011532E-3</v>
      </c>
      <c r="F26" s="78">
        <v>4</v>
      </c>
      <c r="G26" s="78">
        <v>5</v>
      </c>
    </row>
    <row r="27" spans="1:7">
      <c r="A27" s="60" t="s">
        <v>23</v>
      </c>
      <c r="B27" s="41">
        <f>SUM(B22:B26)</f>
        <v>22</v>
      </c>
      <c r="C27" s="38">
        <f>SUM(C22:C26)</f>
        <v>107838821.97</v>
      </c>
      <c r="D27" s="30">
        <f>SUM(D22:D26)</f>
        <v>1</v>
      </c>
      <c r="E27" s="30">
        <f>SUM(E22:E26)</f>
        <v>1</v>
      </c>
      <c r="F27" s="41"/>
      <c r="G27" s="41"/>
    </row>
    <row r="28" spans="1:7" ht="13.5" thickBot="1"/>
    <row r="29" spans="1:7" ht="16.5" thickBot="1">
      <c r="A29" s="162" t="s">
        <v>20</v>
      </c>
      <c r="B29" s="163"/>
      <c r="C29" s="163"/>
      <c r="D29" s="163"/>
      <c r="E29" s="163"/>
      <c r="F29" s="163"/>
      <c r="G29" s="164"/>
    </row>
    <row r="30" spans="1:7">
      <c r="A30" s="58"/>
      <c r="B30" s="66"/>
      <c r="C30" s="40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9" t="s">
        <v>11</v>
      </c>
      <c r="B31" s="19" t="s">
        <v>8</v>
      </c>
      <c r="C31" s="51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58" t="s">
        <v>39</v>
      </c>
      <c r="B32" s="161">
        <v>14</v>
      </c>
      <c r="C32" s="157">
        <v>2948285</v>
      </c>
      <c r="D32" s="149">
        <f t="shared" ref="D32" si="7">B32/$B$36</f>
        <v>0.36842105263157893</v>
      </c>
      <c r="E32" s="156">
        <f t="shared" ref="E32" si="8">C32/$C$36</f>
        <v>0.48483603174086343</v>
      </c>
      <c r="F32" s="145">
        <v>1</v>
      </c>
      <c r="G32" s="145">
        <v>1</v>
      </c>
    </row>
    <row r="33" spans="1:7">
      <c r="A33" s="158" t="s">
        <v>165</v>
      </c>
      <c r="B33" s="161">
        <v>14</v>
      </c>
      <c r="C33" s="77">
        <v>1231209</v>
      </c>
      <c r="D33" s="149">
        <f>B33/$B$36</f>
        <v>0.36842105263157893</v>
      </c>
      <c r="E33" s="67">
        <f>C33/$C$36</f>
        <v>0.20246837934719225</v>
      </c>
      <c r="F33" s="145">
        <v>1</v>
      </c>
      <c r="G33" s="78">
        <v>3</v>
      </c>
    </row>
    <row r="34" spans="1:7">
      <c r="A34" s="74" t="s">
        <v>41</v>
      </c>
      <c r="B34" s="76">
        <v>7</v>
      </c>
      <c r="C34" s="77">
        <v>1484000</v>
      </c>
      <c r="D34" s="27">
        <f>B34/$B$36</f>
        <v>0.18421052631578946</v>
      </c>
      <c r="E34" s="67">
        <f>C34/$C$36</f>
        <v>0.24403905019475433</v>
      </c>
      <c r="F34" s="78">
        <v>2</v>
      </c>
      <c r="G34" s="78">
        <v>2</v>
      </c>
    </row>
    <row r="35" spans="1:7">
      <c r="A35" s="74" t="s">
        <v>40</v>
      </c>
      <c r="B35" s="76">
        <v>3</v>
      </c>
      <c r="C35" s="77">
        <v>417500</v>
      </c>
      <c r="D35" s="27">
        <f t="shared" ref="D35" si="9">B35/$B$36</f>
        <v>7.8947368421052627E-2</v>
      </c>
      <c r="E35" s="67">
        <f t="shared" ref="E35" si="10">C35/$C$36</f>
        <v>6.8656538717189991E-2</v>
      </c>
      <c r="F35" s="78">
        <v>3</v>
      </c>
      <c r="G35" s="78">
        <v>4</v>
      </c>
    </row>
    <row r="36" spans="1:7">
      <c r="A36" s="60" t="s">
        <v>23</v>
      </c>
      <c r="B36" s="41">
        <f>SUM(B32:B35)</f>
        <v>38</v>
      </c>
      <c r="C36" s="38">
        <f>SUM(C32:C35)</f>
        <v>6080994</v>
      </c>
      <c r="D36" s="30">
        <f>SUM(D32:D35)</f>
        <v>1</v>
      </c>
      <c r="E36" s="30">
        <f>SUM(E32:E35)</f>
        <v>1</v>
      </c>
      <c r="F36" s="41"/>
      <c r="G36" s="41"/>
    </row>
    <row r="37" spans="1:7" ht="13.5" thickBot="1"/>
    <row r="38" spans="1:7" ht="16.5" thickBot="1">
      <c r="A38" s="162" t="s">
        <v>21</v>
      </c>
      <c r="B38" s="163"/>
      <c r="C38" s="163"/>
      <c r="D38" s="163"/>
      <c r="E38" s="163"/>
      <c r="F38" s="163"/>
      <c r="G38" s="164"/>
    </row>
    <row r="39" spans="1:7">
      <c r="A39" s="58"/>
      <c r="B39" s="66"/>
      <c r="C39" s="40"/>
      <c r="D39" s="10" t="s">
        <v>5</v>
      </c>
      <c r="E39" s="10" t="s">
        <v>5</v>
      </c>
      <c r="F39" s="11" t="s">
        <v>6</v>
      </c>
      <c r="G39" s="11" t="s">
        <v>6</v>
      </c>
    </row>
    <row r="40" spans="1:7">
      <c r="A40" s="59" t="s">
        <v>11</v>
      </c>
      <c r="B40" s="19" t="s">
        <v>8</v>
      </c>
      <c r="C40" s="51" t="s">
        <v>9</v>
      </c>
      <c r="D40" s="13" t="s">
        <v>8</v>
      </c>
      <c r="E40" s="13" t="s">
        <v>9</v>
      </c>
      <c r="F40" s="14" t="s">
        <v>8</v>
      </c>
      <c r="G40" s="14" t="s">
        <v>9</v>
      </c>
    </row>
    <row r="41" spans="1:7">
      <c r="A41" s="159" t="s">
        <v>39</v>
      </c>
      <c r="B41" s="145">
        <v>7</v>
      </c>
      <c r="C41" s="160">
        <v>75319350</v>
      </c>
      <c r="D41" s="144">
        <f>B41/$B$45</f>
        <v>0.63636363636363635</v>
      </c>
      <c r="E41" s="156">
        <f>C41/$C$45</f>
        <v>0.92312627770505784</v>
      </c>
      <c r="F41" s="145">
        <v>1</v>
      </c>
      <c r="G41" s="145">
        <v>1</v>
      </c>
    </row>
    <row r="42" spans="1:7">
      <c r="A42" s="74" t="s">
        <v>165</v>
      </c>
      <c r="B42" s="76">
        <v>2</v>
      </c>
      <c r="C42" s="77">
        <v>4498250</v>
      </c>
      <c r="D42" s="23">
        <f>B42/$B$45</f>
        <v>0.18181818181818182</v>
      </c>
      <c r="E42" s="67">
        <f>C42/$C$45</f>
        <v>5.5131288024747649E-2</v>
      </c>
      <c r="F42" s="78">
        <v>2</v>
      </c>
      <c r="G42" s="78">
        <v>2</v>
      </c>
    </row>
    <row r="43" spans="1:7">
      <c r="A43" s="75" t="s">
        <v>41</v>
      </c>
      <c r="B43" s="78">
        <v>1</v>
      </c>
      <c r="C43" s="79">
        <v>1164000</v>
      </c>
      <c r="D43" s="23">
        <f>B43/$B$45</f>
        <v>9.0909090909090912E-2</v>
      </c>
      <c r="E43" s="67">
        <f>C43/$C$45</f>
        <v>1.42661744591355E-2</v>
      </c>
      <c r="F43" s="78">
        <v>3</v>
      </c>
      <c r="G43" s="78">
        <v>3</v>
      </c>
    </row>
    <row r="44" spans="1:7">
      <c r="A44" s="75" t="s">
        <v>40</v>
      </c>
      <c r="B44" s="78">
        <v>1</v>
      </c>
      <c r="C44" s="79">
        <v>610000</v>
      </c>
      <c r="D44" s="23">
        <f>B44/$B$45</f>
        <v>9.0909090909090912E-2</v>
      </c>
      <c r="E44" s="67">
        <f>C44/$C$45</f>
        <v>7.476259811058982E-3</v>
      </c>
      <c r="F44" s="78">
        <v>3</v>
      </c>
      <c r="G44" s="78">
        <v>4</v>
      </c>
    </row>
    <row r="45" spans="1:7">
      <c r="A45" s="60" t="s">
        <v>23</v>
      </c>
      <c r="B45" s="34">
        <f>SUM(B41:B44)</f>
        <v>11</v>
      </c>
      <c r="C45" s="52">
        <f>SUM(C41:C44)</f>
        <v>81591600</v>
      </c>
      <c r="D45" s="30">
        <f>SUM(D41:D44)</f>
        <v>1</v>
      </c>
      <c r="E45" s="30">
        <f>SUM(E41:E44)</f>
        <v>0.99999999999999989</v>
      </c>
      <c r="F45" s="41"/>
      <c r="G45" s="41"/>
    </row>
    <row r="46" spans="1:7" ht="13.5" thickBot="1"/>
    <row r="47" spans="1:7" ht="16.5" thickBot="1">
      <c r="A47" s="162" t="s">
        <v>22</v>
      </c>
      <c r="B47" s="163"/>
      <c r="C47" s="163"/>
      <c r="D47" s="163"/>
      <c r="E47" s="163"/>
      <c r="F47" s="163"/>
      <c r="G47" s="164"/>
    </row>
    <row r="48" spans="1:7">
      <c r="A48" s="58"/>
      <c r="B48" s="66"/>
      <c r="C48" s="40"/>
      <c r="D48" s="10" t="s">
        <v>5</v>
      </c>
      <c r="E48" s="10" t="s">
        <v>5</v>
      </c>
      <c r="F48" s="11" t="s">
        <v>6</v>
      </c>
      <c r="G48" s="11" t="s">
        <v>6</v>
      </c>
    </row>
    <row r="49" spans="1:7">
      <c r="A49" s="59" t="s">
        <v>11</v>
      </c>
      <c r="B49" s="19" t="s">
        <v>8</v>
      </c>
      <c r="C49" s="51" t="s">
        <v>9</v>
      </c>
      <c r="D49" s="13" t="s">
        <v>8</v>
      </c>
      <c r="E49" s="13" t="s">
        <v>9</v>
      </c>
      <c r="F49" s="14" t="s">
        <v>8</v>
      </c>
      <c r="G49" s="14" t="s">
        <v>9</v>
      </c>
    </row>
    <row r="50" spans="1:7">
      <c r="A50" s="158" t="s">
        <v>39</v>
      </c>
      <c r="B50" s="161">
        <v>9</v>
      </c>
      <c r="C50" s="157">
        <v>6553250</v>
      </c>
      <c r="D50" s="144">
        <f t="shared" ref="D50" si="11">B50/$B$55</f>
        <v>0.69230769230769229</v>
      </c>
      <c r="E50" s="144">
        <f t="shared" ref="E50" si="12">C50/$C$55</f>
        <v>0.90730237713015127</v>
      </c>
      <c r="F50" s="145">
        <v>1</v>
      </c>
      <c r="G50" s="145">
        <v>1</v>
      </c>
    </row>
    <row r="51" spans="1:7">
      <c r="A51" s="74" t="s">
        <v>57</v>
      </c>
      <c r="B51" s="76">
        <v>1</v>
      </c>
      <c r="C51" s="77">
        <v>500000</v>
      </c>
      <c r="D51" s="23">
        <f>B51/$B$55</f>
        <v>7.6923076923076927E-2</v>
      </c>
      <c r="E51" s="23">
        <f>C51/$C$55</f>
        <v>6.9225374976549903E-2</v>
      </c>
      <c r="F51" s="78">
        <v>2</v>
      </c>
      <c r="G51" s="78">
        <v>2</v>
      </c>
    </row>
    <row r="52" spans="1:7">
      <c r="A52" s="74" t="s">
        <v>165</v>
      </c>
      <c r="B52" s="76">
        <v>1</v>
      </c>
      <c r="C52" s="77">
        <v>108000</v>
      </c>
      <c r="D52" s="23">
        <f>B52/$B$55</f>
        <v>7.6923076923076927E-2</v>
      </c>
      <c r="E52" s="23">
        <f>C52/$C$55</f>
        <v>1.495268099493478E-2</v>
      </c>
      <c r="F52" s="78">
        <v>2</v>
      </c>
      <c r="G52" s="78">
        <v>3</v>
      </c>
    </row>
    <row r="53" spans="1:7">
      <c r="A53" s="74" t="s">
        <v>41</v>
      </c>
      <c r="B53" s="76">
        <v>1</v>
      </c>
      <c r="C53" s="77">
        <v>41535</v>
      </c>
      <c r="D53" s="23">
        <f>B53/$B$55</f>
        <v>7.6923076923076927E-2</v>
      </c>
      <c r="E53" s="23">
        <f>C53/$C$55</f>
        <v>5.7505518993020005E-3</v>
      </c>
      <c r="F53" s="78">
        <v>2</v>
      </c>
      <c r="G53" s="78">
        <v>4</v>
      </c>
    </row>
    <row r="54" spans="1:7">
      <c r="A54" s="74" t="s">
        <v>40</v>
      </c>
      <c r="B54" s="76">
        <v>1</v>
      </c>
      <c r="C54" s="77">
        <v>20000</v>
      </c>
      <c r="D54" s="23">
        <f t="shared" ref="D54" si="13">B54/$B$55</f>
        <v>7.6923076923076927E-2</v>
      </c>
      <c r="E54" s="23">
        <f t="shared" ref="E54" si="14">C54/$C$55</f>
        <v>2.7690149990619961E-3</v>
      </c>
      <c r="F54" s="78">
        <v>2</v>
      </c>
      <c r="G54" s="78">
        <v>5</v>
      </c>
    </row>
    <row r="55" spans="1:7">
      <c r="A55" s="60" t="s">
        <v>23</v>
      </c>
      <c r="B55" s="34">
        <f>SUM(B50:B54)</f>
        <v>13</v>
      </c>
      <c r="C55" s="52">
        <f>SUM(C50:C54)</f>
        <v>7222785</v>
      </c>
      <c r="D55" s="30">
        <f>SUM(D50:D54)</f>
        <v>0.99999999999999978</v>
      </c>
      <c r="E55" s="30">
        <f>SUM(E50:E54)</f>
        <v>0.99999999999999989</v>
      </c>
      <c r="F55" s="41"/>
      <c r="G55" s="41"/>
    </row>
    <row r="56" spans="1:7" ht="13.5" thickBot="1">
      <c r="A56" s="62"/>
      <c r="B56" s="24"/>
      <c r="C56" s="53"/>
      <c r="D56" s="43"/>
      <c r="E56" s="43"/>
      <c r="F56" s="65"/>
      <c r="G56" s="65"/>
    </row>
    <row r="57" spans="1:7" ht="16.5" thickBot="1">
      <c r="A57" s="162" t="s">
        <v>76</v>
      </c>
      <c r="B57" s="163"/>
      <c r="C57" s="163"/>
      <c r="D57" s="163"/>
      <c r="E57" s="163"/>
      <c r="F57" s="163"/>
      <c r="G57" s="164"/>
    </row>
    <row r="58" spans="1:7">
      <c r="A58" s="58"/>
      <c r="B58" s="66"/>
      <c r="C58" s="40"/>
      <c r="D58" s="10" t="s">
        <v>5</v>
      </c>
      <c r="E58" s="10" t="s">
        <v>5</v>
      </c>
      <c r="F58" s="11" t="s">
        <v>6</v>
      </c>
      <c r="G58" s="11" t="s">
        <v>6</v>
      </c>
    </row>
    <row r="59" spans="1:7">
      <c r="A59" s="59" t="s">
        <v>11</v>
      </c>
      <c r="B59" s="19" t="s">
        <v>8</v>
      </c>
      <c r="C59" s="51" t="s">
        <v>9</v>
      </c>
      <c r="D59" s="13" t="s">
        <v>8</v>
      </c>
      <c r="E59" s="13" t="s">
        <v>9</v>
      </c>
      <c r="F59" s="14" t="s">
        <v>8</v>
      </c>
      <c r="G59" s="14" t="s">
        <v>9</v>
      </c>
    </row>
    <row r="60" spans="1:7">
      <c r="A60" s="158" t="s">
        <v>165</v>
      </c>
      <c r="B60" s="161">
        <v>243</v>
      </c>
      <c r="C60" s="157">
        <v>71858097</v>
      </c>
      <c r="D60" s="144">
        <f>B60/$B$70</f>
        <v>0.33703190013869627</v>
      </c>
      <c r="E60" s="144">
        <f>C60/$C$70</f>
        <v>0.32547028655917465</v>
      </c>
      <c r="F60" s="145">
        <v>1</v>
      </c>
      <c r="G60" s="145">
        <f>RANK(C60,$C$60:$C$69)</f>
        <v>1</v>
      </c>
    </row>
    <row r="61" spans="1:7">
      <c r="A61" s="74" t="s">
        <v>39</v>
      </c>
      <c r="B61" s="76">
        <v>173</v>
      </c>
      <c r="C61" s="77">
        <v>55170348</v>
      </c>
      <c r="D61" s="23">
        <f t="shared" ref="D61:D69" si="15">B61/$B$70</f>
        <v>0.23994452149791956</v>
      </c>
      <c r="E61" s="23">
        <f t="shared" ref="E61:E69" si="16">C61/$C$70</f>
        <v>0.2498856736093274</v>
      </c>
      <c r="F61" s="78">
        <v>2</v>
      </c>
      <c r="G61" s="78">
        <f t="shared" ref="G61:G69" si="17">RANK(C61,$C$60:$C$69)</f>
        <v>2</v>
      </c>
    </row>
    <row r="62" spans="1:7">
      <c r="A62" s="74" t="s">
        <v>41</v>
      </c>
      <c r="B62" s="76">
        <v>130</v>
      </c>
      <c r="C62" s="77">
        <v>38654473</v>
      </c>
      <c r="D62" s="23">
        <f t="shared" si="15"/>
        <v>0.18030513176144244</v>
      </c>
      <c r="E62" s="23">
        <f t="shared" si="16"/>
        <v>0.1750795377186774</v>
      </c>
      <c r="F62" s="78">
        <v>3</v>
      </c>
      <c r="G62" s="78">
        <f t="shared" si="17"/>
        <v>3</v>
      </c>
    </row>
    <row r="63" spans="1:7">
      <c r="A63" s="74" t="s">
        <v>40</v>
      </c>
      <c r="B63" s="76">
        <v>97</v>
      </c>
      <c r="C63" s="77">
        <v>30626465</v>
      </c>
      <c r="D63" s="23">
        <f t="shared" si="15"/>
        <v>0.13453536754507628</v>
      </c>
      <c r="E63" s="23">
        <f t="shared" si="16"/>
        <v>0.13871790036193879</v>
      </c>
      <c r="F63" s="78">
        <v>4</v>
      </c>
      <c r="G63" s="78">
        <f t="shared" si="17"/>
        <v>4</v>
      </c>
    </row>
    <row r="64" spans="1:7">
      <c r="A64" s="74" t="s">
        <v>78</v>
      </c>
      <c r="B64" s="76">
        <v>30</v>
      </c>
      <c r="C64" s="77">
        <v>10207545</v>
      </c>
      <c r="D64" s="23">
        <f t="shared" si="15"/>
        <v>4.1608876560332873E-2</v>
      </c>
      <c r="E64" s="23">
        <f t="shared" si="16"/>
        <v>4.6233517653767958E-2</v>
      </c>
      <c r="F64" s="78">
        <v>5</v>
      </c>
      <c r="G64" s="78">
        <f t="shared" si="17"/>
        <v>5</v>
      </c>
    </row>
    <row r="65" spans="1:7">
      <c r="A65" s="74" t="s">
        <v>57</v>
      </c>
      <c r="B65" s="76">
        <v>19</v>
      </c>
      <c r="C65" s="77">
        <v>4927625</v>
      </c>
      <c r="D65" s="23">
        <f t="shared" si="15"/>
        <v>2.6352288488210817E-2</v>
      </c>
      <c r="E65" s="23">
        <f t="shared" si="16"/>
        <v>2.2318925601469142E-2</v>
      </c>
      <c r="F65" s="78">
        <v>6</v>
      </c>
      <c r="G65" s="78">
        <f t="shared" si="17"/>
        <v>6</v>
      </c>
    </row>
    <row r="66" spans="1:7">
      <c r="A66" s="74" t="s">
        <v>88</v>
      </c>
      <c r="B66" s="76">
        <v>12</v>
      </c>
      <c r="C66" s="77">
        <v>3525700</v>
      </c>
      <c r="D66" s="23">
        <f t="shared" si="15"/>
        <v>1.6643550624133148E-2</v>
      </c>
      <c r="E66" s="23">
        <f t="shared" si="16"/>
        <v>1.5969120213713453E-2</v>
      </c>
      <c r="F66" s="78">
        <v>7</v>
      </c>
      <c r="G66" s="78">
        <f t="shared" si="17"/>
        <v>7</v>
      </c>
    </row>
    <row r="67" spans="1:7">
      <c r="A67" s="74" t="s">
        <v>215</v>
      </c>
      <c r="B67" s="76">
        <v>11</v>
      </c>
      <c r="C67" s="77">
        <v>3363658</v>
      </c>
      <c r="D67" s="23">
        <f t="shared" si="15"/>
        <v>1.5256588072122053E-2</v>
      </c>
      <c r="E67" s="23">
        <f t="shared" si="16"/>
        <v>1.5235175698391517E-2</v>
      </c>
      <c r="F67" s="78">
        <v>8</v>
      </c>
      <c r="G67" s="78">
        <f t="shared" si="17"/>
        <v>8</v>
      </c>
    </row>
    <row r="68" spans="1:7">
      <c r="A68" s="74" t="s">
        <v>162</v>
      </c>
      <c r="B68" s="76">
        <v>5</v>
      </c>
      <c r="C68" s="77">
        <v>2173446</v>
      </c>
      <c r="D68" s="23">
        <f t="shared" si="15"/>
        <v>6.9348127600554789E-3</v>
      </c>
      <c r="E68" s="23">
        <f t="shared" si="16"/>
        <v>9.8442920418681818E-3</v>
      </c>
      <c r="F68" s="78">
        <v>9</v>
      </c>
      <c r="G68" s="78">
        <f t="shared" si="17"/>
        <v>9</v>
      </c>
    </row>
    <row r="69" spans="1:7">
      <c r="A69" s="74" t="s">
        <v>91</v>
      </c>
      <c r="B69" s="76">
        <v>1</v>
      </c>
      <c r="C69" s="77">
        <v>275000</v>
      </c>
      <c r="D69" s="23">
        <f t="shared" si="15"/>
        <v>1.3869625520110957E-3</v>
      </c>
      <c r="E69" s="23">
        <f t="shared" si="16"/>
        <v>1.2455705416714977E-3</v>
      </c>
      <c r="F69" s="78">
        <v>10</v>
      </c>
      <c r="G69" s="78">
        <f t="shared" si="17"/>
        <v>10</v>
      </c>
    </row>
    <row r="70" spans="1:7">
      <c r="A70" s="60" t="s">
        <v>23</v>
      </c>
      <c r="B70" s="34">
        <f>SUM(B60:B69)</f>
        <v>721</v>
      </c>
      <c r="C70" s="52">
        <f>SUM(C60:C69)</f>
        <v>220782357</v>
      </c>
      <c r="D70" s="30">
        <f>SUM(D60:D69)</f>
        <v>1</v>
      </c>
      <c r="E70" s="30">
        <f>SUM(E60:E69)</f>
        <v>1</v>
      </c>
      <c r="F70" s="41"/>
      <c r="G70" s="41"/>
    </row>
    <row r="72" spans="1:7">
      <c r="A72" s="168" t="s">
        <v>24</v>
      </c>
      <c r="B72" s="168"/>
      <c r="C72" s="168"/>
    </row>
    <row r="73" spans="1:7">
      <c r="A73" s="63" t="s">
        <v>25</v>
      </c>
    </row>
  </sheetData>
  <sortState ref="A132:C151">
    <sortCondition descending="1" ref="B132"/>
    <sortCondition descending="1" ref="C132"/>
  </sortState>
  <mergeCells count="7">
    <mergeCell ref="A57:G57"/>
    <mergeCell ref="A72:C72"/>
    <mergeCell ref="A4:G4"/>
    <mergeCell ref="A19:G19"/>
    <mergeCell ref="A29:G29"/>
    <mergeCell ref="A38:G38"/>
    <mergeCell ref="A47:G47"/>
  </mergeCells>
  <phoneticPr fontId="2" type="noConversion"/>
  <hyperlinks>
    <hyperlink ref="A73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74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80" t="s">
        <v>59</v>
      </c>
      <c r="B1" t="s">
        <v>30</v>
      </c>
    </row>
    <row r="2" spans="1:7">
      <c r="A2" s="80" t="s">
        <v>29</v>
      </c>
      <c r="B2" t="s">
        <v>30</v>
      </c>
    </row>
    <row r="4" spans="1:7">
      <c r="D4" s="80" t="s">
        <v>54</v>
      </c>
    </row>
    <row r="5" spans="1:7">
      <c r="A5" s="80" t="s">
        <v>7</v>
      </c>
      <c r="B5" s="80" t="s">
        <v>26</v>
      </c>
      <c r="C5" s="80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78</v>
      </c>
      <c r="D6" s="81">
        <v>24</v>
      </c>
      <c r="E6" s="25">
        <v>16040200</v>
      </c>
      <c r="F6" s="9">
        <v>1.8561484918793503E-2</v>
      </c>
      <c r="G6" s="9">
        <v>1.7636077434952633E-2</v>
      </c>
    </row>
    <row r="7" spans="1:7">
      <c r="B7" t="s">
        <v>80</v>
      </c>
      <c r="D7" s="81">
        <v>24</v>
      </c>
      <c r="E7" s="25">
        <v>16040200</v>
      </c>
      <c r="F7" s="9">
        <v>1.8561484918793503E-2</v>
      </c>
      <c r="G7" s="9">
        <v>1.7636077434952633E-2</v>
      </c>
    </row>
    <row r="8" spans="1:7">
      <c r="C8" t="s">
        <v>84</v>
      </c>
      <c r="D8" s="81">
        <v>13</v>
      </c>
      <c r="E8" s="25">
        <v>12290200</v>
      </c>
      <c r="F8" s="9">
        <v>1.0054137664346482E-2</v>
      </c>
      <c r="G8" s="9">
        <v>1.3512981065763199E-2</v>
      </c>
    </row>
    <row r="9" spans="1:7">
      <c r="C9" t="s">
        <v>81</v>
      </c>
      <c r="D9" s="81">
        <v>11</v>
      </c>
      <c r="E9" s="25">
        <v>3750000</v>
      </c>
      <c r="F9" s="9">
        <v>8.5073472544470227E-3</v>
      </c>
      <c r="G9" s="9">
        <v>4.1230963691894357E-3</v>
      </c>
    </row>
    <row r="10" spans="1:7">
      <c r="D10" s="81"/>
      <c r="E10" s="25"/>
      <c r="F10" s="9"/>
      <c r="G10" s="9"/>
    </row>
    <row r="11" spans="1:7">
      <c r="A11" t="s">
        <v>95</v>
      </c>
      <c r="D11" s="81">
        <v>33</v>
      </c>
      <c r="E11" s="25">
        <v>14358584</v>
      </c>
      <c r="F11" s="9">
        <v>2.5522041763341066E-2</v>
      </c>
      <c r="G11" s="9">
        <v>1.5787153481893738E-2</v>
      </c>
    </row>
    <row r="12" spans="1:7">
      <c r="B12" t="s">
        <v>96</v>
      </c>
      <c r="D12" s="81">
        <v>33</v>
      </c>
      <c r="E12" s="25">
        <v>14358584</v>
      </c>
      <c r="F12" s="9">
        <v>2.5522041763341066E-2</v>
      </c>
      <c r="G12" s="9">
        <v>1.5787153481893738E-2</v>
      </c>
    </row>
    <row r="13" spans="1:7">
      <c r="C13" t="s">
        <v>97</v>
      </c>
      <c r="D13" s="81">
        <v>33</v>
      </c>
      <c r="E13" s="25">
        <v>14358584</v>
      </c>
      <c r="F13" s="9">
        <v>2.5522041763341066E-2</v>
      </c>
      <c r="G13" s="9">
        <v>1.5787153481893738E-2</v>
      </c>
    </row>
    <row r="14" spans="1:7">
      <c r="D14" s="81"/>
      <c r="E14" s="25"/>
      <c r="F14" s="9"/>
      <c r="G14" s="9"/>
    </row>
    <row r="15" spans="1:7">
      <c r="A15" t="s">
        <v>41</v>
      </c>
      <c r="D15" s="81">
        <v>129</v>
      </c>
      <c r="E15" s="25">
        <v>132140312.68000001</v>
      </c>
      <c r="F15" s="9">
        <v>9.9767981438515077E-2</v>
      </c>
      <c r="G15" s="9">
        <v>0.14528726491585725</v>
      </c>
    </row>
    <row r="16" spans="1:7">
      <c r="B16" t="s">
        <v>102</v>
      </c>
      <c r="D16" s="81">
        <v>1</v>
      </c>
      <c r="E16" s="25">
        <v>210000</v>
      </c>
      <c r="F16" s="9">
        <v>7.7339520494972935E-4</v>
      </c>
      <c r="G16" s="9">
        <v>2.3089339667460839E-4</v>
      </c>
    </row>
    <row r="17" spans="2:7">
      <c r="C17" t="s">
        <v>103</v>
      </c>
      <c r="D17" s="81">
        <v>1</v>
      </c>
      <c r="E17" s="25">
        <v>210000</v>
      </c>
      <c r="F17" s="9">
        <v>7.7339520494972935E-4</v>
      </c>
      <c r="G17" s="9">
        <v>2.3089339667460839E-4</v>
      </c>
    </row>
    <row r="18" spans="2:7">
      <c r="D18" s="81"/>
      <c r="E18" s="25"/>
      <c r="F18" s="9"/>
      <c r="G18" s="9"/>
    </row>
    <row r="19" spans="2:7">
      <c r="B19" t="s">
        <v>104</v>
      </c>
      <c r="D19" s="81">
        <v>17</v>
      </c>
      <c r="E19" s="25">
        <v>49119594.560000002</v>
      </c>
      <c r="F19" s="9">
        <v>1.3147718484145398E-2</v>
      </c>
      <c r="G19" s="9">
        <v>5.4006619196371508E-2</v>
      </c>
    </row>
    <row r="20" spans="2:7">
      <c r="C20" t="s">
        <v>105</v>
      </c>
      <c r="D20" s="81">
        <v>17</v>
      </c>
      <c r="E20" s="25">
        <v>49119594.560000002</v>
      </c>
      <c r="F20" s="9">
        <v>1.3147718484145398E-2</v>
      </c>
      <c r="G20" s="9">
        <v>5.4006619196371508E-2</v>
      </c>
    </row>
    <row r="21" spans="2:7">
      <c r="D21" s="81"/>
      <c r="E21" s="25"/>
      <c r="F21" s="9"/>
      <c r="G21" s="9"/>
    </row>
    <row r="22" spans="2:7">
      <c r="B22" t="s">
        <v>27</v>
      </c>
      <c r="D22" s="81">
        <v>67</v>
      </c>
      <c r="E22" s="25">
        <v>42543818.119999997</v>
      </c>
      <c r="F22" s="9">
        <v>5.1817478731631866E-2</v>
      </c>
      <c r="G22" s="9">
        <v>4.6776603205874054E-2</v>
      </c>
    </row>
    <row r="23" spans="2:7">
      <c r="C23" t="s">
        <v>108</v>
      </c>
      <c r="D23" s="81">
        <v>17</v>
      </c>
      <c r="E23" s="25">
        <v>7600593.3399999999</v>
      </c>
      <c r="F23" s="9">
        <v>1.3147718484145398E-2</v>
      </c>
      <c r="G23" s="9">
        <v>8.3567943476905073E-3</v>
      </c>
    </row>
    <row r="24" spans="2:7">
      <c r="C24" t="s">
        <v>109</v>
      </c>
      <c r="D24" s="81">
        <v>8</v>
      </c>
      <c r="E24" s="25">
        <v>9359224.7799999993</v>
      </c>
      <c r="F24" s="9">
        <v>6.1871616395978348E-3</v>
      </c>
      <c r="G24" s="9">
        <v>1.0290396189025544E-2</v>
      </c>
    </row>
    <row r="25" spans="2:7">
      <c r="C25" t="s">
        <v>107</v>
      </c>
      <c r="D25" s="81">
        <v>13</v>
      </c>
      <c r="E25" s="25">
        <v>6101000</v>
      </c>
      <c r="F25" s="9">
        <v>1.0054137664346482E-2</v>
      </c>
      <c r="G25" s="9">
        <v>6.7080029195799315E-3</v>
      </c>
    </row>
    <row r="26" spans="2:7">
      <c r="C26" t="s">
        <v>106</v>
      </c>
      <c r="D26" s="81">
        <v>20</v>
      </c>
      <c r="E26" s="25">
        <v>14678000</v>
      </c>
      <c r="F26" s="9">
        <v>1.5467904098994586E-2</v>
      </c>
      <c r="G26" s="9">
        <v>1.6138348935190009E-2</v>
      </c>
    </row>
    <row r="27" spans="2:7">
      <c r="C27" t="s">
        <v>110</v>
      </c>
      <c r="D27" s="81">
        <v>8</v>
      </c>
      <c r="E27" s="25">
        <v>4375000</v>
      </c>
      <c r="F27" s="9">
        <v>6.1871616395978348E-3</v>
      </c>
      <c r="G27" s="9">
        <v>4.8102790973876741E-3</v>
      </c>
    </row>
    <row r="28" spans="2:7">
      <c r="C28" t="s">
        <v>113</v>
      </c>
      <c r="D28" s="81">
        <v>1</v>
      </c>
      <c r="E28" s="25">
        <v>430000</v>
      </c>
      <c r="F28" s="9">
        <v>7.7339520494972935E-4</v>
      </c>
      <c r="G28" s="9">
        <v>4.7278171700038856E-4</v>
      </c>
    </row>
    <row r="29" spans="2:7">
      <c r="D29" s="81"/>
      <c r="E29" s="25"/>
      <c r="F29" s="9"/>
      <c r="G29" s="9"/>
    </row>
    <row r="30" spans="2:7">
      <c r="B30" t="s">
        <v>114</v>
      </c>
      <c r="D30" s="81">
        <v>4</v>
      </c>
      <c r="E30" s="25">
        <v>994232</v>
      </c>
      <c r="F30" s="9">
        <v>3.0935808197989174E-3</v>
      </c>
      <c r="G30" s="9">
        <v>1.0931504931551868E-3</v>
      </c>
    </row>
    <row r="31" spans="2:7">
      <c r="C31" t="s">
        <v>101</v>
      </c>
      <c r="D31" s="81">
        <v>2</v>
      </c>
      <c r="E31" s="25">
        <v>371966</v>
      </c>
      <c r="F31" s="9">
        <v>1.5467904098994587E-3</v>
      </c>
      <c r="G31" s="9">
        <v>4.08973777083178E-4</v>
      </c>
    </row>
    <row r="32" spans="2:7">
      <c r="C32" t="s">
        <v>115</v>
      </c>
      <c r="D32" s="81">
        <v>1</v>
      </c>
      <c r="E32" s="25">
        <v>227266</v>
      </c>
      <c r="F32" s="9">
        <v>7.7339520494972935E-4</v>
      </c>
      <c r="G32" s="9">
        <v>2.4987723185072164E-4</v>
      </c>
    </row>
    <row r="33" spans="1:7">
      <c r="C33" t="s">
        <v>116</v>
      </c>
      <c r="D33" s="81">
        <v>1</v>
      </c>
      <c r="E33" s="25">
        <v>395000</v>
      </c>
      <c r="F33" s="9">
        <v>7.7339520494972935E-4</v>
      </c>
      <c r="G33" s="9">
        <v>4.3429948422128717E-4</v>
      </c>
    </row>
    <row r="34" spans="1:7">
      <c r="D34" s="81"/>
      <c r="E34" s="25"/>
      <c r="F34" s="9"/>
      <c r="G34" s="9"/>
    </row>
    <row r="35" spans="1:7">
      <c r="B35" t="s">
        <v>120</v>
      </c>
      <c r="D35" s="81">
        <v>37</v>
      </c>
      <c r="E35" s="25">
        <v>15944028</v>
      </c>
      <c r="F35" s="9">
        <v>2.8615622583139984E-2</v>
      </c>
      <c r="G35" s="9">
        <v>1.7530337055214586E-2</v>
      </c>
    </row>
    <row r="36" spans="1:7">
      <c r="C36" t="s">
        <v>122</v>
      </c>
      <c r="D36" s="81">
        <v>10</v>
      </c>
      <c r="E36" s="25">
        <v>3590627</v>
      </c>
      <c r="F36" s="9">
        <v>7.7339520494972931E-3</v>
      </c>
      <c r="G36" s="9">
        <v>3.9478669724836149E-3</v>
      </c>
    </row>
    <row r="37" spans="1:7">
      <c r="C37" t="s">
        <v>121</v>
      </c>
      <c r="D37" s="81">
        <v>27</v>
      </c>
      <c r="E37" s="25">
        <v>12353401</v>
      </c>
      <c r="F37" s="9">
        <v>2.0881670533642691E-2</v>
      </c>
      <c r="G37" s="9">
        <v>1.3582470082730971E-2</v>
      </c>
    </row>
    <row r="38" spans="1:7">
      <c r="D38" s="81"/>
      <c r="E38" s="25"/>
      <c r="F38" s="9"/>
      <c r="G38" s="9"/>
    </row>
    <row r="39" spans="1:7">
      <c r="B39" t="s">
        <v>100</v>
      </c>
      <c r="D39" s="81">
        <v>1</v>
      </c>
      <c r="E39" s="25">
        <v>1000000</v>
      </c>
      <c r="F39" s="9">
        <v>7.7339520494972935E-4</v>
      </c>
      <c r="G39" s="9">
        <v>1.0994923651171827E-3</v>
      </c>
    </row>
    <row r="40" spans="1:7">
      <c r="C40" t="s">
        <v>101</v>
      </c>
      <c r="D40" s="81">
        <v>1</v>
      </c>
      <c r="E40" s="25">
        <v>1000000</v>
      </c>
      <c r="F40" s="9">
        <v>7.7339520494972935E-4</v>
      </c>
      <c r="G40" s="9">
        <v>1.0994923651171827E-3</v>
      </c>
    </row>
    <row r="41" spans="1:7">
      <c r="D41" s="81"/>
      <c r="E41" s="25"/>
      <c r="F41" s="9"/>
      <c r="G41" s="9"/>
    </row>
    <row r="42" spans="1:7">
      <c r="B42" t="s">
        <v>118</v>
      </c>
      <c r="D42" s="81">
        <v>1</v>
      </c>
      <c r="E42" s="25">
        <v>11700000</v>
      </c>
      <c r="F42" s="9">
        <v>7.7339520494972935E-4</v>
      </c>
      <c r="G42" s="9">
        <v>1.2864060671871038E-2</v>
      </c>
    </row>
    <row r="43" spans="1:7">
      <c r="C43" t="s">
        <v>101</v>
      </c>
      <c r="D43" s="81">
        <v>1</v>
      </c>
      <c r="E43" s="25">
        <v>11700000</v>
      </c>
      <c r="F43" s="9">
        <v>7.7339520494972935E-4</v>
      </c>
      <c r="G43" s="9">
        <v>1.2864060671871038E-2</v>
      </c>
    </row>
    <row r="44" spans="1:7">
      <c r="D44" s="81"/>
      <c r="E44" s="25"/>
      <c r="F44" s="9"/>
      <c r="G44" s="9"/>
    </row>
    <row r="45" spans="1:7">
      <c r="B45" t="s">
        <v>119</v>
      </c>
      <c r="D45" s="81">
        <v>1</v>
      </c>
      <c r="E45" s="25">
        <v>10628640</v>
      </c>
      <c r="F45" s="9">
        <v>7.7339520494972935E-4</v>
      </c>
      <c r="G45" s="9">
        <v>1.1686108531579094E-2</v>
      </c>
    </row>
    <row r="46" spans="1:7">
      <c r="C46" t="s">
        <v>101</v>
      </c>
      <c r="D46" s="81">
        <v>1</v>
      </c>
      <c r="E46" s="25">
        <v>10628640</v>
      </c>
      <c r="F46" s="9">
        <v>7.7339520494972935E-4</v>
      </c>
      <c r="G46" s="9">
        <v>1.1686108531579094E-2</v>
      </c>
    </row>
    <row r="47" spans="1:7">
      <c r="D47" s="81"/>
      <c r="E47" s="25"/>
      <c r="F47" s="9"/>
      <c r="G47" s="9"/>
    </row>
    <row r="48" spans="1:7">
      <c r="A48" t="s">
        <v>39</v>
      </c>
      <c r="D48" s="81">
        <v>462</v>
      </c>
      <c r="E48" s="25">
        <v>319933169.57999998</v>
      </c>
      <c r="F48" s="9">
        <v>0.35730858468677495</v>
      </c>
      <c r="G48" s="9">
        <v>0.35176407730095088</v>
      </c>
    </row>
    <row r="49" spans="2:7">
      <c r="B49" t="s">
        <v>65</v>
      </c>
      <c r="D49" s="81">
        <v>4</v>
      </c>
      <c r="E49" s="25">
        <v>1272613.58</v>
      </c>
      <c r="F49" s="9">
        <v>3.0935808197989174E-3</v>
      </c>
      <c r="G49" s="9">
        <v>1.3992289149544451E-3</v>
      </c>
    </row>
    <row r="50" spans="2:7">
      <c r="C50" t="s">
        <v>60</v>
      </c>
      <c r="D50" s="81">
        <v>1</v>
      </c>
      <c r="E50" s="25">
        <v>325113.58</v>
      </c>
      <c r="F50" s="9">
        <v>7.7339520494972935E-4</v>
      </c>
      <c r="G50" s="9">
        <v>3.5745989900591444E-4</v>
      </c>
    </row>
    <row r="51" spans="2:7">
      <c r="C51" t="s">
        <v>131</v>
      </c>
      <c r="D51" s="81">
        <v>3</v>
      </c>
      <c r="E51" s="25">
        <v>947500</v>
      </c>
      <c r="F51" s="9">
        <v>2.3201856148491878E-3</v>
      </c>
      <c r="G51" s="9">
        <v>1.0417690159485306E-3</v>
      </c>
    </row>
    <row r="52" spans="2:7">
      <c r="D52" s="81"/>
      <c r="E52" s="25"/>
      <c r="F52" s="9"/>
      <c r="G52" s="9"/>
    </row>
    <row r="53" spans="2:7">
      <c r="B53" t="s">
        <v>132</v>
      </c>
      <c r="D53" s="81">
        <v>49</v>
      </c>
      <c r="E53" s="25">
        <v>37609025</v>
      </c>
      <c r="F53" s="9">
        <v>3.7896365042536739E-2</v>
      </c>
      <c r="G53" s="9">
        <v>4.1350835847001256E-2</v>
      </c>
    </row>
    <row r="54" spans="2:7">
      <c r="C54" t="s">
        <v>135</v>
      </c>
      <c r="D54" s="81">
        <v>1</v>
      </c>
      <c r="E54" s="25">
        <v>580000</v>
      </c>
      <c r="F54" s="9">
        <v>7.7339520494972935E-4</v>
      </c>
      <c r="G54" s="9">
        <v>6.37705571767966E-4</v>
      </c>
    </row>
    <row r="55" spans="2:7">
      <c r="C55" t="s">
        <v>133</v>
      </c>
      <c r="D55" s="81">
        <v>48</v>
      </c>
      <c r="E55" s="25">
        <v>37029025</v>
      </c>
      <c r="F55" s="9">
        <v>3.7122969837587005E-2</v>
      </c>
      <c r="G55" s="9">
        <v>4.0713130275233288E-2</v>
      </c>
    </row>
    <row r="56" spans="2:7">
      <c r="D56" s="81"/>
      <c r="E56" s="25"/>
      <c r="F56" s="9"/>
      <c r="G56" s="9"/>
    </row>
    <row r="57" spans="2:7">
      <c r="B57" t="s">
        <v>104</v>
      </c>
      <c r="D57" s="81">
        <v>14</v>
      </c>
      <c r="E57" s="25">
        <v>33605000</v>
      </c>
      <c r="F57" s="9">
        <v>1.082753286929621E-2</v>
      </c>
      <c r="G57" s="9">
        <v>3.6948440929762925E-2</v>
      </c>
    </row>
    <row r="58" spans="2:7">
      <c r="C58" t="s">
        <v>136</v>
      </c>
      <c r="D58" s="81">
        <v>14</v>
      </c>
      <c r="E58" s="25">
        <v>33605000</v>
      </c>
      <c r="F58" s="9">
        <v>1.082753286929621E-2</v>
      </c>
      <c r="G58" s="9">
        <v>3.6948440929762925E-2</v>
      </c>
    </row>
    <row r="59" spans="2:7">
      <c r="D59" s="81"/>
      <c r="E59" s="25"/>
      <c r="F59" s="9"/>
      <c r="G59" s="9"/>
    </row>
    <row r="60" spans="2:7">
      <c r="B60" t="s">
        <v>137</v>
      </c>
      <c r="D60" s="81">
        <v>37</v>
      </c>
      <c r="E60" s="25">
        <v>21676500</v>
      </c>
      <c r="F60" s="9">
        <v>2.8615622583139984E-2</v>
      </c>
      <c r="G60" s="9">
        <v>2.3833146252462613E-2</v>
      </c>
    </row>
    <row r="61" spans="2:7">
      <c r="C61" t="s">
        <v>138</v>
      </c>
      <c r="D61" s="81">
        <v>36</v>
      </c>
      <c r="E61" s="25">
        <v>21276500</v>
      </c>
      <c r="F61" s="9">
        <v>2.7842227378190254E-2</v>
      </c>
      <c r="G61" s="9">
        <v>2.3393349306415737E-2</v>
      </c>
    </row>
    <row r="62" spans="2:7">
      <c r="C62" t="s">
        <v>139</v>
      </c>
      <c r="D62" s="81">
        <v>1</v>
      </c>
      <c r="E62" s="25">
        <v>400000</v>
      </c>
      <c r="F62" s="9">
        <v>7.7339520494972935E-4</v>
      </c>
      <c r="G62" s="9">
        <v>4.3979694604687311E-4</v>
      </c>
    </row>
    <row r="63" spans="2:7">
      <c r="D63" s="81"/>
      <c r="E63" s="25"/>
      <c r="F63" s="9"/>
      <c r="G63" s="9"/>
    </row>
    <row r="64" spans="2:7">
      <c r="B64" t="s">
        <v>47</v>
      </c>
      <c r="D64" s="81">
        <v>74</v>
      </c>
      <c r="E64" s="25">
        <v>36397646</v>
      </c>
      <c r="F64" s="9">
        <v>5.7231245166279969E-2</v>
      </c>
      <c r="G64" s="9">
        <v>4.0018933885237966E-2</v>
      </c>
    </row>
    <row r="65" spans="1:7">
      <c r="C65" t="s">
        <v>48</v>
      </c>
      <c r="D65" s="81">
        <v>74</v>
      </c>
      <c r="E65" s="25">
        <v>36397646</v>
      </c>
      <c r="F65" s="9">
        <v>5.7231245166279969E-2</v>
      </c>
      <c r="G65" s="9">
        <v>4.0018933885237966E-2</v>
      </c>
    </row>
    <row r="66" spans="1:7">
      <c r="D66" s="81"/>
      <c r="E66" s="25"/>
      <c r="F66" s="9"/>
      <c r="G66" s="9"/>
    </row>
    <row r="67" spans="1:7">
      <c r="B67" t="s">
        <v>28</v>
      </c>
      <c r="D67" s="81">
        <v>235</v>
      </c>
      <c r="E67" s="25">
        <v>161798267</v>
      </c>
      <c r="F67" s="9">
        <v>0.18174787316318639</v>
      </c>
      <c r="G67" s="9">
        <v>0.17789595925569143</v>
      </c>
    </row>
    <row r="68" spans="1:7">
      <c r="C68" t="s">
        <v>46</v>
      </c>
      <c r="D68" s="81">
        <v>51</v>
      </c>
      <c r="E68" s="25">
        <v>39751200</v>
      </c>
      <c r="F68" s="9">
        <v>3.9443155452436193E-2</v>
      </c>
      <c r="G68" s="9">
        <v>4.3706140904246155E-2</v>
      </c>
    </row>
    <row r="69" spans="1:7">
      <c r="C69" t="s">
        <v>145</v>
      </c>
      <c r="D69" s="81">
        <v>38</v>
      </c>
      <c r="E69" s="25">
        <v>20476499</v>
      </c>
      <c r="F69" s="9">
        <v>2.9389017788089715E-2</v>
      </c>
      <c r="G69" s="9">
        <v>2.2513754314829628E-2</v>
      </c>
    </row>
    <row r="70" spans="1:7">
      <c r="C70" t="s">
        <v>148</v>
      </c>
      <c r="D70" s="81">
        <v>33</v>
      </c>
      <c r="E70" s="25">
        <v>19295692</v>
      </c>
      <c r="F70" s="9">
        <v>2.5522041763341066E-2</v>
      </c>
      <c r="G70" s="9">
        <v>2.1215466033652701E-2</v>
      </c>
    </row>
    <row r="71" spans="1:7">
      <c r="C71" t="s">
        <v>146</v>
      </c>
      <c r="D71" s="81">
        <v>36</v>
      </c>
      <c r="E71" s="25">
        <v>33348291</v>
      </c>
      <c r="F71" s="9">
        <v>2.7842227378190254E-2</v>
      </c>
      <c r="G71" s="9">
        <v>3.666619134420606E-2</v>
      </c>
    </row>
    <row r="72" spans="1:7">
      <c r="C72" t="s">
        <v>49</v>
      </c>
      <c r="D72" s="81">
        <v>77</v>
      </c>
      <c r="E72" s="25">
        <v>48926585</v>
      </c>
      <c r="F72" s="9">
        <v>5.9551430781129157E-2</v>
      </c>
      <c r="G72" s="9">
        <v>5.3794406658756878E-2</v>
      </c>
    </row>
    <row r="73" spans="1:7">
      <c r="D73" s="81"/>
      <c r="E73" s="25"/>
      <c r="F73" s="9"/>
      <c r="G73" s="9"/>
    </row>
    <row r="74" spans="1:7">
      <c r="B74" t="s">
        <v>120</v>
      </c>
      <c r="D74" s="81">
        <v>48</v>
      </c>
      <c r="E74" s="25">
        <v>26944118</v>
      </c>
      <c r="F74" s="9">
        <v>3.7122969837587005E-2</v>
      </c>
      <c r="G74" s="9">
        <v>2.9624852025816457E-2</v>
      </c>
    </row>
    <row r="75" spans="1:7">
      <c r="C75" t="s">
        <v>159</v>
      </c>
      <c r="D75" s="81">
        <v>48</v>
      </c>
      <c r="E75" s="25">
        <v>26944118</v>
      </c>
      <c r="F75" s="9">
        <v>3.7122969837587005E-2</v>
      </c>
      <c r="G75" s="9">
        <v>2.9624852025816457E-2</v>
      </c>
    </row>
    <row r="76" spans="1:7">
      <c r="D76" s="81"/>
      <c r="E76" s="25"/>
      <c r="F76" s="9"/>
      <c r="G76" s="9"/>
    </row>
    <row r="77" spans="1:7">
      <c r="B77" t="s">
        <v>161</v>
      </c>
      <c r="D77" s="81">
        <v>1</v>
      </c>
      <c r="E77" s="25">
        <v>630000</v>
      </c>
      <c r="F77" s="9">
        <v>7.7339520494972935E-4</v>
      </c>
      <c r="G77" s="9">
        <v>6.9268019002382511E-4</v>
      </c>
    </row>
    <row r="78" spans="1:7">
      <c r="C78" t="s">
        <v>103</v>
      </c>
      <c r="D78" s="81">
        <v>1</v>
      </c>
      <c r="E78" s="25">
        <v>630000</v>
      </c>
      <c r="F78" s="9">
        <v>7.7339520494972935E-4</v>
      </c>
      <c r="G78" s="9">
        <v>6.9268019002382511E-4</v>
      </c>
    </row>
    <row r="79" spans="1:7">
      <c r="D79" s="81"/>
      <c r="E79" s="25"/>
      <c r="F79" s="9"/>
      <c r="G79" s="9"/>
    </row>
    <row r="80" spans="1:7">
      <c r="A80" t="s">
        <v>40</v>
      </c>
      <c r="D80" s="81">
        <v>205</v>
      </c>
      <c r="E80" s="25">
        <v>182444479.49000001</v>
      </c>
      <c r="F80" s="9">
        <v>0.15854601701469451</v>
      </c>
      <c r="G80" s="9">
        <v>0.20059631225703345</v>
      </c>
    </row>
    <row r="81" spans="2:7">
      <c r="B81" t="s">
        <v>65</v>
      </c>
      <c r="D81" s="81">
        <v>7</v>
      </c>
      <c r="E81" s="25">
        <v>3964000</v>
      </c>
      <c r="F81" s="9">
        <v>5.4137664346481052E-3</v>
      </c>
      <c r="G81" s="9">
        <v>4.3583877353245122E-3</v>
      </c>
    </row>
    <row r="82" spans="2:7">
      <c r="C82" t="s">
        <v>195</v>
      </c>
      <c r="D82" s="81">
        <v>7</v>
      </c>
      <c r="E82" s="25">
        <v>3964000</v>
      </c>
      <c r="F82" s="9">
        <v>5.4137664346481052E-3</v>
      </c>
      <c r="G82" s="9">
        <v>4.3583877353245122E-3</v>
      </c>
    </row>
    <row r="83" spans="2:7">
      <c r="D83" s="81"/>
      <c r="E83" s="25"/>
      <c r="F83" s="9"/>
      <c r="G83" s="9"/>
    </row>
    <row r="84" spans="2:7">
      <c r="B84" t="s">
        <v>104</v>
      </c>
      <c r="D84" s="81">
        <v>19</v>
      </c>
      <c r="E84" s="25">
        <v>21417980.490000002</v>
      </c>
      <c r="F84" s="9">
        <v>1.4694508894044857E-2</v>
      </c>
      <c r="G84" s="9">
        <v>2.354890602498378E-2</v>
      </c>
    </row>
    <row r="85" spans="2:7">
      <c r="C85" t="s">
        <v>198</v>
      </c>
      <c r="D85" s="81">
        <v>19</v>
      </c>
      <c r="E85" s="25">
        <v>21417980.490000002</v>
      </c>
      <c r="F85" s="9">
        <v>1.4694508894044857E-2</v>
      </c>
      <c r="G85" s="9">
        <v>2.354890602498378E-2</v>
      </c>
    </row>
    <row r="86" spans="2:7">
      <c r="D86" s="81"/>
      <c r="E86" s="25"/>
      <c r="F86" s="9"/>
      <c r="G86" s="9"/>
    </row>
    <row r="87" spans="2:7">
      <c r="B87" t="s">
        <v>27</v>
      </c>
      <c r="D87" s="81">
        <v>85</v>
      </c>
      <c r="E87" s="25">
        <v>101172474</v>
      </c>
      <c r="F87" s="9">
        <v>6.5738592420726993E-2</v>
      </c>
      <c r="G87" s="9">
        <v>0.11123836272301668</v>
      </c>
    </row>
    <row r="88" spans="2:7">
      <c r="C88" t="s">
        <v>199</v>
      </c>
      <c r="D88" s="81">
        <v>26</v>
      </c>
      <c r="E88" s="25">
        <v>14393566</v>
      </c>
      <c r="F88" s="9">
        <v>2.0108275328692964E-2</v>
      </c>
      <c r="G88" s="9">
        <v>1.5825615923810269E-2</v>
      </c>
    </row>
    <row r="89" spans="2:7">
      <c r="C89" t="s">
        <v>34</v>
      </c>
      <c r="D89" s="81">
        <v>15</v>
      </c>
      <c r="E89" s="25">
        <v>51845496</v>
      </c>
      <c r="F89" s="9">
        <v>1.1600928074245939E-2</v>
      </c>
      <c r="G89" s="9">
        <v>5.7003727017713439E-2</v>
      </c>
    </row>
    <row r="90" spans="2:7">
      <c r="C90" t="s">
        <v>206</v>
      </c>
      <c r="D90" s="81">
        <v>1</v>
      </c>
      <c r="E90" s="25">
        <v>386000</v>
      </c>
      <c r="F90" s="9">
        <v>7.7339520494972935E-4</v>
      </c>
      <c r="G90" s="9">
        <v>4.2440405293523256E-4</v>
      </c>
    </row>
    <row r="91" spans="2:7">
      <c r="C91" t="s">
        <v>52</v>
      </c>
      <c r="D91" s="81">
        <v>3</v>
      </c>
      <c r="E91" s="25">
        <v>1930000</v>
      </c>
      <c r="F91" s="9">
        <v>2.3201856148491878E-3</v>
      </c>
      <c r="G91" s="9">
        <v>2.1220202646761626E-3</v>
      </c>
    </row>
    <row r="92" spans="2:7">
      <c r="C92" t="s">
        <v>202</v>
      </c>
      <c r="D92" s="81">
        <v>26</v>
      </c>
      <c r="E92" s="25">
        <v>13602000</v>
      </c>
      <c r="F92" s="9">
        <v>2.0108275328692964E-2</v>
      </c>
      <c r="G92" s="9">
        <v>1.495529515032392E-2</v>
      </c>
    </row>
    <row r="93" spans="2:7">
      <c r="C93" t="s">
        <v>203</v>
      </c>
      <c r="D93" s="81">
        <v>2</v>
      </c>
      <c r="E93" s="25">
        <v>10586413</v>
      </c>
      <c r="F93" s="9">
        <v>1.5467904098994587E-3</v>
      </c>
      <c r="G93" s="9">
        <v>1.163968026747729E-2</v>
      </c>
    </row>
    <row r="94" spans="2:7">
      <c r="C94" t="s">
        <v>201</v>
      </c>
      <c r="D94" s="81">
        <v>11</v>
      </c>
      <c r="E94" s="25">
        <v>7913999</v>
      </c>
      <c r="F94" s="9">
        <v>8.5073472544470227E-3</v>
      </c>
      <c r="G94" s="9">
        <v>8.7013814780450196E-3</v>
      </c>
    </row>
    <row r="95" spans="2:7">
      <c r="C95" t="s">
        <v>208</v>
      </c>
      <c r="D95" s="81">
        <v>1</v>
      </c>
      <c r="E95" s="25">
        <v>515000</v>
      </c>
      <c r="F95" s="9">
        <v>7.7339520494972935E-4</v>
      </c>
      <c r="G95" s="9">
        <v>5.6623856803534906E-4</v>
      </c>
    </row>
    <row r="96" spans="2:7">
      <c r="D96" s="81"/>
      <c r="E96" s="25"/>
      <c r="F96" s="9"/>
      <c r="G96" s="9"/>
    </row>
    <row r="97" spans="2:7">
      <c r="B97" t="s">
        <v>137</v>
      </c>
      <c r="D97" s="81">
        <v>61</v>
      </c>
      <c r="E97" s="25">
        <v>39314125</v>
      </c>
      <c r="F97" s="9">
        <v>4.7177107501933491E-2</v>
      </c>
      <c r="G97" s="9">
        <v>4.3225580278762561E-2</v>
      </c>
    </row>
    <row r="98" spans="2:7">
      <c r="C98" t="s">
        <v>138</v>
      </c>
      <c r="D98" s="81">
        <v>2</v>
      </c>
      <c r="E98" s="25">
        <v>1042900</v>
      </c>
      <c r="F98" s="9">
        <v>1.5467904098994587E-3</v>
      </c>
      <c r="G98" s="9">
        <v>1.1466605875807099E-3</v>
      </c>
    </row>
    <row r="99" spans="2:7">
      <c r="C99" t="s">
        <v>210</v>
      </c>
      <c r="D99" s="81">
        <v>59</v>
      </c>
      <c r="E99" s="25">
        <v>38271225</v>
      </c>
      <c r="F99" s="9">
        <v>4.563031709203403E-2</v>
      </c>
      <c r="G99" s="9">
        <v>4.2078919691181854E-2</v>
      </c>
    </row>
    <row r="100" spans="2:7">
      <c r="D100" s="81"/>
      <c r="E100" s="25"/>
      <c r="F100" s="9"/>
      <c r="G100" s="9"/>
    </row>
    <row r="101" spans="2:7">
      <c r="B101" t="s">
        <v>182</v>
      </c>
      <c r="D101" s="81">
        <v>30</v>
      </c>
      <c r="E101" s="25">
        <v>13792900</v>
      </c>
      <c r="F101" s="9">
        <v>2.3201856148491878E-2</v>
      </c>
      <c r="G101" s="9">
        <v>1.5165188242824789E-2</v>
      </c>
    </row>
    <row r="102" spans="2:7">
      <c r="C102" t="s">
        <v>213</v>
      </c>
      <c r="D102" s="81">
        <v>4</v>
      </c>
      <c r="E102" s="25">
        <v>2036000</v>
      </c>
      <c r="F102" s="9">
        <v>3.0935808197989174E-3</v>
      </c>
      <c r="G102" s="9">
        <v>2.2385664553785842E-3</v>
      </c>
    </row>
    <row r="103" spans="2:7">
      <c r="C103" t="s">
        <v>212</v>
      </c>
      <c r="D103" s="81">
        <v>26</v>
      </c>
      <c r="E103" s="25">
        <v>11756900</v>
      </c>
      <c r="F103" s="9">
        <v>2.0108275328692964E-2</v>
      </c>
      <c r="G103" s="9">
        <v>1.2926621787446206E-2</v>
      </c>
    </row>
    <row r="104" spans="2:7">
      <c r="D104" s="81"/>
      <c r="E104" s="25"/>
      <c r="F104" s="9"/>
      <c r="G104" s="9"/>
    </row>
    <row r="105" spans="2:7">
      <c r="B105" t="s">
        <v>211</v>
      </c>
      <c r="D105" s="81">
        <v>1</v>
      </c>
      <c r="E105" s="25">
        <v>963000</v>
      </c>
      <c r="F105" s="9">
        <v>7.7339520494972935E-4</v>
      </c>
      <c r="G105" s="9">
        <v>1.0588111476078469E-3</v>
      </c>
    </row>
    <row r="106" spans="2:7">
      <c r="C106" t="s">
        <v>212</v>
      </c>
      <c r="D106" s="81">
        <v>1</v>
      </c>
      <c r="E106" s="25">
        <v>963000</v>
      </c>
      <c r="F106" s="9">
        <v>7.7339520494972935E-4</v>
      </c>
      <c r="G106" s="9">
        <v>1.0588111476078469E-3</v>
      </c>
    </row>
    <row r="107" spans="2:7">
      <c r="D107" s="81"/>
      <c r="E107" s="25"/>
      <c r="F107" s="9"/>
      <c r="G107" s="9"/>
    </row>
    <row r="108" spans="2:7">
      <c r="B108" t="s">
        <v>209</v>
      </c>
      <c r="D108" s="81">
        <v>1</v>
      </c>
      <c r="E108" s="25">
        <v>1250000</v>
      </c>
      <c r="F108" s="9">
        <v>7.7339520494972935E-4</v>
      </c>
      <c r="G108" s="9">
        <v>1.3743654563964783E-3</v>
      </c>
    </row>
    <row r="109" spans="2:7">
      <c r="C109" t="s">
        <v>210</v>
      </c>
      <c r="D109" s="81">
        <v>1</v>
      </c>
      <c r="E109" s="25">
        <v>1250000</v>
      </c>
      <c r="F109" s="9">
        <v>7.7339520494972935E-4</v>
      </c>
      <c r="G109" s="9">
        <v>1.3743654563964783E-3</v>
      </c>
    </row>
    <row r="110" spans="2:7">
      <c r="D110" s="81"/>
      <c r="E110" s="25"/>
      <c r="F110" s="9"/>
      <c r="G110" s="9"/>
    </row>
    <row r="111" spans="2:7">
      <c r="B111" t="s">
        <v>197</v>
      </c>
      <c r="D111" s="81">
        <v>1</v>
      </c>
      <c r="E111" s="25">
        <v>570000</v>
      </c>
      <c r="F111" s="9">
        <v>7.7339520494972935E-4</v>
      </c>
      <c r="G111" s="9">
        <v>6.2671064811679411E-4</v>
      </c>
    </row>
    <row r="112" spans="2:7">
      <c r="C112" t="s">
        <v>61</v>
      </c>
      <c r="D112" s="81">
        <v>1</v>
      </c>
      <c r="E112" s="25">
        <v>570000</v>
      </c>
      <c r="F112" s="9">
        <v>7.7339520494972935E-4</v>
      </c>
      <c r="G112" s="9">
        <v>6.2671064811679411E-4</v>
      </c>
    </row>
    <row r="113" spans="1:7">
      <c r="D113" s="81"/>
      <c r="E113" s="25"/>
      <c r="F113" s="9"/>
      <c r="G113" s="9"/>
    </row>
    <row r="114" spans="1:7">
      <c r="A114" t="s">
        <v>57</v>
      </c>
      <c r="D114" s="81">
        <v>24</v>
      </c>
      <c r="E114" s="25">
        <v>10344400</v>
      </c>
      <c r="F114" s="9">
        <v>1.8561484918793503E-2</v>
      </c>
      <c r="G114" s="9">
        <v>1.1373588821718185E-2</v>
      </c>
    </row>
    <row r="115" spans="1:7">
      <c r="B115" t="s">
        <v>35</v>
      </c>
      <c r="D115" s="81">
        <v>24</v>
      </c>
      <c r="E115" s="25">
        <v>10344400</v>
      </c>
      <c r="F115" s="9">
        <v>1.8561484918793503E-2</v>
      </c>
      <c r="G115" s="9">
        <v>1.1373588821718185E-2</v>
      </c>
    </row>
    <row r="116" spans="1:7">
      <c r="C116" t="s">
        <v>214</v>
      </c>
      <c r="D116" s="81">
        <v>24</v>
      </c>
      <c r="E116" s="25">
        <v>10344400</v>
      </c>
      <c r="F116" s="9">
        <v>1.8561484918793503E-2</v>
      </c>
      <c r="G116" s="9">
        <v>1.1373588821718185E-2</v>
      </c>
    </row>
    <row r="117" spans="1:7">
      <c r="D117" s="81"/>
      <c r="E117" s="25"/>
      <c r="F117" s="9"/>
      <c r="G117" s="9"/>
    </row>
    <row r="118" spans="1:7">
      <c r="A118" t="s">
        <v>216</v>
      </c>
      <c r="D118" s="81">
        <v>55</v>
      </c>
      <c r="E118" s="25">
        <v>41074388</v>
      </c>
      <c r="F118" s="9">
        <v>4.2536736272235115E-2</v>
      </c>
      <c r="G118" s="9">
        <v>4.5160976007860829E-2</v>
      </c>
    </row>
    <row r="119" spans="1:7">
      <c r="B119" t="s">
        <v>114</v>
      </c>
      <c r="D119" s="81">
        <v>55</v>
      </c>
      <c r="E119" s="25">
        <v>41074388</v>
      </c>
      <c r="F119" s="9">
        <v>4.2536736272235115E-2</v>
      </c>
      <c r="G119" s="9">
        <v>4.5160976007860829E-2</v>
      </c>
    </row>
    <row r="120" spans="1:7">
      <c r="C120" t="s">
        <v>217</v>
      </c>
      <c r="D120" s="81">
        <v>55</v>
      </c>
      <c r="E120" s="25">
        <v>41074388</v>
      </c>
      <c r="F120" s="9">
        <v>4.2536736272235115E-2</v>
      </c>
      <c r="G120" s="9">
        <v>4.5160976007860829E-2</v>
      </c>
    </row>
    <row r="121" spans="1:7">
      <c r="D121" s="81"/>
      <c r="E121" s="25"/>
      <c r="F121" s="9"/>
      <c r="G121" s="9"/>
    </row>
    <row r="122" spans="1:7">
      <c r="A122" t="s">
        <v>165</v>
      </c>
      <c r="D122" s="81">
        <v>291</v>
      </c>
      <c r="E122" s="25">
        <v>157736556</v>
      </c>
      <c r="F122" s="9">
        <v>0.22505800464037123</v>
      </c>
      <c r="G122" s="9">
        <v>0.17343013902187895</v>
      </c>
    </row>
    <row r="123" spans="1:7">
      <c r="B123" t="s">
        <v>65</v>
      </c>
      <c r="D123" s="81">
        <v>11</v>
      </c>
      <c r="E123" s="25">
        <v>8814000</v>
      </c>
      <c r="F123" s="9">
        <v>8.5073472544470227E-3</v>
      </c>
      <c r="G123" s="9">
        <v>9.6909257061428486E-3</v>
      </c>
    </row>
    <row r="124" spans="1:7">
      <c r="C124" t="s">
        <v>62</v>
      </c>
      <c r="D124" s="81">
        <v>5</v>
      </c>
      <c r="E124" s="25">
        <v>4440000</v>
      </c>
      <c r="F124" s="9">
        <v>3.8669760247486465E-3</v>
      </c>
      <c r="G124" s="9">
        <v>4.8817461011202911E-3</v>
      </c>
    </row>
    <row r="125" spans="1:7">
      <c r="C125" t="s">
        <v>63</v>
      </c>
      <c r="D125" s="81">
        <v>5</v>
      </c>
      <c r="E125" s="25">
        <v>1874000</v>
      </c>
      <c r="F125" s="9">
        <v>3.8669760247486465E-3</v>
      </c>
      <c r="G125" s="9">
        <v>2.0604486922296003E-3</v>
      </c>
    </row>
    <row r="126" spans="1:7">
      <c r="C126" t="s">
        <v>166</v>
      </c>
      <c r="D126" s="81">
        <v>1</v>
      </c>
      <c r="E126" s="25">
        <v>2500000</v>
      </c>
      <c r="F126" s="9">
        <v>7.7339520494972935E-4</v>
      </c>
      <c r="G126" s="9">
        <v>2.7487309127929567E-3</v>
      </c>
    </row>
    <row r="127" spans="1:7">
      <c r="D127" s="81"/>
      <c r="E127" s="25"/>
      <c r="F127" s="9"/>
      <c r="G127" s="9"/>
    </row>
    <row r="128" spans="1:7">
      <c r="B128" t="s">
        <v>27</v>
      </c>
      <c r="D128" s="81">
        <v>140</v>
      </c>
      <c r="E128" s="25">
        <v>65517119</v>
      </c>
      <c r="F128" s="9">
        <v>0.10827532869296211</v>
      </c>
      <c r="G128" s="9">
        <v>7.2035572124973912E-2</v>
      </c>
    </row>
    <row r="129" spans="2:7">
      <c r="C129" t="s">
        <v>178</v>
      </c>
      <c r="D129" s="81">
        <v>1</v>
      </c>
      <c r="E129" s="25">
        <v>405000</v>
      </c>
      <c r="F129" s="9">
        <v>7.7339520494972935E-4</v>
      </c>
      <c r="G129" s="9">
        <v>4.45294407872459E-4</v>
      </c>
    </row>
    <row r="130" spans="2:7">
      <c r="C130" t="s">
        <v>167</v>
      </c>
      <c r="D130" s="81">
        <v>9</v>
      </c>
      <c r="E130" s="25">
        <v>3814111</v>
      </c>
      <c r="F130" s="9">
        <v>6.9605568445475635E-3</v>
      </c>
      <c r="G130" s="9">
        <v>4.193585924209463E-3</v>
      </c>
    </row>
    <row r="131" spans="2:7">
      <c r="C131" t="s">
        <v>168</v>
      </c>
      <c r="D131" s="81">
        <v>34</v>
      </c>
      <c r="E131" s="25">
        <v>15824199</v>
      </c>
      <c r="F131" s="9">
        <v>2.6295436968290797E-2</v>
      </c>
      <c r="G131" s="9">
        <v>1.7398585984594959E-2</v>
      </c>
    </row>
    <row r="132" spans="2:7">
      <c r="C132" t="s">
        <v>171</v>
      </c>
      <c r="D132" s="81">
        <v>15</v>
      </c>
      <c r="E132" s="25">
        <v>7024500</v>
      </c>
      <c r="F132" s="9">
        <v>1.1600928074245939E-2</v>
      </c>
      <c r="G132" s="9">
        <v>7.7233841187656499E-3</v>
      </c>
    </row>
    <row r="133" spans="2:7">
      <c r="C133" t="s">
        <v>173</v>
      </c>
      <c r="D133" s="81">
        <v>3</v>
      </c>
      <c r="E133" s="25">
        <v>1220000</v>
      </c>
      <c r="F133" s="9">
        <v>2.3201856148491878E-3</v>
      </c>
      <c r="G133" s="9">
        <v>1.3413806854429629E-3</v>
      </c>
    </row>
    <row r="134" spans="2:7">
      <c r="C134" t="s">
        <v>51</v>
      </c>
      <c r="D134" s="81">
        <v>25</v>
      </c>
      <c r="E134" s="25">
        <v>10070650</v>
      </c>
      <c r="F134" s="9">
        <v>1.9334880123743233E-2</v>
      </c>
      <c r="G134" s="9">
        <v>1.1072602786767357E-2</v>
      </c>
    </row>
    <row r="135" spans="2:7">
      <c r="C135" t="s">
        <v>103</v>
      </c>
      <c r="D135" s="81">
        <v>35</v>
      </c>
      <c r="E135" s="25">
        <v>18031357</v>
      </c>
      <c r="F135" s="9">
        <v>2.7068832173240527E-2</v>
      </c>
      <c r="G135" s="9">
        <v>1.9825339354202269E-2</v>
      </c>
    </row>
    <row r="136" spans="2:7">
      <c r="C136" t="s">
        <v>64</v>
      </c>
      <c r="D136" s="81">
        <v>1</v>
      </c>
      <c r="E136" s="25">
        <v>759000</v>
      </c>
      <c r="F136" s="9">
        <v>7.7339520494972935E-4</v>
      </c>
      <c r="G136" s="9">
        <v>8.3451470512394172E-4</v>
      </c>
    </row>
    <row r="137" spans="2:7">
      <c r="C137" t="s">
        <v>169</v>
      </c>
      <c r="D137" s="81">
        <v>17</v>
      </c>
      <c r="E137" s="25">
        <v>8368302</v>
      </c>
      <c r="F137" s="9">
        <v>1.3147718484145398E-2</v>
      </c>
      <c r="G137" s="9">
        <v>9.200884157994851E-3</v>
      </c>
    </row>
    <row r="138" spans="2:7">
      <c r="D138" s="81"/>
      <c r="E138" s="25"/>
      <c r="F138" s="9"/>
      <c r="G138" s="9"/>
    </row>
    <row r="139" spans="2:7">
      <c r="B139" t="s">
        <v>182</v>
      </c>
      <c r="D139" s="81">
        <v>68</v>
      </c>
      <c r="E139" s="25">
        <v>45903480</v>
      </c>
      <c r="F139" s="9">
        <v>5.2590873936581593E-2</v>
      </c>
      <c r="G139" s="9">
        <v>5.0470525792309297E-2</v>
      </c>
    </row>
    <row r="140" spans="2:7">
      <c r="C140" t="s">
        <v>49</v>
      </c>
      <c r="D140" s="81">
        <v>4</v>
      </c>
      <c r="E140" s="25">
        <v>1487000</v>
      </c>
      <c r="F140" s="9">
        <v>3.0935808197989174E-3</v>
      </c>
      <c r="G140" s="9">
        <v>1.6349451469292507E-3</v>
      </c>
    </row>
    <row r="141" spans="2:7">
      <c r="C141" t="s">
        <v>183</v>
      </c>
      <c r="D141" s="81">
        <v>23</v>
      </c>
      <c r="E141" s="25">
        <v>13775500</v>
      </c>
      <c r="F141" s="9">
        <v>1.7788089713843776E-2</v>
      </c>
      <c r="G141" s="9">
        <v>1.5146057075671751E-2</v>
      </c>
    </row>
    <row r="142" spans="2:7">
      <c r="C142" t="s">
        <v>103</v>
      </c>
      <c r="D142" s="81">
        <v>13</v>
      </c>
      <c r="E142" s="25">
        <v>6357000</v>
      </c>
      <c r="F142" s="9">
        <v>1.0054137664346482E-2</v>
      </c>
      <c r="G142" s="9">
        <v>6.9894729650499306E-3</v>
      </c>
    </row>
    <row r="143" spans="2:7">
      <c r="C143" t="s">
        <v>186</v>
      </c>
      <c r="D143" s="81">
        <v>5</v>
      </c>
      <c r="E143" s="25">
        <v>2154000</v>
      </c>
      <c r="F143" s="9">
        <v>3.8669760247486465E-3</v>
      </c>
      <c r="G143" s="9">
        <v>2.3683065544624115E-3</v>
      </c>
    </row>
    <row r="144" spans="2:7">
      <c r="C144" t="s">
        <v>185</v>
      </c>
      <c r="D144" s="81">
        <v>5</v>
      </c>
      <c r="E144" s="25">
        <v>3326000</v>
      </c>
      <c r="F144" s="9">
        <v>3.8669760247486465E-3</v>
      </c>
      <c r="G144" s="9">
        <v>3.6569116063797499E-3</v>
      </c>
    </row>
    <row r="145" spans="1:7">
      <c r="C145" t="s">
        <v>187</v>
      </c>
      <c r="D145" s="81">
        <v>3</v>
      </c>
      <c r="E145" s="25">
        <v>1029400</v>
      </c>
      <c r="F145" s="9">
        <v>2.3201856148491878E-3</v>
      </c>
      <c r="G145" s="9">
        <v>1.1318174406516278E-3</v>
      </c>
    </row>
    <row r="146" spans="1:7">
      <c r="C146" t="s">
        <v>184</v>
      </c>
      <c r="D146" s="81">
        <v>15</v>
      </c>
      <c r="E146" s="25">
        <v>17774580</v>
      </c>
      <c r="F146" s="9">
        <v>1.1600928074245939E-2</v>
      </c>
      <c r="G146" s="9">
        <v>1.9543015003164573E-2</v>
      </c>
    </row>
    <row r="147" spans="1:7">
      <c r="D147" s="81"/>
      <c r="E147" s="25"/>
      <c r="F147" s="9"/>
      <c r="G147" s="9"/>
    </row>
    <row r="148" spans="1:7">
      <c r="B148" t="s">
        <v>188</v>
      </c>
      <c r="D148" s="81">
        <v>23</v>
      </c>
      <c r="E148" s="25">
        <v>13795805</v>
      </c>
      <c r="F148" s="9">
        <v>1.7788089713843776E-2</v>
      </c>
      <c r="G148" s="9">
        <v>1.5168382268145455E-2</v>
      </c>
    </row>
    <row r="149" spans="1:7">
      <c r="C149" t="s">
        <v>103</v>
      </c>
      <c r="D149" s="81">
        <v>20</v>
      </c>
      <c r="E149" s="25">
        <v>12312805</v>
      </c>
      <c r="F149" s="9">
        <v>1.5467904098994586E-2</v>
      </c>
      <c r="G149" s="9">
        <v>1.3537835090676673E-2</v>
      </c>
    </row>
    <row r="150" spans="1:7">
      <c r="C150" t="s">
        <v>190</v>
      </c>
      <c r="D150" s="81">
        <v>1</v>
      </c>
      <c r="E150" s="25">
        <v>218000</v>
      </c>
      <c r="F150" s="9">
        <v>7.7339520494972935E-4</v>
      </c>
      <c r="G150" s="9">
        <v>2.3968933559554583E-4</v>
      </c>
    </row>
    <row r="151" spans="1:7">
      <c r="C151" t="s">
        <v>189</v>
      </c>
      <c r="D151" s="81">
        <v>2</v>
      </c>
      <c r="E151" s="25">
        <v>1265000</v>
      </c>
      <c r="F151" s="9">
        <v>1.5467904098994587E-3</v>
      </c>
      <c r="G151" s="9">
        <v>1.3908578418732362E-3</v>
      </c>
    </row>
    <row r="152" spans="1:7">
      <c r="D152" s="81"/>
      <c r="E152" s="25"/>
      <c r="F152" s="9"/>
      <c r="G152" s="9"/>
    </row>
    <row r="153" spans="1:7">
      <c r="B153" t="s">
        <v>191</v>
      </c>
      <c r="D153" s="81">
        <v>49</v>
      </c>
      <c r="E153" s="25">
        <v>23706152</v>
      </c>
      <c r="F153" s="9">
        <v>3.7896365042536739E-2</v>
      </c>
      <c r="G153" s="9">
        <v>2.6064733130307431E-2</v>
      </c>
    </row>
    <row r="154" spans="1:7">
      <c r="C154" t="s">
        <v>178</v>
      </c>
      <c r="D154" s="81">
        <v>12</v>
      </c>
      <c r="E154" s="25">
        <v>7402500</v>
      </c>
      <c r="F154" s="9">
        <v>9.2807424593967514E-3</v>
      </c>
      <c r="G154" s="9">
        <v>8.1389922327799458E-3</v>
      </c>
    </row>
    <row r="155" spans="1:7">
      <c r="C155" t="s">
        <v>192</v>
      </c>
      <c r="D155" s="81">
        <v>35</v>
      </c>
      <c r="E155" s="25">
        <v>15646652</v>
      </c>
      <c r="F155" s="9">
        <v>2.7068832173240527E-2</v>
      </c>
      <c r="G155" s="9">
        <v>1.7203374413645497E-2</v>
      </c>
    </row>
    <row r="156" spans="1:7">
      <c r="C156" t="s">
        <v>194</v>
      </c>
      <c r="D156" s="81">
        <v>2</v>
      </c>
      <c r="E156" s="25">
        <v>657000</v>
      </c>
      <c r="F156" s="9">
        <v>1.5467904098994587E-3</v>
      </c>
      <c r="G156" s="9">
        <v>7.2236648388198906E-4</v>
      </c>
    </row>
    <row r="157" spans="1:7">
      <c r="D157" s="81"/>
      <c r="E157" s="25"/>
      <c r="F157" s="9"/>
      <c r="G157" s="9"/>
    </row>
    <row r="158" spans="1:7">
      <c r="A158" t="s">
        <v>88</v>
      </c>
      <c r="D158" s="81">
        <v>11</v>
      </c>
      <c r="E158" s="25">
        <v>5707900</v>
      </c>
      <c r="F158" s="9">
        <v>8.5073472544470227E-3</v>
      </c>
      <c r="G158" s="9">
        <v>6.2757924708523672E-3</v>
      </c>
    </row>
    <row r="159" spans="1:7">
      <c r="B159" t="s">
        <v>35</v>
      </c>
      <c r="D159" s="81">
        <v>11</v>
      </c>
      <c r="E159" s="25">
        <v>5707900</v>
      </c>
      <c r="F159" s="9">
        <v>8.5073472544470227E-3</v>
      </c>
      <c r="G159" s="9">
        <v>6.2757924708523672E-3</v>
      </c>
    </row>
    <row r="160" spans="1:7">
      <c r="C160" t="s">
        <v>89</v>
      </c>
      <c r="D160" s="81">
        <v>11</v>
      </c>
      <c r="E160" s="25">
        <v>5707900</v>
      </c>
      <c r="F160" s="9">
        <v>8.5073472544470227E-3</v>
      </c>
      <c r="G160" s="9">
        <v>6.2757924708523672E-3</v>
      </c>
    </row>
    <row r="161" spans="1:7">
      <c r="D161" s="81"/>
      <c r="E161" s="25"/>
      <c r="F161" s="9"/>
      <c r="G161" s="9"/>
    </row>
    <row r="162" spans="1:7">
      <c r="A162" t="s">
        <v>91</v>
      </c>
      <c r="D162" s="81">
        <v>29</v>
      </c>
      <c r="E162" s="25">
        <v>15022471</v>
      </c>
      <c r="F162" s="9">
        <v>2.2428460943542151E-2</v>
      </c>
      <c r="G162" s="9">
        <v>1.651709216969429E-2</v>
      </c>
    </row>
    <row r="163" spans="1:7">
      <c r="B163" t="s">
        <v>35</v>
      </c>
      <c r="D163" s="81">
        <v>29</v>
      </c>
      <c r="E163" s="25">
        <v>15022471</v>
      </c>
      <c r="F163" s="9">
        <v>2.2428460943542151E-2</v>
      </c>
      <c r="G163" s="9">
        <v>1.651709216969429E-2</v>
      </c>
    </row>
    <row r="164" spans="1:7">
      <c r="C164" t="s">
        <v>92</v>
      </c>
      <c r="D164" s="81">
        <v>29</v>
      </c>
      <c r="E164" s="25">
        <v>15022471</v>
      </c>
      <c r="F164" s="9">
        <v>2.2428460943542151E-2</v>
      </c>
      <c r="G164" s="9">
        <v>1.651709216969429E-2</v>
      </c>
    </row>
    <row r="165" spans="1:7">
      <c r="D165" s="81"/>
      <c r="E165" s="25"/>
      <c r="F165" s="9"/>
      <c r="G165" s="9"/>
    </row>
    <row r="166" spans="1:7">
      <c r="A166" t="s">
        <v>162</v>
      </c>
      <c r="D166" s="81">
        <v>29</v>
      </c>
      <c r="E166" s="25">
        <v>14298175</v>
      </c>
      <c r="F166" s="9">
        <v>2.2428460943542151E-2</v>
      </c>
      <c r="G166" s="9">
        <v>1.5720734247609374E-2</v>
      </c>
    </row>
    <row r="167" spans="1:7">
      <c r="B167" t="s">
        <v>163</v>
      </c>
      <c r="D167" s="81">
        <v>29</v>
      </c>
      <c r="E167" s="25">
        <v>14298175</v>
      </c>
      <c r="F167" s="9">
        <v>2.2428460943542151E-2</v>
      </c>
      <c r="G167" s="9">
        <v>1.5720734247609374E-2</v>
      </c>
    </row>
    <row r="168" spans="1:7">
      <c r="C168" t="s">
        <v>115</v>
      </c>
      <c r="D168" s="81">
        <v>29</v>
      </c>
      <c r="E168" s="25">
        <v>14298175</v>
      </c>
      <c r="F168" s="9">
        <v>2.2428460943542151E-2</v>
      </c>
      <c r="G168" s="9">
        <v>1.5720734247609374E-2</v>
      </c>
    </row>
    <row r="169" spans="1:7">
      <c r="D169" s="81"/>
      <c r="E169" s="25"/>
      <c r="F169" s="9"/>
      <c r="G169" s="9"/>
    </row>
    <row r="170" spans="1:7">
      <c r="A170" t="s">
        <v>215</v>
      </c>
      <c r="D170" s="81">
        <v>1</v>
      </c>
      <c r="E170" s="25">
        <v>410000</v>
      </c>
      <c r="F170" s="9">
        <v>7.7339520494972935E-4</v>
      </c>
      <c r="G170" s="9">
        <v>4.5079186969804495E-4</v>
      </c>
    </row>
    <row r="171" spans="1:7">
      <c r="B171" t="s">
        <v>182</v>
      </c>
      <c r="D171" s="81">
        <v>1</v>
      </c>
      <c r="E171" s="25">
        <v>410000</v>
      </c>
      <c r="F171" s="9">
        <v>7.7339520494972935E-4</v>
      </c>
      <c r="G171" s="9">
        <v>4.5079186969804495E-4</v>
      </c>
    </row>
    <row r="172" spans="1:7">
      <c r="C172" t="s">
        <v>50</v>
      </c>
      <c r="D172" s="81">
        <v>1</v>
      </c>
      <c r="E172" s="25">
        <v>410000</v>
      </c>
      <c r="F172" s="9">
        <v>7.7339520494972935E-4</v>
      </c>
      <c r="G172" s="9">
        <v>4.5079186969804495E-4</v>
      </c>
    </row>
    <row r="173" spans="1:7">
      <c r="D173" s="81"/>
      <c r="E173" s="25"/>
      <c r="F173" s="9"/>
      <c r="G173" s="9"/>
    </row>
    <row r="174" spans="1:7">
      <c r="A174" t="s">
        <v>31</v>
      </c>
      <c r="D174" s="81">
        <v>1293</v>
      </c>
      <c r="E174" s="25">
        <v>909510635.75</v>
      </c>
      <c r="F174" s="9">
        <v>1</v>
      </c>
      <c r="G174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36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71093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54</v>
      </c>
    </row>
    <row r="4" spans="1:6">
      <c r="A4" s="80" t="s">
        <v>53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733</v>
      </c>
      <c r="C5" s="81">
        <v>3</v>
      </c>
      <c r="D5" s="25">
        <v>916650</v>
      </c>
      <c r="E5" s="9">
        <v>3.5842293906810036E-3</v>
      </c>
      <c r="F5" s="9">
        <v>2.0025159719902212E-3</v>
      </c>
    </row>
    <row r="6" spans="1:6">
      <c r="B6" t="s">
        <v>40</v>
      </c>
      <c r="C6" s="81">
        <v>1</v>
      </c>
      <c r="D6" s="25">
        <v>209050</v>
      </c>
      <c r="E6" s="9">
        <v>1.1947431302270011E-3</v>
      </c>
      <c r="F6" s="9">
        <v>4.566911732335742E-4</v>
      </c>
    </row>
    <row r="7" spans="1:6">
      <c r="B7" t="s">
        <v>165</v>
      </c>
      <c r="C7" s="81">
        <v>2</v>
      </c>
      <c r="D7" s="25">
        <v>707600</v>
      </c>
      <c r="E7" s="9">
        <v>2.3894862604540022E-3</v>
      </c>
      <c r="F7" s="9">
        <v>1.5458247987566471E-3</v>
      </c>
    </row>
    <row r="8" spans="1:6">
      <c r="C8" s="81"/>
      <c r="D8" s="25"/>
      <c r="E8" s="9"/>
      <c r="F8" s="9"/>
    </row>
    <row r="9" spans="1:6">
      <c r="A9" t="s">
        <v>291</v>
      </c>
      <c r="C9" s="81">
        <v>27</v>
      </c>
      <c r="D9" s="25">
        <v>10779378</v>
      </c>
      <c r="E9" s="9">
        <v>3.2258064516129031E-2</v>
      </c>
      <c r="F9" s="9">
        <v>2.3548657189898008E-2</v>
      </c>
    </row>
    <row r="10" spans="1:6">
      <c r="B10" t="s">
        <v>41</v>
      </c>
      <c r="C10" s="81">
        <v>8</v>
      </c>
      <c r="D10" s="25">
        <v>4605228</v>
      </c>
      <c r="E10" s="9">
        <v>9.557945041816009E-3</v>
      </c>
      <c r="F10" s="9">
        <v>1.0060593055862743E-2</v>
      </c>
    </row>
    <row r="11" spans="1:6">
      <c r="B11" t="s">
        <v>39</v>
      </c>
      <c r="C11" s="81">
        <v>1</v>
      </c>
      <c r="D11" s="25">
        <v>272000</v>
      </c>
      <c r="E11" s="9">
        <v>1.1947431302270011E-3</v>
      </c>
      <c r="F11" s="9">
        <v>5.9421190681431318E-4</v>
      </c>
    </row>
    <row r="12" spans="1:6">
      <c r="B12" t="s">
        <v>165</v>
      </c>
      <c r="C12" s="81">
        <v>18</v>
      </c>
      <c r="D12" s="25">
        <v>5902150</v>
      </c>
      <c r="E12" s="9">
        <v>2.1505376344086023E-2</v>
      </c>
      <c r="F12" s="9">
        <v>1.2893852227220951E-2</v>
      </c>
    </row>
    <row r="13" spans="1:6">
      <c r="C13" s="81"/>
      <c r="D13" s="25"/>
      <c r="E13" s="9"/>
      <c r="F13" s="9"/>
    </row>
    <row r="14" spans="1:6">
      <c r="A14" t="s">
        <v>272</v>
      </c>
      <c r="C14" s="81">
        <v>7</v>
      </c>
      <c r="D14" s="25">
        <v>2725394</v>
      </c>
      <c r="E14" s="9">
        <v>8.3632019115890081E-3</v>
      </c>
      <c r="F14" s="9">
        <v>5.9539028145598836E-3</v>
      </c>
    </row>
    <row r="15" spans="1:6">
      <c r="B15" t="s">
        <v>41</v>
      </c>
      <c r="C15" s="81">
        <v>3</v>
      </c>
      <c r="D15" s="25">
        <v>1087644</v>
      </c>
      <c r="E15" s="9">
        <v>3.5842293906810036E-3</v>
      </c>
      <c r="F15" s="9">
        <v>2.3760699087321578E-3</v>
      </c>
    </row>
    <row r="16" spans="1:6">
      <c r="B16" t="s">
        <v>40</v>
      </c>
      <c r="C16" s="81">
        <v>3</v>
      </c>
      <c r="D16" s="25">
        <v>1200750</v>
      </c>
      <c r="E16" s="9">
        <v>3.5842293906810036E-3</v>
      </c>
      <c r="F16" s="9">
        <v>2.6231615702473773E-3</v>
      </c>
    </row>
    <row r="17" spans="1:6">
      <c r="B17" t="s">
        <v>88</v>
      </c>
      <c r="C17" s="81">
        <v>1</v>
      </c>
      <c r="D17" s="25">
        <v>437000</v>
      </c>
      <c r="E17" s="9">
        <v>1.1947431302270011E-3</v>
      </c>
      <c r="F17" s="9">
        <v>9.5467133558034881E-4</v>
      </c>
    </row>
    <row r="18" spans="1:6">
      <c r="C18" s="81"/>
      <c r="D18" s="25"/>
      <c r="E18" s="9"/>
      <c r="F18" s="9"/>
    </row>
    <row r="19" spans="1:6">
      <c r="A19" t="s">
        <v>223</v>
      </c>
      <c r="C19" s="81">
        <v>7</v>
      </c>
      <c r="D19" s="25">
        <v>1951300</v>
      </c>
      <c r="E19" s="9">
        <v>8.3632019115890081E-3</v>
      </c>
      <c r="F19" s="9">
        <v>4.2628150506131227E-3</v>
      </c>
    </row>
    <row r="20" spans="1:6">
      <c r="B20" t="s">
        <v>78</v>
      </c>
      <c r="C20" s="81">
        <v>2</v>
      </c>
      <c r="D20" s="25">
        <v>421500</v>
      </c>
      <c r="E20" s="9">
        <v>2.3894862604540022E-3</v>
      </c>
      <c r="F20" s="9">
        <v>9.2080999530232729E-4</v>
      </c>
    </row>
    <row r="21" spans="1:6">
      <c r="B21" t="s">
        <v>39</v>
      </c>
      <c r="C21" s="81">
        <v>1</v>
      </c>
      <c r="D21" s="25">
        <v>360000</v>
      </c>
      <c r="E21" s="9">
        <v>1.1947431302270011E-3</v>
      </c>
      <c r="F21" s="9">
        <v>7.8645693548953224E-4</v>
      </c>
    </row>
    <row r="22" spans="1:6">
      <c r="B22" t="s">
        <v>40</v>
      </c>
      <c r="C22" s="81">
        <v>2</v>
      </c>
      <c r="D22" s="25">
        <v>519800</v>
      </c>
      <c r="E22" s="9">
        <v>2.3894862604540022E-3</v>
      </c>
      <c r="F22" s="9">
        <v>1.1355564307429411E-3</v>
      </c>
    </row>
    <row r="23" spans="1:6">
      <c r="B23" t="s">
        <v>165</v>
      </c>
      <c r="C23" s="81">
        <v>2</v>
      </c>
      <c r="D23" s="25">
        <v>650000</v>
      </c>
      <c r="E23" s="9">
        <v>2.3894862604540022E-3</v>
      </c>
      <c r="F23" s="9">
        <v>1.419991689078322E-3</v>
      </c>
    </row>
    <row r="24" spans="1:6">
      <c r="C24" s="81"/>
      <c r="D24" s="25"/>
      <c r="E24" s="9"/>
      <c r="F24" s="9"/>
    </row>
    <row r="25" spans="1:6">
      <c r="A25" t="s">
        <v>1028</v>
      </c>
      <c r="C25" s="81">
        <v>1</v>
      </c>
      <c r="D25" s="25">
        <v>15900000</v>
      </c>
      <c r="E25" s="9">
        <v>1.1947431302270011E-3</v>
      </c>
      <c r="F25" s="9">
        <v>3.4735181317454338E-2</v>
      </c>
    </row>
    <row r="26" spans="1:6">
      <c r="B26" t="s">
        <v>40</v>
      </c>
      <c r="C26" s="81">
        <v>1</v>
      </c>
      <c r="D26" s="25">
        <v>15900000</v>
      </c>
      <c r="E26" s="9">
        <v>1.1947431302270011E-3</v>
      </c>
      <c r="F26" s="9">
        <v>3.4735181317454338E-2</v>
      </c>
    </row>
    <row r="27" spans="1:6">
      <c r="C27" s="81"/>
      <c r="D27" s="25"/>
      <c r="E27" s="9"/>
      <c r="F27" s="9"/>
    </row>
    <row r="28" spans="1:6">
      <c r="A28" t="s">
        <v>311</v>
      </c>
      <c r="C28" s="81">
        <v>2</v>
      </c>
      <c r="D28" s="25">
        <v>2500000</v>
      </c>
      <c r="E28" s="9">
        <v>2.3894862604540022E-3</v>
      </c>
      <c r="F28" s="9">
        <v>5.461506496455085E-3</v>
      </c>
    </row>
    <row r="29" spans="1:6">
      <c r="B29" t="s">
        <v>41</v>
      </c>
      <c r="C29" s="81">
        <v>1</v>
      </c>
      <c r="D29" s="25">
        <v>500000</v>
      </c>
      <c r="E29" s="9">
        <v>1.1947431302270011E-3</v>
      </c>
      <c r="F29" s="9">
        <v>1.092301299291017E-3</v>
      </c>
    </row>
    <row r="30" spans="1:6">
      <c r="B30" t="s">
        <v>39</v>
      </c>
      <c r="C30" s="81">
        <v>1</v>
      </c>
      <c r="D30" s="25">
        <v>2000000</v>
      </c>
      <c r="E30" s="9">
        <v>1.1947431302270011E-3</v>
      </c>
      <c r="F30" s="9">
        <v>4.3692051971640682E-3</v>
      </c>
    </row>
    <row r="31" spans="1:6">
      <c r="C31" s="81"/>
      <c r="D31" s="25"/>
      <c r="E31" s="9"/>
      <c r="F31" s="9"/>
    </row>
    <row r="32" spans="1:6">
      <c r="A32" t="s">
        <v>226</v>
      </c>
      <c r="C32" s="81">
        <v>9</v>
      </c>
      <c r="D32" s="25">
        <v>3114438</v>
      </c>
      <c r="E32" s="9">
        <v>1.0752688172043012E-2</v>
      </c>
      <c r="F32" s="9">
        <v>6.8038093479226326E-3</v>
      </c>
    </row>
    <row r="33" spans="1:6">
      <c r="B33" t="s">
        <v>78</v>
      </c>
      <c r="C33" s="81">
        <v>4</v>
      </c>
      <c r="D33" s="25">
        <v>1244750</v>
      </c>
      <c r="E33" s="9">
        <v>4.7789725209080045E-3</v>
      </c>
      <c r="F33" s="9">
        <v>2.7192840845849868E-3</v>
      </c>
    </row>
    <row r="34" spans="1:6">
      <c r="B34" t="s">
        <v>39</v>
      </c>
      <c r="C34" s="81">
        <v>1</v>
      </c>
      <c r="D34" s="25">
        <v>428688</v>
      </c>
      <c r="E34" s="9">
        <v>1.1947431302270011E-3</v>
      </c>
      <c r="F34" s="9">
        <v>9.3651291878093493E-4</v>
      </c>
    </row>
    <row r="35" spans="1:6">
      <c r="B35" t="s">
        <v>40</v>
      </c>
      <c r="C35" s="81">
        <v>3</v>
      </c>
      <c r="D35" s="25">
        <v>1051000</v>
      </c>
      <c r="E35" s="9">
        <v>3.5842293906810036E-3</v>
      </c>
      <c r="F35" s="9">
        <v>2.2960173311097178E-3</v>
      </c>
    </row>
    <row r="36" spans="1:6">
      <c r="B36" t="s">
        <v>165</v>
      </c>
      <c r="C36" s="81">
        <v>1</v>
      </c>
      <c r="D36" s="25">
        <v>390000</v>
      </c>
      <c r="E36" s="9">
        <v>1.1947431302270011E-3</v>
      </c>
      <c r="F36" s="9">
        <v>8.5199501344699322E-4</v>
      </c>
    </row>
    <row r="37" spans="1:6">
      <c r="C37" s="81"/>
      <c r="D37" s="25"/>
      <c r="E37" s="9"/>
      <c r="F37" s="9"/>
    </row>
    <row r="38" spans="1:6">
      <c r="A38" t="s">
        <v>316</v>
      </c>
      <c r="C38" s="81">
        <v>27</v>
      </c>
      <c r="D38" s="25">
        <v>7338100</v>
      </c>
      <c r="E38" s="9">
        <v>3.2258064516129031E-2</v>
      </c>
      <c r="F38" s="9">
        <v>1.6030832328654824E-2</v>
      </c>
    </row>
    <row r="39" spans="1:6">
      <c r="B39" t="s">
        <v>41</v>
      </c>
      <c r="C39" s="81">
        <v>12</v>
      </c>
      <c r="D39" s="25">
        <v>3579600</v>
      </c>
      <c r="E39" s="9">
        <v>1.4336917562724014E-2</v>
      </c>
      <c r="F39" s="9">
        <v>7.8200034618842486E-3</v>
      </c>
    </row>
    <row r="40" spans="1:6">
      <c r="B40" t="s">
        <v>39</v>
      </c>
      <c r="C40" s="81">
        <v>1</v>
      </c>
      <c r="D40" s="25">
        <v>129000</v>
      </c>
      <c r="E40" s="9">
        <v>1.1947431302270011E-3</v>
      </c>
      <c r="F40" s="9">
        <v>2.8181373521708237E-4</v>
      </c>
    </row>
    <row r="41" spans="1:6">
      <c r="B41" t="s">
        <v>40</v>
      </c>
      <c r="C41" s="81">
        <v>1</v>
      </c>
      <c r="D41" s="25">
        <v>200000</v>
      </c>
      <c r="E41" s="9">
        <v>1.1947431302270011E-3</v>
      </c>
      <c r="F41" s="9">
        <v>4.3692051971640678E-4</v>
      </c>
    </row>
    <row r="42" spans="1:6">
      <c r="B42" t="s">
        <v>165</v>
      </c>
      <c r="C42" s="81">
        <v>13</v>
      </c>
      <c r="D42" s="25">
        <v>3429500</v>
      </c>
      <c r="E42" s="9">
        <v>1.5531660692951015E-2</v>
      </c>
      <c r="F42" s="9">
        <v>7.4920946118370857E-3</v>
      </c>
    </row>
    <row r="43" spans="1:6">
      <c r="C43" s="81"/>
      <c r="D43" s="25"/>
      <c r="E43" s="9"/>
      <c r="F43" s="9"/>
    </row>
    <row r="44" spans="1:6">
      <c r="A44" t="s">
        <v>486</v>
      </c>
      <c r="C44" s="81">
        <v>10</v>
      </c>
      <c r="D44" s="25">
        <v>4226000</v>
      </c>
      <c r="E44" s="9">
        <v>1.1947431302270013E-2</v>
      </c>
      <c r="F44" s="9">
        <v>9.2321305816076751E-3</v>
      </c>
    </row>
    <row r="45" spans="1:6">
      <c r="B45" t="s">
        <v>39</v>
      </c>
      <c r="C45" s="81">
        <v>4</v>
      </c>
      <c r="D45" s="25">
        <v>1653000</v>
      </c>
      <c r="E45" s="9">
        <v>4.7789725209080045E-3</v>
      </c>
      <c r="F45" s="9">
        <v>3.611148095456102E-3</v>
      </c>
    </row>
    <row r="46" spans="1:6">
      <c r="B46" t="s">
        <v>40</v>
      </c>
      <c r="C46" s="81">
        <v>4</v>
      </c>
      <c r="D46" s="25">
        <v>1439000</v>
      </c>
      <c r="E46" s="9">
        <v>4.7789725209080045E-3</v>
      </c>
      <c r="F46" s="9">
        <v>3.1436431393595467E-3</v>
      </c>
    </row>
    <row r="47" spans="1:6">
      <c r="B47" t="s">
        <v>165</v>
      </c>
      <c r="C47" s="81">
        <v>1</v>
      </c>
      <c r="D47" s="25">
        <v>758000</v>
      </c>
      <c r="E47" s="9">
        <v>1.1947431302270011E-3</v>
      </c>
      <c r="F47" s="9">
        <v>1.6559287697251817E-3</v>
      </c>
    </row>
    <row r="48" spans="1:6">
      <c r="B48" t="s">
        <v>162</v>
      </c>
      <c r="C48" s="81">
        <v>1</v>
      </c>
      <c r="D48" s="25">
        <v>376000</v>
      </c>
      <c r="E48" s="9">
        <v>1.1947431302270011E-3</v>
      </c>
      <c r="F48" s="9">
        <v>8.2141057706684479E-4</v>
      </c>
    </row>
    <row r="49" spans="1:6">
      <c r="C49" s="81"/>
      <c r="D49" s="25"/>
      <c r="E49" s="9"/>
      <c r="F49" s="9"/>
    </row>
    <row r="50" spans="1:6">
      <c r="A50" t="s">
        <v>493</v>
      </c>
      <c r="C50" s="81">
        <v>1</v>
      </c>
      <c r="D50" s="25">
        <v>85000</v>
      </c>
      <c r="E50" s="9">
        <v>1.1947431302270011E-3</v>
      </c>
      <c r="F50" s="9">
        <v>1.8569122087947287E-4</v>
      </c>
    </row>
    <row r="51" spans="1:6">
      <c r="B51" t="s">
        <v>39</v>
      </c>
      <c r="C51" s="81">
        <v>1</v>
      </c>
      <c r="D51" s="25">
        <v>85000</v>
      </c>
      <c r="E51" s="9">
        <v>1.1947431302270011E-3</v>
      </c>
      <c r="F51" s="9">
        <v>1.8569122087947287E-4</v>
      </c>
    </row>
    <row r="52" spans="1:6">
      <c r="C52" s="81"/>
      <c r="D52" s="25"/>
      <c r="E52" s="9"/>
      <c r="F52" s="9"/>
    </row>
    <row r="53" spans="1:6">
      <c r="A53" t="s">
        <v>795</v>
      </c>
      <c r="C53" s="81">
        <v>5</v>
      </c>
      <c r="D53" s="25">
        <v>1381000</v>
      </c>
      <c r="E53" s="9">
        <v>5.9737156511350063E-3</v>
      </c>
      <c r="F53" s="9">
        <v>3.0169361886417888E-3</v>
      </c>
    </row>
    <row r="54" spans="1:6">
      <c r="B54" t="s">
        <v>40</v>
      </c>
      <c r="C54" s="81">
        <v>2</v>
      </c>
      <c r="D54" s="25">
        <v>685200</v>
      </c>
      <c r="E54" s="9">
        <v>2.3894862604540022E-3</v>
      </c>
      <c r="F54" s="9">
        <v>1.4968897005484096E-3</v>
      </c>
    </row>
    <row r="55" spans="1:6">
      <c r="B55" t="s">
        <v>165</v>
      </c>
      <c r="C55" s="81">
        <v>3</v>
      </c>
      <c r="D55" s="25">
        <v>695800</v>
      </c>
      <c r="E55" s="9">
        <v>3.5842293906810036E-3</v>
      </c>
      <c r="F55" s="9">
        <v>1.5200464880933792E-3</v>
      </c>
    </row>
    <row r="56" spans="1:6">
      <c r="C56" s="81"/>
      <c r="D56" s="25"/>
      <c r="E56" s="9"/>
      <c r="F56" s="9"/>
    </row>
    <row r="57" spans="1:6">
      <c r="A57" t="s">
        <v>498</v>
      </c>
      <c r="C57" s="81">
        <v>4</v>
      </c>
      <c r="D57" s="25">
        <v>1377499</v>
      </c>
      <c r="E57" s="9">
        <v>4.7789725209080045E-3</v>
      </c>
      <c r="F57" s="9">
        <v>3.0092878949441533E-3</v>
      </c>
    </row>
    <row r="58" spans="1:6">
      <c r="B58" t="s">
        <v>39</v>
      </c>
      <c r="C58" s="81">
        <v>1</v>
      </c>
      <c r="D58" s="25">
        <v>297000</v>
      </c>
      <c r="E58" s="9">
        <v>1.1947431302270011E-3</v>
      </c>
      <c r="F58" s="9">
        <v>6.4882697177886411E-4</v>
      </c>
    </row>
    <row r="59" spans="1:6">
      <c r="B59" t="s">
        <v>40</v>
      </c>
      <c r="C59" s="81">
        <v>2</v>
      </c>
      <c r="D59" s="25">
        <v>634266</v>
      </c>
      <c r="E59" s="9">
        <v>2.3894862604540022E-3</v>
      </c>
      <c r="F59" s="9">
        <v>1.3856191517922323E-3</v>
      </c>
    </row>
    <row r="60" spans="1:6">
      <c r="B60" t="s">
        <v>165</v>
      </c>
      <c r="C60" s="81">
        <v>1</v>
      </c>
      <c r="D60" s="25">
        <v>446233</v>
      </c>
      <c r="E60" s="9">
        <v>1.1947431302270011E-3</v>
      </c>
      <c r="F60" s="9">
        <v>9.7484177137305674E-4</v>
      </c>
    </row>
    <row r="61" spans="1:6">
      <c r="C61" s="81"/>
      <c r="D61" s="25"/>
      <c r="E61" s="9"/>
      <c r="F61" s="9"/>
    </row>
    <row r="62" spans="1:6">
      <c r="A62" t="s">
        <v>231</v>
      </c>
      <c r="C62" s="81">
        <v>6</v>
      </c>
      <c r="D62" s="25">
        <v>1576057</v>
      </c>
      <c r="E62" s="9">
        <v>7.1684587813620072E-3</v>
      </c>
      <c r="F62" s="9">
        <v>3.4430582177134047E-3</v>
      </c>
    </row>
    <row r="63" spans="1:6">
      <c r="B63" t="s">
        <v>78</v>
      </c>
      <c r="C63" s="81">
        <v>1</v>
      </c>
      <c r="D63" s="25">
        <v>210000</v>
      </c>
      <c r="E63" s="9">
        <v>1.1947431302270011E-3</v>
      </c>
      <c r="F63" s="9">
        <v>4.587665457022271E-4</v>
      </c>
    </row>
    <row r="64" spans="1:6">
      <c r="B64" t="s">
        <v>41</v>
      </c>
      <c r="C64" s="81">
        <v>1</v>
      </c>
      <c r="D64" s="25">
        <v>209000</v>
      </c>
      <c r="E64" s="9">
        <v>1.1947431302270011E-3</v>
      </c>
      <c r="F64" s="9">
        <v>4.565819431036451E-4</v>
      </c>
    </row>
    <row r="65" spans="1:6">
      <c r="B65" t="s">
        <v>39</v>
      </c>
      <c r="C65" s="81">
        <v>2</v>
      </c>
      <c r="D65" s="25">
        <v>430057</v>
      </c>
      <c r="E65" s="9">
        <v>2.3894862604540022E-3</v>
      </c>
      <c r="F65" s="9">
        <v>9.3950363973839372E-4</v>
      </c>
    </row>
    <row r="66" spans="1:6">
      <c r="B66" t="s">
        <v>40</v>
      </c>
      <c r="C66" s="81">
        <v>1</v>
      </c>
      <c r="D66" s="25">
        <v>475000</v>
      </c>
      <c r="E66" s="9">
        <v>1.1947431302270011E-3</v>
      </c>
      <c r="F66" s="9">
        <v>1.0376862343264661E-3</v>
      </c>
    </row>
    <row r="67" spans="1:6">
      <c r="B67" t="s">
        <v>165</v>
      </c>
      <c r="C67" s="81">
        <v>1</v>
      </c>
      <c r="D67" s="25">
        <v>252000</v>
      </c>
      <c r="E67" s="9">
        <v>1.1947431302270011E-3</v>
      </c>
      <c r="F67" s="9">
        <v>5.5051985484267252E-4</v>
      </c>
    </row>
    <row r="68" spans="1:6">
      <c r="C68" s="81"/>
      <c r="D68" s="25"/>
      <c r="E68" s="9"/>
      <c r="F68" s="9"/>
    </row>
    <row r="69" spans="1:6">
      <c r="A69" t="s">
        <v>803</v>
      </c>
      <c r="C69" s="81">
        <v>2</v>
      </c>
      <c r="D69" s="25">
        <v>412480</v>
      </c>
      <c r="E69" s="9">
        <v>2.3894862604540022E-3</v>
      </c>
      <c r="F69" s="9">
        <v>9.0110487986311738E-4</v>
      </c>
    </row>
    <row r="70" spans="1:6">
      <c r="B70" t="s">
        <v>165</v>
      </c>
      <c r="C70" s="81">
        <v>2</v>
      </c>
      <c r="D70" s="25">
        <v>412480</v>
      </c>
      <c r="E70" s="9">
        <v>2.3894862604540022E-3</v>
      </c>
      <c r="F70" s="9">
        <v>9.0110487986311738E-4</v>
      </c>
    </row>
    <row r="71" spans="1:6">
      <c r="C71" s="81"/>
      <c r="D71" s="25"/>
      <c r="E71" s="9"/>
      <c r="F71" s="9"/>
    </row>
    <row r="72" spans="1:6">
      <c r="A72" t="s">
        <v>340</v>
      </c>
      <c r="C72" s="81">
        <v>9</v>
      </c>
      <c r="D72" s="25">
        <v>1092000</v>
      </c>
      <c r="E72" s="9">
        <v>1.0752688172043012E-2</v>
      </c>
      <c r="F72" s="9">
        <v>2.3855860376515809E-3</v>
      </c>
    </row>
    <row r="73" spans="1:6">
      <c r="B73" t="s">
        <v>41</v>
      </c>
      <c r="C73" s="81">
        <v>1</v>
      </c>
      <c r="D73" s="25">
        <v>288000</v>
      </c>
      <c r="E73" s="9">
        <v>1.1947431302270011E-3</v>
      </c>
      <c r="F73" s="9">
        <v>6.2916554839162573E-4</v>
      </c>
    </row>
    <row r="74" spans="1:6">
      <c r="B74" t="s">
        <v>39</v>
      </c>
      <c r="C74" s="81">
        <v>1</v>
      </c>
      <c r="D74" s="25">
        <v>150000</v>
      </c>
      <c r="E74" s="9">
        <v>1.1947431302270011E-3</v>
      </c>
      <c r="F74" s="9">
        <v>3.2769038978730508E-4</v>
      </c>
    </row>
    <row r="75" spans="1:6">
      <c r="B75" t="s">
        <v>165</v>
      </c>
      <c r="C75" s="81">
        <v>7</v>
      </c>
      <c r="D75" s="25">
        <v>654000</v>
      </c>
      <c r="E75" s="9">
        <v>8.3632019115890081E-3</v>
      </c>
      <c r="F75" s="9">
        <v>1.4287300994726502E-3</v>
      </c>
    </row>
    <row r="76" spans="1:6">
      <c r="C76" s="81"/>
      <c r="D76" s="25"/>
      <c r="E76" s="9"/>
      <c r="F76" s="9"/>
    </row>
    <row r="77" spans="1:6">
      <c r="A77" t="s">
        <v>342</v>
      </c>
      <c r="C77" s="81">
        <v>8</v>
      </c>
      <c r="D77" s="25">
        <v>532500</v>
      </c>
      <c r="E77" s="9">
        <v>9.557945041816009E-3</v>
      </c>
      <c r="F77" s="9">
        <v>1.1633008837449331E-3</v>
      </c>
    </row>
    <row r="78" spans="1:6">
      <c r="B78" t="s">
        <v>41</v>
      </c>
      <c r="C78" s="81">
        <v>3</v>
      </c>
      <c r="D78" s="25">
        <v>210000</v>
      </c>
      <c r="E78" s="9">
        <v>3.5842293906810036E-3</v>
      </c>
      <c r="F78" s="9">
        <v>4.587665457022271E-4</v>
      </c>
    </row>
    <row r="79" spans="1:6">
      <c r="B79" t="s">
        <v>39</v>
      </c>
      <c r="C79" s="81">
        <v>2</v>
      </c>
      <c r="D79" s="25">
        <v>180000</v>
      </c>
      <c r="E79" s="9">
        <v>2.3894862604540022E-3</v>
      </c>
      <c r="F79" s="9">
        <v>3.9322846774476612E-4</v>
      </c>
    </row>
    <row r="80" spans="1:6">
      <c r="B80" t="s">
        <v>40</v>
      </c>
      <c r="C80" s="81">
        <v>2</v>
      </c>
      <c r="D80" s="25">
        <v>117500</v>
      </c>
      <c r="E80" s="9">
        <v>2.3894862604540022E-3</v>
      </c>
      <c r="F80" s="9">
        <v>2.5669080533338896E-4</v>
      </c>
    </row>
    <row r="81" spans="1:6">
      <c r="B81" t="s">
        <v>165</v>
      </c>
      <c r="C81" s="81">
        <v>1</v>
      </c>
      <c r="D81" s="25">
        <v>25000</v>
      </c>
      <c r="E81" s="9">
        <v>1.1947431302270011E-3</v>
      </c>
      <c r="F81" s="9">
        <v>5.4615064964550847E-5</v>
      </c>
    </row>
    <row r="82" spans="1:6">
      <c r="C82" s="81"/>
      <c r="D82" s="25"/>
      <c r="E82" s="9"/>
      <c r="F82" s="9"/>
    </row>
    <row r="83" spans="1:6">
      <c r="A83" t="s">
        <v>233</v>
      </c>
      <c r="C83" s="81">
        <v>27</v>
      </c>
      <c r="D83" s="25">
        <v>6823208</v>
      </c>
      <c r="E83" s="9">
        <v>3.2258064516129031E-2</v>
      </c>
      <c r="F83" s="9">
        <v>1.4905997927465723E-2</v>
      </c>
    </row>
    <row r="84" spans="1:6">
      <c r="B84" t="s">
        <v>78</v>
      </c>
      <c r="C84" s="81">
        <v>1</v>
      </c>
      <c r="D84" s="25">
        <v>105500</v>
      </c>
      <c r="E84" s="9">
        <v>1.1947431302270011E-3</v>
      </c>
      <c r="F84" s="9">
        <v>2.3047557415040458E-4</v>
      </c>
    </row>
    <row r="85" spans="1:6">
      <c r="B85" t="s">
        <v>41</v>
      </c>
      <c r="C85" s="81">
        <v>5</v>
      </c>
      <c r="D85" s="25">
        <v>1151108</v>
      </c>
      <c r="E85" s="9">
        <v>5.9737156511350063E-3</v>
      </c>
      <c r="F85" s="9">
        <v>2.514713528048568E-3</v>
      </c>
    </row>
    <row r="86" spans="1:6">
      <c r="B86" t="s">
        <v>39</v>
      </c>
      <c r="C86" s="81">
        <v>3</v>
      </c>
      <c r="D86" s="25">
        <v>668000</v>
      </c>
      <c r="E86" s="9">
        <v>3.5842293906810036E-3</v>
      </c>
      <c r="F86" s="9">
        <v>1.4593145358527987E-3</v>
      </c>
    </row>
    <row r="87" spans="1:6">
      <c r="B87" t="s">
        <v>40</v>
      </c>
      <c r="C87" s="81">
        <v>8</v>
      </c>
      <c r="D87" s="25">
        <v>2288900</v>
      </c>
      <c r="E87" s="9">
        <v>9.557945041816009E-3</v>
      </c>
      <c r="F87" s="9">
        <v>5.000336887894417E-3</v>
      </c>
    </row>
    <row r="88" spans="1:6">
      <c r="B88" t="s">
        <v>165</v>
      </c>
      <c r="C88" s="81">
        <v>9</v>
      </c>
      <c r="D88" s="25">
        <v>2459700</v>
      </c>
      <c r="E88" s="9">
        <v>1.0752688172043012E-2</v>
      </c>
      <c r="F88" s="9">
        <v>5.3734670117322287E-3</v>
      </c>
    </row>
    <row r="89" spans="1:6">
      <c r="B89" t="s">
        <v>215</v>
      </c>
      <c r="C89" s="81">
        <v>1</v>
      </c>
      <c r="D89" s="25">
        <v>150000</v>
      </c>
      <c r="E89" s="9">
        <v>1.1947431302270011E-3</v>
      </c>
      <c r="F89" s="9">
        <v>3.2769038978730508E-4</v>
      </c>
    </row>
    <row r="90" spans="1:6">
      <c r="C90" s="81"/>
      <c r="D90" s="25"/>
      <c r="E90" s="9"/>
      <c r="F90" s="9"/>
    </row>
    <row r="91" spans="1:6">
      <c r="A91" t="s">
        <v>351</v>
      </c>
      <c r="C91" s="81">
        <v>1</v>
      </c>
      <c r="D91" s="25">
        <v>209440</v>
      </c>
      <c r="E91" s="9">
        <v>1.1947431302270011E-3</v>
      </c>
      <c r="F91" s="9">
        <v>4.5754316824702117E-4</v>
      </c>
    </row>
    <row r="92" spans="1:6">
      <c r="B92" t="s">
        <v>41</v>
      </c>
      <c r="C92" s="81">
        <v>1</v>
      </c>
      <c r="D92" s="25">
        <v>209440</v>
      </c>
      <c r="E92" s="9">
        <v>1.1947431302270011E-3</v>
      </c>
      <c r="F92" s="9">
        <v>4.5754316824702117E-4</v>
      </c>
    </row>
    <row r="93" spans="1:6">
      <c r="C93" s="81"/>
      <c r="D93" s="25"/>
      <c r="E93" s="9"/>
      <c r="F93" s="9"/>
    </row>
    <row r="94" spans="1:6">
      <c r="A94" t="s">
        <v>393</v>
      </c>
      <c r="C94" s="81">
        <v>11</v>
      </c>
      <c r="D94" s="25">
        <v>5404785</v>
      </c>
      <c r="E94" s="9">
        <v>1.3142174432497013E-2</v>
      </c>
      <c r="F94" s="9">
        <v>1.1807307355777199E-2</v>
      </c>
    </row>
    <row r="95" spans="1:6">
      <c r="B95" t="s">
        <v>41</v>
      </c>
      <c r="C95" s="81">
        <v>1</v>
      </c>
      <c r="D95" s="25">
        <v>1164000</v>
      </c>
      <c r="E95" s="9">
        <v>1.1947431302270011E-3</v>
      </c>
      <c r="F95" s="9">
        <v>2.5428774247494876E-3</v>
      </c>
    </row>
    <row r="96" spans="1:6">
      <c r="B96" t="s">
        <v>39</v>
      </c>
      <c r="C96" s="81">
        <v>8</v>
      </c>
      <c r="D96" s="25">
        <v>1725785</v>
      </c>
      <c r="E96" s="9">
        <v>9.557945041816009E-3</v>
      </c>
      <c r="F96" s="9">
        <v>3.7701543955938953E-3</v>
      </c>
    </row>
    <row r="97" spans="1:6">
      <c r="B97" t="s">
        <v>40</v>
      </c>
      <c r="C97" s="81">
        <v>1</v>
      </c>
      <c r="D97" s="25">
        <v>800000</v>
      </c>
      <c r="E97" s="9">
        <v>1.1947431302270011E-3</v>
      </c>
      <c r="F97" s="9">
        <v>1.7476820788656271E-3</v>
      </c>
    </row>
    <row r="98" spans="1:6">
      <c r="B98" t="s">
        <v>165</v>
      </c>
      <c r="C98" s="81">
        <v>1</v>
      </c>
      <c r="D98" s="25">
        <v>1715000</v>
      </c>
      <c r="E98" s="9">
        <v>1.1947431302270011E-3</v>
      </c>
      <c r="F98" s="9">
        <v>3.7465934565681881E-3</v>
      </c>
    </row>
    <row r="99" spans="1:6">
      <c r="C99" s="81"/>
      <c r="D99" s="25"/>
      <c r="E99" s="9"/>
      <c r="F99" s="9"/>
    </row>
    <row r="100" spans="1:6">
      <c r="A100" t="s">
        <v>245</v>
      </c>
      <c r="C100" s="81">
        <v>8</v>
      </c>
      <c r="D100" s="25">
        <v>2247729</v>
      </c>
      <c r="E100" s="9">
        <v>9.557945041816009E-3</v>
      </c>
      <c r="F100" s="9">
        <v>4.9103946143081965E-3</v>
      </c>
    </row>
    <row r="101" spans="1:6">
      <c r="B101" t="s">
        <v>78</v>
      </c>
      <c r="C101" s="81">
        <v>1</v>
      </c>
      <c r="D101" s="25">
        <v>281229</v>
      </c>
      <c r="E101" s="9">
        <v>1.1947431302270011E-3</v>
      </c>
      <c r="F101" s="9">
        <v>6.1437360419662685E-4</v>
      </c>
    </row>
    <row r="102" spans="1:6">
      <c r="B102" t="s">
        <v>39</v>
      </c>
      <c r="C102" s="81">
        <v>6</v>
      </c>
      <c r="D102" s="25">
        <v>1691300</v>
      </c>
      <c r="E102" s="9">
        <v>7.1684587813620072E-3</v>
      </c>
      <c r="F102" s="9">
        <v>3.6948183749817938E-3</v>
      </c>
    </row>
    <row r="103" spans="1:6">
      <c r="B103" t="s">
        <v>165</v>
      </c>
      <c r="C103" s="81">
        <v>1</v>
      </c>
      <c r="D103" s="25">
        <v>275200</v>
      </c>
      <c r="E103" s="9">
        <v>1.1947431302270011E-3</v>
      </c>
      <c r="F103" s="9">
        <v>6.0120263512977571E-4</v>
      </c>
    </row>
    <row r="104" spans="1:6">
      <c r="C104" s="81"/>
      <c r="D104" s="25"/>
      <c r="E104" s="9"/>
      <c r="F104" s="9"/>
    </row>
    <row r="105" spans="1:6">
      <c r="A105" t="s">
        <v>556</v>
      </c>
      <c r="C105" s="81">
        <v>1</v>
      </c>
      <c r="D105" s="25">
        <v>2070000</v>
      </c>
      <c r="E105" s="9">
        <v>1.1947431302270011E-3</v>
      </c>
      <c r="F105" s="9">
        <v>4.5221273790648098E-3</v>
      </c>
    </row>
    <row r="106" spans="1:6">
      <c r="B106" t="s">
        <v>39</v>
      </c>
      <c r="C106" s="81">
        <v>1</v>
      </c>
      <c r="D106" s="25">
        <v>2070000</v>
      </c>
      <c r="E106" s="9">
        <v>1.1947431302270011E-3</v>
      </c>
      <c r="F106" s="9">
        <v>4.5221273790648098E-3</v>
      </c>
    </row>
    <row r="107" spans="1:6">
      <c r="C107" s="81"/>
      <c r="D107" s="25"/>
      <c r="E107" s="9"/>
      <c r="F107" s="9"/>
    </row>
    <row r="108" spans="1:6">
      <c r="A108" t="s">
        <v>1103</v>
      </c>
      <c r="C108" s="81">
        <v>1</v>
      </c>
      <c r="D108" s="25">
        <v>360000</v>
      </c>
      <c r="E108" s="9">
        <v>1.1947431302270011E-3</v>
      </c>
      <c r="F108" s="9">
        <v>7.8645693548953224E-4</v>
      </c>
    </row>
    <row r="109" spans="1:6">
      <c r="B109" t="s">
        <v>40</v>
      </c>
      <c r="C109" s="81">
        <v>1</v>
      </c>
      <c r="D109" s="25">
        <v>360000</v>
      </c>
      <c r="E109" s="9">
        <v>1.1947431302270011E-3</v>
      </c>
      <c r="F109" s="9">
        <v>7.8645693548953224E-4</v>
      </c>
    </row>
    <row r="110" spans="1:6">
      <c r="C110" s="81"/>
      <c r="D110" s="25"/>
      <c r="E110" s="9"/>
      <c r="F110" s="9"/>
    </row>
    <row r="111" spans="1:6">
      <c r="A111" t="s">
        <v>247</v>
      </c>
      <c r="C111" s="81">
        <v>8</v>
      </c>
      <c r="D111" s="25">
        <v>3600100</v>
      </c>
      <c r="E111" s="9">
        <v>9.557945041816009E-3</v>
      </c>
      <c r="F111" s="9">
        <v>7.864787815155181E-3</v>
      </c>
    </row>
    <row r="112" spans="1:6">
      <c r="B112" t="s">
        <v>78</v>
      </c>
      <c r="C112" s="81">
        <v>1</v>
      </c>
      <c r="D112" s="25">
        <v>1060000</v>
      </c>
      <c r="E112" s="9">
        <v>1.1947431302270011E-3</v>
      </c>
      <c r="F112" s="9">
        <v>2.3156787544969561E-3</v>
      </c>
    </row>
    <row r="113" spans="1:6">
      <c r="B113" t="s">
        <v>41</v>
      </c>
      <c r="C113" s="81">
        <v>1</v>
      </c>
      <c r="D113" s="25">
        <v>384000</v>
      </c>
      <c r="E113" s="9">
        <v>1.1947431302270011E-3</v>
      </c>
      <c r="F113" s="9">
        <v>8.3888739785550101E-4</v>
      </c>
    </row>
    <row r="114" spans="1:6">
      <c r="B114" t="s">
        <v>39</v>
      </c>
      <c r="C114" s="81">
        <v>4</v>
      </c>
      <c r="D114" s="25">
        <v>1646100</v>
      </c>
      <c r="E114" s="9">
        <v>4.7789725209080045E-3</v>
      </c>
      <c r="F114" s="9">
        <v>3.596074337525886E-3</v>
      </c>
    </row>
    <row r="115" spans="1:6">
      <c r="B115" t="s">
        <v>40</v>
      </c>
      <c r="C115" s="81">
        <v>1</v>
      </c>
      <c r="D115" s="25">
        <v>303000</v>
      </c>
      <c r="E115" s="9">
        <v>1.1947431302270011E-3</v>
      </c>
      <c r="F115" s="9">
        <v>6.6193458737035633E-4</v>
      </c>
    </row>
    <row r="116" spans="1:6">
      <c r="B116" t="s">
        <v>165</v>
      </c>
      <c r="C116" s="81">
        <v>1</v>
      </c>
      <c r="D116" s="25">
        <v>207000</v>
      </c>
      <c r="E116" s="9">
        <v>1.1947431302270011E-3</v>
      </c>
      <c r="F116" s="9">
        <v>4.5221273790648099E-4</v>
      </c>
    </row>
    <row r="117" spans="1:6">
      <c r="C117" s="81"/>
      <c r="D117" s="25"/>
      <c r="E117" s="9"/>
      <c r="F117" s="9"/>
    </row>
    <row r="118" spans="1:6">
      <c r="A118" t="s">
        <v>276</v>
      </c>
      <c r="C118" s="81">
        <v>7</v>
      </c>
      <c r="D118" s="25">
        <v>2778150</v>
      </c>
      <c r="E118" s="9">
        <v>8.3632019115890081E-3</v>
      </c>
      <c r="F118" s="9">
        <v>6.0691537092506772E-3</v>
      </c>
    </row>
    <row r="119" spans="1:6">
      <c r="B119" t="s">
        <v>39</v>
      </c>
      <c r="C119" s="81">
        <v>3</v>
      </c>
      <c r="D119" s="25">
        <v>1291900</v>
      </c>
      <c r="E119" s="9">
        <v>3.5842293906810036E-3</v>
      </c>
      <c r="F119" s="9">
        <v>2.8222880971081298E-3</v>
      </c>
    </row>
    <row r="120" spans="1:6">
      <c r="B120" t="s">
        <v>165</v>
      </c>
      <c r="C120" s="81">
        <v>3</v>
      </c>
      <c r="D120" s="25">
        <v>1071250</v>
      </c>
      <c r="E120" s="9">
        <v>3.5842293906810036E-3</v>
      </c>
      <c r="F120" s="9">
        <v>2.3402555337310037E-3</v>
      </c>
    </row>
    <row r="121" spans="1:6">
      <c r="B121" t="s">
        <v>88</v>
      </c>
      <c r="C121" s="81">
        <v>1</v>
      </c>
      <c r="D121" s="25">
        <v>415000</v>
      </c>
      <c r="E121" s="9">
        <v>1.1947431302270011E-3</v>
      </c>
      <c r="F121" s="9">
        <v>9.0661007841154404E-4</v>
      </c>
    </row>
    <row r="122" spans="1:6">
      <c r="C122" s="81"/>
      <c r="D122" s="25"/>
      <c r="E122" s="9"/>
      <c r="F122" s="9"/>
    </row>
    <row r="123" spans="1:6">
      <c r="A123" t="s">
        <v>573</v>
      </c>
      <c r="C123" s="81">
        <v>4</v>
      </c>
      <c r="D123" s="25">
        <v>1493000</v>
      </c>
      <c r="E123" s="9">
        <v>4.7789725209080045E-3</v>
      </c>
      <c r="F123" s="9">
        <v>3.2616116796829768E-3</v>
      </c>
    </row>
    <row r="124" spans="1:6">
      <c r="B124" t="s">
        <v>39</v>
      </c>
      <c r="C124" s="81">
        <v>4</v>
      </c>
      <c r="D124" s="25">
        <v>1493000</v>
      </c>
      <c r="E124" s="9">
        <v>4.7789725209080045E-3</v>
      </c>
      <c r="F124" s="9">
        <v>3.2616116796829768E-3</v>
      </c>
    </row>
    <row r="125" spans="1:6">
      <c r="C125" s="81"/>
      <c r="D125" s="25"/>
      <c r="E125" s="9"/>
      <c r="F125" s="9"/>
    </row>
    <row r="126" spans="1:6">
      <c r="A126" t="s">
        <v>894</v>
      </c>
      <c r="C126" s="81">
        <v>1</v>
      </c>
      <c r="D126" s="25">
        <v>250000</v>
      </c>
      <c r="E126" s="9">
        <v>1.1947431302270011E-3</v>
      </c>
      <c r="F126" s="9">
        <v>5.4615064964550852E-4</v>
      </c>
    </row>
    <row r="127" spans="1:6">
      <c r="B127" t="s">
        <v>165</v>
      </c>
      <c r="C127" s="81">
        <v>1</v>
      </c>
      <c r="D127" s="25">
        <v>250000</v>
      </c>
      <c r="E127" s="9">
        <v>1.1947431302270011E-3</v>
      </c>
      <c r="F127" s="9">
        <v>5.4615064964550852E-4</v>
      </c>
    </row>
    <row r="128" spans="1:6">
      <c r="C128" s="81"/>
      <c r="D128" s="25"/>
      <c r="E128" s="9"/>
      <c r="F128" s="9"/>
    </row>
    <row r="129" spans="1:6">
      <c r="A129" t="s">
        <v>578</v>
      </c>
      <c r="C129" s="81">
        <v>2</v>
      </c>
      <c r="D129" s="25">
        <v>2062800</v>
      </c>
      <c r="E129" s="9">
        <v>2.3894862604540022E-3</v>
      </c>
      <c r="F129" s="9">
        <v>4.5063982403550197E-3</v>
      </c>
    </row>
    <row r="130" spans="1:6">
      <c r="B130" t="s">
        <v>39</v>
      </c>
      <c r="C130" s="81">
        <v>2</v>
      </c>
      <c r="D130" s="25">
        <v>2062800</v>
      </c>
      <c r="E130" s="9">
        <v>2.3894862604540022E-3</v>
      </c>
      <c r="F130" s="9">
        <v>4.5063982403550197E-3</v>
      </c>
    </row>
    <row r="131" spans="1:6">
      <c r="C131" s="81"/>
      <c r="D131" s="25"/>
      <c r="E131" s="9"/>
      <c r="F131" s="9"/>
    </row>
    <row r="132" spans="1:6">
      <c r="A132" t="s">
        <v>406</v>
      </c>
      <c r="C132" s="81">
        <v>7</v>
      </c>
      <c r="D132" s="25">
        <v>1845000</v>
      </c>
      <c r="E132" s="9">
        <v>8.3632019115890081E-3</v>
      </c>
      <c r="F132" s="9">
        <v>4.0305917943838521E-3</v>
      </c>
    </row>
    <row r="133" spans="1:6">
      <c r="B133" t="s">
        <v>41</v>
      </c>
      <c r="C133" s="81">
        <v>1</v>
      </c>
      <c r="D133" s="25">
        <v>207500</v>
      </c>
      <c r="E133" s="9">
        <v>1.1947431302270011E-3</v>
      </c>
      <c r="F133" s="9">
        <v>4.5330503920577202E-4</v>
      </c>
    </row>
    <row r="134" spans="1:6">
      <c r="B134" t="s">
        <v>39</v>
      </c>
      <c r="C134" s="81">
        <v>4</v>
      </c>
      <c r="D134" s="25">
        <v>1074000</v>
      </c>
      <c r="E134" s="9">
        <v>4.7789725209080045E-3</v>
      </c>
      <c r="F134" s="9">
        <v>2.3462631908771044E-3</v>
      </c>
    </row>
    <row r="135" spans="1:6">
      <c r="B135" t="s">
        <v>165</v>
      </c>
      <c r="C135" s="81">
        <v>2</v>
      </c>
      <c r="D135" s="25">
        <v>563500</v>
      </c>
      <c r="E135" s="9">
        <v>2.3894862604540022E-3</v>
      </c>
      <c r="F135" s="9">
        <v>1.2310235643009761E-3</v>
      </c>
    </row>
    <row r="136" spans="1:6">
      <c r="C136" s="81"/>
      <c r="D136" s="25"/>
      <c r="E136" s="9"/>
      <c r="F136" s="9"/>
    </row>
    <row r="137" spans="1:6">
      <c r="A137" t="s">
        <v>410</v>
      </c>
      <c r="C137" s="81">
        <v>10</v>
      </c>
      <c r="D137" s="25">
        <v>4450700</v>
      </c>
      <c r="E137" s="9">
        <v>1.1947431302270013E-2</v>
      </c>
      <c r="F137" s="9">
        <v>9.7230107855090578E-3</v>
      </c>
    </row>
    <row r="138" spans="1:6">
      <c r="B138" t="s">
        <v>41</v>
      </c>
      <c r="C138" s="81">
        <v>3</v>
      </c>
      <c r="D138" s="25">
        <v>809500</v>
      </c>
      <c r="E138" s="9">
        <v>3.5842293906810036E-3</v>
      </c>
      <c r="F138" s="9">
        <v>1.7684358035521565E-3</v>
      </c>
    </row>
    <row r="139" spans="1:6">
      <c r="B139" t="s">
        <v>39</v>
      </c>
      <c r="C139" s="81">
        <v>5</v>
      </c>
      <c r="D139" s="25">
        <v>2708000</v>
      </c>
      <c r="E139" s="9">
        <v>5.9737156511350063E-3</v>
      </c>
      <c r="F139" s="9">
        <v>5.915903836960148E-3</v>
      </c>
    </row>
    <row r="140" spans="1:6">
      <c r="B140" t="s">
        <v>40</v>
      </c>
      <c r="C140" s="81">
        <v>1</v>
      </c>
      <c r="D140" s="25">
        <v>533200</v>
      </c>
      <c r="E140" s="9">
        <v>1.1947431302270011E-3</v>
      </c>
      <c r="F140" s="9">
        <v>1.1648301055639406E-3</v>
      </c>
    </row>
    <row r="141" spans="1:6">
      <c r="B141" t="s">
        <v>165</v>
      </c>
      <c r="C141" s="81">
        <v>1</v>
      </c>
      <c r="D141" s="25">
        <v>400000</v>
      </c>
      <c r="E141" s="9">
        <v>1.1947431302270011E-3</v>
      </c>
      <c r="F141" s="9">
        <v>8.7384103943281355E-4</v>
      </c>
    </row>
    <row r="142" spans="1:6">
      <c r="C142" s="81"/>
      <c r="D142" s="25"/>
      <c r="E142" s="9"/>
      <c r="F142" s="9"/>
    </row>
    <row r="143" spans="1:6">
      <c r="A143" t="s">
        <v>592</v>
      </c>
      <c r="C143" s="81">
        <v>2</v>
      </c>
      <c r="D143" s="25">
        <v>571000</v>
      </c>
      <c r="E143" s="9">
        <v>2.3894862604540022E-3</v>
      </c>
      <c r="F143" s="9">
        <v>1.2474080837903414E-3</v>
      </c>
    </row>
    <row r="144" spans="1:6">
      <c r="B144" t="s">
        <v>39</v>
      </c>
      <c r="C144" s="81">
        <v>1</v>
      </c>
      <c r="D144" s="25">
        <v>219000</v>
      </c>
      <c r="E144" s="9">
        <v>1.1947431302270011E-3</v>
      </c>
      <c r="F144" s="9">
        <v>4.7842796908946543E-4</v>
      </c>
    </row>
    <row r="145" spans="1:6">
      <c r="B145" t="s">
        <v>40</v>
      </c>
      <c r="C145" s="81">
        <v>1</v>
      </c>
      <c r="D145" s="25">
        <v>352000</v>
      </c>
      <c r="E145" s="9">
        <v>1.1947431302270011E-3</v>
      </c>
      <c r="F145" s="9">
        <v>7.6898011470087591E-4</v>
      </c>
    </row>
    <row r="146" spans="1:6">
      <c r="C146" s="81"/>
      <c r="D146" s="25"/>
      <c r="E146" s="9"/>
      <c r="F146" s="9"/>
    </row>
    <row r="147" spans="1:6">
      <c r="A147" t="s">
        <v>249</v>
      </c>
      <c r="C147" s="81">
        <v>19</v>
      </c>
      <c r="D147" s="25">
        <v>6330450</v>
      </c>
      <c r="E147" s="9">
        <v>2.2700119474313024E-2</v>
      </c>
      <c r="F147" s="9">
        <v>1.3829517520193636E-2</v>
      </c>
    </row>
    <row r="148" spans="1:6">
      <c r="B148" t="s">
        <v>78</v>
      </c>
      <c r="C148" s="81">
        <v>1</v>
      </c>
      <c r="D148" s="25">
        <v>523000</v>
      </c>
      <c r="E148" s="9">
        <v>1.1947431302270011E-3</v>
      </c>
      <c r="F148" s="9">
        <v>1.1425471590584037E-3</v>
      </c>
    </row>
    <row r="149" spans="1:6">
      <c r="B149" t="s">
        <v>41</v>
      </c>
      <c r="C149" s="81">
        <v>7</v>
      </c>
      <c r="D149" s="25">
        <v>2103280</v>
      </c>
      <c r="E149" s="9">
        <v>8.3632019115890081E-3</v>
      </c>
      <c r="F149" s="9">
        <v>4.5948309535456203E-3</v>
      </c>
    </row>
    <row r="150" spans="1:6">
      <c r="B150" t="s">
        <v>39</v>
      </c>
      <c r="C150" s="81">
        <v>3</v>
      </c>
      <c r="D150" s="25">
        <v>902000</v>
      </c>
      <c r="E150" s="9">
        <v>3.5842293906810036E-3</v>
      </c>
      <c r="F150" s="9">
        <v>1.9705115439209945E-3</v>
      </c>
    </row>
    <row r="151" spans="1:6">
      <c r="B151" t="s">
        <v>57</v>
      </c>
      <c r="C151" s="81">
        <v>3</v>
      </c>
      <c r="D151" s="25">
        <v>1050100</v>
      </c>
      <c r="E151" s="9">
        <v>3.5842293906810036E-3</v>
      </c>
      <c r="F151" s="9">
        <v>2.2940511887709937E-3</v>
      </c>
    </row>
    <row r="152" spans="1:6">
      <c r="B152" t="s">
        <v>165</v>
      </c>
      <c r="C152" s="81">
        <v>5</v>
      </c>
      <c r="D152" s="25">
        <v>1752070</v>
      </c>
      <c r="E152" s="9">
        <v>5.9737156511350063E-3</v>
      </c>
      <c r="F152" s="9">
        <v>3.827576674897624E-3</v>
      </c>
    </row>
    <row r="153" spans="1:6">
      <c r="C153" s="81"/>
      <c r="D153" s="25"/>
      <c r="E153" s="9"/>
      <c r="F153" s="9"/>
    </row>
    <row r="154" spans="1:6">
      <c r="A154" t="s">
        <v>600</v>
      </c>
      <c r="C154" s="81">
        <v>5</v>
      </c>
      <c r="D154" s="25">
        <v>1542212</v>
      </c>
      <c r="E154" s="9">
        <v>5.9737156511350063E-3</v>
      </c>
      <c r="F154" s="9">
        <v>3.3691203427643956E-3</v>
      </c>
    </row>
    <row r="155" spans="1:6">
      <c r="B155" t="s">
        <v>39</v>
      </c>
      <c r="C155" s="81">
        <v>3</v>
      </c>
      <c r="D155" s="25">
        <v>1091000</v>
      </c>
      <c r="E155" s="9">
        <v>3.5842293906810036E-3</v>
      </c>
      <c r="F155" s="9">
        <v>2.3834014350529991E-3</v>
      </c>
    </row>
    <row r="156" spans="1:6">
      <c r="B156" t="s">
        <v>40</v>
      </c>
      <c r="C156" s="81">
        <v>1</v>
      </c>
      <c r="D156" s="25">
        <v>318100</v>
      </c>
      <c r="E156" s="9">
        <v>1.1947431302270011E-3</v>
      </c>
      <c r="F156" s="9">
        <v>6.94922086608945E-4</v>
      </c>
    </row>
    <row r="157" spans="1:6">
      <c r="B157" t="s">
        <v>165</v>
      </c>
      <c r="C157" s="81">
        <v>1</v>
      </c>
      <c r="D157" s="25">
        <v>133112</v>
      </c>
      <c r="E157" s="9">
        <v>1.1947431302270011E-3</v>
      </c>
      <c r="F157" s="9">
        <v>2.9079682110245172E-4</v>
      </c>
    </row>
    <row r="158" spans="1:6">
      <c r="C158" s="81"/>
      <c r="D158" s="25"/>
      <c r="E158" s="9"/>
      <c r="F158" s="9"/>
    </row>
    <row r="159" spans="1:6">
      <c r="A159" t="s">
        <v>604</v>
      </c>
      <c r="C159" s="81">
        <v>9</v>
      </c>
      <c r="D159" s="25">
        <v>2529405</v>
      </c>
      <c r="E159" s="9">
        <v>1.0752688172043012E-2</v>
      </c>
      <c r="F159" s="9">
        <v>5.5257447358663895E-3</v>
      </c>
    </row>
    <row r="160" spans="1:6">
      <c r="B160" t="s">
        <v>39</v>
      </c>
      <c r="C160" s="81">
        <v>8</v>
      </c>
      <c r="D160" s="25">
        <v>2140655</v>
      </c>
      <c r="E160" s="9">
        <v>9.557945041816009E-3</v>
      </c>
      <c r="F160" s="9">
        <v>4.6764804756676236E-3</v>
      </c>
    </row>
    <row r="161" spans="1:6">
      <c r="B161" t="s">
        <v>165</v>
      </c>
      <c r="C161" s="81">
        <v>1</v>
      </c>
      <c r="D161" s="25">
        <v>388750</v>
      </c>
      <c r="E161" s="9">
        <v>1.1947431302270011E-3</v>
      </c>
      <c r="F161" s="9">
        <v>8.4926426019876571E-4</v>
      </c>
    </row>
    <row r="162" spans="1:6">
      <c r="C162" s="81"/>
      <c r="D162" s="25"/>
      <c r="E162" s="9"/>
      <c r="F162" s="9"/>
    </row>
    <row r="163" spans="1:6">
      <c r="A163" t="s">
        <v>251</v>
      </c>
      <c r="C163" s="81">
        <v>13</v>
      </c>
      <c r="D163" s="25">
        <v>4620073</v>
      </c>
      <c r="E163" s="9">
        <v>1.5531660692951015E-2</v>
      </c>
      <c r="F163" s="9">
        <v>1.0093023481438692E-2</v>
      </c>
    </row>
    <row r="164" spans="1:6">
      <c r="B164" t="s">
        <v>78</v>
      </c>
      <c r="C164" s="81">
        <v>5</v>
      </c>
      <c r="D164" s="25">
        <v>1643189</v>
      </c>
      <c r="E164" s="9">
        <v>5.9737156511350063E-3</v>
      </c>
      <c r="F164" s="9">
        <v>3.5897149593614136E-3</v>
      </c>
    </row>
    <row r="165" spans="1:6">
      <c r="B165" t="s">
        <v>39</v>
      </c>
      <c r="C165" s="81">
        <v>3</v>
      </c>
      <c r="D165" s="25">
        <v>1018384</v>
      </c>
      <c r="E165" s="9">
        <v>3.5842293906810036E-3</v>
      </c>
      <c r="F165" s="9">
        <v>2.2247643327543659E-3</v>
      </c>
    </row>
    <row r="166" spans="1:6">
      <c r="B166" t="s">
        <v>57</v>
      </c>
      <c r="C166" s="81">
        <v>1</v>
      </c>
      <c r="D166" s="25">
        <v>171500</v>
      </c>
      <c r="E166" s="9">
        <v>1.1947431302270011E-3</v>
      </c>
      <c r="F166" s="9">
        <v>3.7465934565681882E-4</v>
      </c>
    </row>
    <row r="167" spans="1:6">
      <c r="B167" t="s">
        <v>165</v>
      </c>
      <c r="C167" s="81">
        <v>1</v>
      </c>
      <c r="D167" s="25">
        <v>480000</v>
      </c>
      <c r="E167" s="9">
        <v>1.1947431302270011E-3</v>
      </c>
      <c r="F167" s="9">
        <v>1.0486092473193762E-3</v>
      </c>
    </row>
    <row r="168" spans="1:6">
      <c r="B168" t="s">
        <v>215</v>
      </c>
      <c r="C168" s="81">
        <v>3</v>
      </c>
      <c r="D168" s="25">
        <v>1307000</v>
      </c>
      <c r="E168" s="9">
        <v>3.5842293906810036E-3</v>
      </c>
      <c r="F168" s="9">
        <v>2.8552755963467185E-3</v>
      </c>
    </row>
    <row r="169" spans="1:6">
      <c r="C169" s="81"/>
      <c r="D169" s="25"/>
      <c r="E169" s="9"/>
      <c r="F169" s="9"/>
    </row>
    <row r="170" spans="1:6">
      <c r="A170" t="s">
        <v>621</v>
      </c>
      <c r="C170" s="81">
        <v>2</v>
      </c>
      <c r="D170" s="25">
        <v>734000</v>
      </c>
      <c r="E170" s="9">
        <v>2.3894862604540022E-3</v>
      </c>
      <c r="F170" s="9">
        <v>1.6034983073592128E-3</v>
      </c>
    </row>
    <row r="171" spans="1:6">
      <c r="B171" t="s">
        <v>39</v>
      </c>
      <c r="C171" s="81">
        <v>1</v>
      </c>
      <c r="D171" s="25">
        <v>434000</v>
      </c>
      <c r="E171" s="9">
        <v>1.1947431302270011E-3</v>
      </c>
      <c r="F171" s="9">
        <v>9.4811752778460275E-4</v>
      </c>
    </row>
    <row r="172" spans="1:6">
      <c r="B172" t="s">
        <v>40</v>
      </c>
      <c r="C172" s="81">
        <v>1</v>
      </c>
      <c r="D172" s="25">
        <v>300000</v>
      </c>
      <c r="E172" s="9">
        <v>1.1947431302270011E-3</v>
      </c>
      <c r="F172" s="9">
        <v>6.5538077957461016E-4</v>
      </c>
    </row>
    <row r="173" spans="1:6">
      <c r="C173" s="81"/>
      <c r="D173" s="25"/>
      <c r="E173" s="9"/>
      <c r="F173" s="9"/>
    </row>
    <row r="174" spans="1:6">
      <c r="A174" t="s">
        <v>287</v>
      </c>
      <c r="C174" s="81">
        <v>18</v>
      </c>
      <c r="D174" s="25">
        <v>5934089</v>
      </c>
      <c r="E174" s="9">
        <v>2.1505376344086023E-2</v>
      </c>
      <c r="F174" s="9">
        <v>1.2963626249617064E-2</v>
      </c>
    </row>
    <row r="175" spans="1:6">
      <c r="B175" t="s">
        <v>41</v>
      </c>
      <c r="C175" s="81">
        <v>1</v>
      </c>
      <c r="D175" s="25">
        <v>535000</v>
      </c>
      <c r="E175" s="9">
        <v>1.1947431302270011E-3</v>
      </c>
      <c r="F175" s="9">
        <v>1.1687623902413881E-3</v>
      </c>
    </row>
    <row r="176" spans="1:6">
      <c r="B176" t="s">
        <v>39</v>
      </c>
      <c r="C176" s="81">
        <v>4</v>
      </c>
      <c r="D176" s="25">
        <v>1342900</v>
      </c>
      <c r="E176" s="9">
        <v>4.7789725209080045E-3</v>
      </c>
      <c r="F176" s="9">
        <v>2.9337028296358134E-3</v>
      </c>
    </row>
    <row r="177" spans="1:6">
      <c r="B177" t="s">
        <v>40</v>
      </c>
      <c r="C177" s="81">
        <v>7</v>
      </c>
      <c r="D177" s="25">
        <v>2534100</v>
      </c>
      <c r="E177" s="9">
        <v>8.3632019115890081E-3</v>
      </c>
      <c r="F177" s="9">
        <v>5.5360014450667322E-3</v>
      </c>
    </row>
    <row r="178" spans="1:6">
      <c r="B178" t="s">
        <v>165</v>
      </c>
      <c r="C178" s="81">
        <v>5</v>
      </c>
      <c r="D178" s="25">
        <v>1382589</v>
      </c>
      <c r="E178" s="9">
        <v>5.9737156511350063E-3</v>
      </c>
      <c r="F178" s="9">
        <v>3.0204075221709355E-3</v>
      </c>
    </row>
    <row r="179" spans="1:6">
      <c r="B179" t="s">
        <v>88</v>
      </c>
      <c r="C179" s="81">
        <v>1</v>
      </c>
      <c r="D179" s="25">
        <v>139500</v>
      </c>
      <c r="E179" s="9">
        <v>1.1947431302270011E-3</v>
      </c>
      <c r="F179" s="9">
        <v>3.0475206250219373E-4</v>
      </c>
    </row>
    <row r="180" spans="1:6">
      <c r="C180" s="81"/>
      <c r="D180" s="25"/>
      <c r="E180" s="9"/>
      <c r="F180" s="9"/>
    </row>
    <row r="181" spans="1:6">
      <c r="A181" t="s">
        <v>924</v>
      </c>
      <c r="C181" s="81">
        <v>9</v>
      </c>
      <c r="D181" s="25">
        <v>3233750</v>
      </c>
      <c r="E181" s="9">
        <v>1.0752688172043012E-2</v>
      </c>
      <c r="F181" s="9">
        <v>7.0644586531646517E-3</v>
      </c>
    </row>
    <row r="182" spans="1:6">
      <c r="B182" t="s">
        <v>165</v>
      </c>
      <c r="C182" s="81">
        <v>9</v>
      </c>
      <c r="D182" s="25">
        <v>3233750</v>
      </c>
      <c r="E182" s="9">
        <v>1.0752688172043012E-2</v>
      </c>
      <c r="F182" s="9">
        <v>7.0644586531646517E-3</v>
      </c>
    </row>
    <row r="183" spans="1:6">
      <c r="C183" s="81"/>
      <c r="D183" s="25"/>
      <c r="E183" s="9"/>
      <c r="F183" s="9"/>
    </row>
    <row r="184" spans="1:6">
      <c r="A184" t="s">
        <v>258</v>
      </c>
      <c r="C184" s="81">
        <v>2</v>
      </c>
      <c r="D184" s="25">
        <v>403803</v>
      </c>
      <c r="E184" s="9">
        <v>2.3894862604540022E-3</v>
      </c>
      <c r="F184" s="9">
        <v>8.8214908311522102E-4</v>
      </c>
    </row>
    <row r="185" spans="1:6">
      <c r="B185" t="s">
        <v>78</v>
      </c>
      <c r="C185" s="81">
        <v>1</v>
      </c>
      <c r="D185" s="25">
        <v>124500</v>
      </c>
      <c r="E185" s="9">
        <v>1.1947431302270011E-3</v>
      </c>
      <c r="F185" s="9">
        <v>2.7198302352346323E-4</v>
      </c>
    </row>
    <row r="186" spans="1:6">
      <c r="B186" t="s">
        <v>41</v>
      </c>
      <c r="C186" s="81">
        <v>1</v>
      </c>
      <c r="D186" s="25">
        <v>279303</v>
      </c>
      <c r="E186" s="9">
        <v>1.1947431302270011E-3</v>
      </c>
      <c r="F186" s="9">
        <v>6.1016605959175784E-4</v>
      </c>
    </row>
    <row r="187" spans="1:6">
      <c r="C187" s="81"/>
      <c r="D187" s="25"/>
      <c r="E187" s="9"/>
      <c r="F187" s="9"/>
    </row>
    <row r="188" spans="1:6">
      <c r="A188" t="s">
        <v>938</v>
      </c>
      <c r="C188" s="81">
        <v>4</v>
      </c>
      <c r="D188" s="25">
        <v>396260</v>
      </c>
      <c r="E188" s="9">
        <v>4.7789725209080045E-3</v>
      </c>
      <c r="F188" s="9">
        <v>8.6567062571411672E-4</v>
      </c>
    </row>
    <row r="189" spans="1:6">
      <c r="B189" t="s">
        <v>165</v>
      </c>
      <c r="C189" s="81">
        <v>4</v>
      </c>
      <c r="D189" s="25">
        <v>396260</v>
      </c>
      <c r="E189" s="9">
        <v>4.7789725209080045E-3</v>
      </c>
      <c r="F189" s="9">
        <v>8.6567062571411672E-4</v>
      </c>
    </row>
    <row r="190" spans="1:6">
      <c r="C190" s="81"/>
      <c r="D190" s="25"/>
      <c r="E190" s="9"/>
      <c r="F190" s="9"/>
    </row>
    <row r="191" spans="1:6">
      <c r="A191" t="s">
        <v>431</v>
      </c>
      <c r="C191" s="81">
        <v>3</v>
      </c>
      <c r="D191" s="25">
        <v>760000</v>
      </c>
      <c r="E191" s="9">
        <v>3.5842293906810036E-3</v>
      </c>
      <c r="F191" s="9">
        <v>1.6602979749223458E-3</v>
      </c>
    </row>
    <row r="192" spans="1:6">
      <c r="B192" t="s">
        <v>41</v>
      </c>
      <c r="C192" s="81">
        <v>2</v>
      </c>
      <c r="D192" s="25">
        <v>508000</v>
      </c>
      <c r="E192" s="9">
        <v>2.3894862604540022E-3</v>
      </c>
      <c r="F192" s="9">
        <v>1.1097781200796733E-3</v>
      </c>
    </row>
    <row r="193" spans="1:6">
      <c r="B193" t="s">
        <v>39</v>
      </c>
      <c r="C193" s="81">
        <v>1</v>
      </c>
      <c r="D193" s="25">
        <v>252000</v>
      </c>
      <c r="E193" s="9">
        <v>1.1947431302270011E-3</v>
      </c>
      <c r="F193" s="9">
        <v>5.5051985484267252E-4</v>
      </c>
    </row>
    <row r="194" spans="1:6">
      <c r="C194" s="81"/>
      <c r="D194" s="25"/>
      <c r="E194" s="9"/>
      <c r="F194" s="9"/>
    </row>
    <row r="195" spans="1:6">
      <c r="A195" t="s">
        <v>436</v>
      </c>
      <c r="C195" s="81">
        <v>27</v>
      </c>
      <c r="D195" s="25">
        <v>7512117</v>
      </c>
      <c r="E195" s="9">
        <v>3.2258064516129031E-2</v>
      </c>
      <c r="F195" s="9">
        <v>1.6410990319052274E-2</v>
      </c>
    </row>
    <row r="196" spans="1:6">
      <c r="B196" t="s">
        <v>41</v>
      </c>
      <c r="C196" s="81">
        <v>7</v>
      </c>
      <c r="D196" s="25">
        <v>1347212</v>
      </c>
      <c r="E196" s="9">
        <v>8.3632019115890081E-3</v>
      </c>
      <c r="F196" s="9">
        <v>2.9431228360408991E-3</v>
      </c>
    </row>
    <row r="197" spans="1:6">
      <c r="B197" t="s">
        <v>39</v>
      </c>
      <c r="C197" s="81">
        <v>4</v>
      </c>
      <c r="D197" s="25">
        <v>1581500</v>
      </c>
      <c r="E197" s="9">
        <v>4.7789725209080045E-3</v>
      </c>
      <c r="F197" s="9">
        <v>3.4549490096574867E-3</v>
      </c>
    </row>
    <row r="198" spans="1:6">
      <c r="B198" t="s">
        <v>40</v>
      </c>
      <c r="C198" s="81">
        <v>3</v>
      </c>
      <c r="D198" s="25">
        <v>710000</v>
      </c>
      <c r="E198" s="9">
        <v>3.5842293906810036E-3</v>
      </c>
      <c r="F198" s="9">
        <v>1.5510678449932442E-3</v>
      </c>
    </row>
    <row r="199" spans="1:6">
      <c r="B199" t="s">
        <v>165</v>
      </c>
      <c r="C199" s="81">
        <v>13</v>
      </c>
      <c r="D199" s="25">
        <v>3873405</v>
      </c>
      <c r="E199" s="9">
        <v>1.5531660692951015E-2</v>
      </c>
      <c r="F199" s="9">
        <v>8.461850628360643E-3</v>
      </c>
    </row>
    <row r="200" spans="1:6">
      <c r="C200" s="81"/>
      <c r="D200" s="25"/>
      <c r="E200" s="9"/>
      <c r="F200" s="9"/>
    </row>
    <row r="201" spans="1:6">
      <c r="A201" t="s">
        <v>641</v>
      </c>
      <c r="C201" s="81">
        <v>14</v>
      </c>
      <c r="D201" s="25">
        <v>4163200</v>
      </c>
      <c r="E201" s="9">
        <v>1.6726403823178016E-2</v>
      </c>
      <c r="F201" s="9">
        <v>9.0949375384167235E-3</v>
      </c>
    </row>
    <row r="202" spans="1:6">
      <c r="B202" t="s">
        <v>39</v>
      </c>
      <c r="C202" s="81">
        <v>13</v>
      </c>
      <c r="D202" s="25">
        <v>3767200</v>
      </c>
      <c r="E202" s="9">
        <v>1.5531660692951015E-2</v>
      </c>
      <c r="F202" s="9">
        <v>8.2298349093782378E-3</v>
      </c>
    </row>
    <row r="203" spans="1:6">
      <c r="B203" t="s">
        <v>40</v>
      </c>
      <c r="C203" s="81">
        <v>1</v>
      </c>
      <c r="D203" s="25">
        <v>396000</v>
      </c>
      <c r="E203" s="9">
        <v>1.1947431302270011E-3</v>
      </c>
      <c r="F203" s="9">
        <v>8.6510262903848544E-4</v>
      </c>
    </row>
    <row r="204" spans="1:6">
      <c r="C204" s="81"/>
      <c r="D204" s="25"/>
      <c r="E204" s="9"/>
      <c r="F204" s="9"/>
    </row>
    <row r="205" spans="1:6">
      <c r="A205" t="s">
        <v>261</v>
      </c>
      <c r="C205" s="81">
        <v>9</v>
      </c>
      <c r="D205" s="25">
        <v>5230097.97</v>
      </c>
      <c r="E205" s="9">
        <v>1.0752688172043012E-2</v>
      </c>
      <c r="F205" s="9">
        <v>1.142568561610062E-2</v>
      </c>
    </row>
    <row r="206" spans="1:6">
      <c r="B206" t="s">
        <v>78</v>
      </c>
      <c r="C206" s="81">
        <v>1</v>
      </c>
      <c r="D206" s="25">
        <v>448647.97</v>
      </c>
      <c r="E206" s="9">
        <v>1.1947431302270011E-3</v>
      </c>
      <c r="F206" s="9">
        <v>9.8011752111055441E-4</v>
      </c>
    </row>
    <row r="207" spans="1:6">
      <c r="B207" t="s">
        <v>41</v>
      </c>
      <c r="C207" s="81">
        <v>1</v>
      </c>
      <c r="D207" s="25">
        <v>500000</v>
      </c>
      <c r="E207" s="9">
        <v>1.1947431302270011E-3</v>
      </c>
      <c r="F207" s="9">
        <v>1.092301299291017E-3</v>
      </c>
    </row>
    <row r="208" spans="1:6">
      <c r="B208" t="s">
        <v>39</v>
      </c>
      <c r="C208" s="81">
        <v>2</v>
      </c>
      <c r="D208" s="25">
        <v>1448250</v>
      </c>
      <c r="E208" s="9">
        <v>2.3894862604540022E-3</v>
      </c>
      <c r="F208" s="9">
        <v>3.1638507133964306E-3</v>
      </c>
    </row>
    <row r="209" spans="1:6">
      <c r="B209" t="s">
        <v>40</v>
      </c>
      <c r="C209" s="81">
        <v>4</v>
      </c>
      <c r="D209" s="25">
        <v>1403200</v>
      </c>
      <c r="E209" s="9">
        <v>4.7789725209080045E-3</v>
      </c>
      <c r="F209" s="9">
        <v>3.06543436633031E-3</v>
      </c>
    </row>
    <row r="210" spans="1:6">
      <c r="B210" t="s">
        <v>165</v>
      </c>
      <c r="C210" s="81">
        <v>1</v>
      </c>
      <c r="D210" s="25">
        <v>1430000</v>
      </c>
      <c r="E210" s="9">
        <v>1.1947431302270011E-3</v>
      </c>
      <c r="F210" s="9">
        <v>3.1239817159723084E-3</v>
      </c>
    </row>
    <row r="211" spans="1:6">
      <c r="C211" s="81"/>
      <c r="D211" s="25"/>
      <c r="E211" s="9"/>
      <c r="F211" s="9"/>
    </row>
    <row r="212" spans="1:6">
      <c r="A212" t="s">
        <v>263</v>
      </c>
      <c r="C212" s="81">
        <v>38</v>
      </c>
      <c r="D212" s="25">
        <v>13869052</v>
      </c>
      <c r="E212" s="9">
        <v>4.5400238948626048E-2</v>
      </c>
      <c r="F212" s="9">
        <v>3.0298367039069355E-2</v>
      </c>
    </row>
    <row r="213" spans="1:6">
      <c r="B213" t="s">
        <v>78</v>
      </c>
      <c r="C213" s="81">
        <v>1</v>
      </c>
      <c r="D213" s="25">
        <v>610000</v>
      </c>
      <c r="E213" s="9">
        <v>1.1947431302270011E-3</v>
      </c>
      <c r="F213" s="9">
        <v>1.3326075851350407E-3</v>
      </c>
    </row>
    <row r="214" spans="1:6">
      <c r="B214" t="s">
        <v>39</v>
      </c>
      <c r="C214" s="81">
        <v>34</v>
      </c>
      <c r="D214" s="25">
        <v>12614052</v>
      </c>
      <c r="E214" s="9">
        <v>4.0621266427718038E-2</v>
      </c>
      <c r="F214" s="9">
        <v>2.7556690777848902E-2</v>
      </c>
    </row>
    <row r="215" spans="1:6">
      <c r="B215" t="s">
        <v>165</v>
      </c>
      <c r="C215" s="81">
        <v>3</v>
      </c>
      <c r="D215" s="25">
        <v>645000</v>
      </c>
      <c r="E215" s="9">
        <v>3.5842293906810036E-3</v>
      </c>
      <c r="F215" s="9">
        <v>1.4090686760854119E-3</v>
      </c>
    </row>
    <row r="216" spans="1:6">
      <c r="C216" s="81"/>
      <c r="D216" s="25"/>
      <c r="E216" s="9"/>
      <c r="F216" s="9"/>
    </row>
    <row r="217" spans="1:6">
      <c r="A217" t="s">
        <v>710</v>
      </c>
      <c r="C217" s="81">
        <v>5</v>
      </c>
      <c r="D217" s="25">
        <v>5816500</v>
      </c>
      <c r="E217" s="9">
        <v>5.9737156511350063E-3</v>
      </c>
      <c r="F217" s="9">
        <v>1.27067410146524E-2</v>
      </c>
    </row>
    <row r="218" spans="1:6">
      <c r="B218" t="s">
        <v>39</v>
      </c>
      <c r="C218" s="81">
        <v>3</v>
      </c>
      <c r="D218" s="25">
        <v>5360000</v>
      </c>
      <c r="E218" s="9">
        <v>3.5842293906810036E-3</v>
      </c>
      <c r="F218" s="9">
        <v>1.1709469928399701E-2</v>
      </c>
    </row>
    <row r="219" spans="1:6">
      <c r="B219" t="s">
        <v>165</v>
      </c>
      <c r="C219" s="81">
        <v>2</v>
      </c>
      <c r="D219" s="25">
        <v>456500</v>
      </c>
      <c r="E219" s="9">
        <v>2.3894862604540022E-3</v>
      </c>
      <c r="F219" s="9">
        <v>9.9727108625269844E-4</v>
      </c>
    </row>
    <row r="220" spans="1:6">
      <c r="C220" s="81"/>
      <c r="D220" s="25"/>
      <c r="E220" s="9"/>
      <c r="F220" s="9"/>
    </row>
    <row r="221" spans="1:6">
      <c r="A221" t="s">
        <v>265</v>
      </c>
      <c r="C221" s="81">
        <v>61</v>
      </c>
      <c r="D221" s="25">
        <v>16520610</v>
      </c>
      <c r="E221" s="9">
        <v>7.2879330943847076E-2</v>
      </c>
      <c r="F221" s="9">
        <v>3.6090967536160333E-2</v>
      </c>
    </row>
    <row r="222" spans="1:6">
      <c r="B222" t="s">
        <v>78</v>
      </c>
      <c r="C222" s="81">
        <v>3</v>
      </c>
      <c r="D222" s="25">
        <v>446000</v>
      </c>
      <c r="E222" s="9">
        <v>3.5842293906810036E-3</v>
      </c>
      <c r="F222" s="9">
        <v>9.7433275896758708E-4</v>
      </c>
    </row>
    <row r="223" spans="1:6">
      <c r="B223" t="s">
        <v>41</v>
      </c>
      <c r="C223" s="81">
        <v>10</v>
      </c>
      <c r="D223" s="25">
        <v>3005272</v>
      </c>
      <c r="E223" s="9">
        <v>1.1947431302270013E-2</v>
      </c>
      <c r="F223" s="9">
        <v>6.5653250206458265E-3</v>
      </c>
    </row>
    <row r="224" spans="1:6">
      <c r="B224" t="s">
        <v>39</v>
      </c>
      <c r="C224" s="81">
        <v>11</v>
      </c>
      <c r="D224" s="25">
        <v>4247263</v>
      </c>
      <c r="E224" s="9">
        <v>1.3142174432497013E-2</v>
      </c>
      <c r="F224" s="9">
        <v>9.2785817866613256E-3</v>
      </c>
    </row>
    <row r="225" spans="1:6">
      <c r="B225" t="s">
        <v>40</v>
      </c>
      <c r="C225" s="81">
        <v>6</v>
      </c>
      <c r="D225" s="25">
        <v>1856933</v>
      </c>
      <c r="E225" s="9">
        <v>7.1684587813620072E-3</v>
      </c>
      <c r="F225" s="9">
        <v>4.0566606571927318E-3</v>
      </c>
    </row>
    <row r="226" spans="1:6">
      <c r="B226" t="s">
        <v>165</v>
      </c>
      <c r="C226" s="81">
        <v>30</v>
      </c>
      <c r="D226" s="25">
        <v>6500142</v>
      </c>
      <c r="E226" s="9">
        <v>3.5842293906810034E-2</v>
      </c>
      <c r="F226" s="9">
        <v>1.4200227104352219E-2</v>
      </c>
    </row>
    <row r="227" spans="1:6">
      <c r="B227" t="s">
        <v>162</v>
      </c>
      <c r="C227" s="81">
        <v>1</v>
      </c>
      <c r="D227" s="25">
        <v>465000</v>
      </c>
      <c r="E227" s="9">
        <v>1.1947431302270011E-3</v>
      </c>
      <c r="F227" s="9">
        <v>1.0158402083406458E-3</v>
      </c>
    </row>
    <row r="228" spans="1:6">
      <c r="C228" s="81"/>
      <c r="D228" s="25"/>
      <c r="E228" s="9"/>
      <c r="F228" s="9"/>
    </row>
    <row r="229" spans="1:6">
      <c r="A229" t="s">
        <v>474</v>
      </c>
      <c r="C229" s="81">
        <v>4</v>
      </c>
      <c r="D229" s="25">
        <v>63001350</v>
      </c>
      <c r="E229" s="9">
        <v>4.7789725209080045E-3</v>
      </c>
      <c r="F229" s="9">
        <v>0.13763291292417623</v>
      </c>
    </row>
    <row r="230" spans="1:6">
      <c r="B230" t="s">
        <v>41</v>
      </c>
      <c r="C230" s="81">
        <v>1</v>
      </c>
      <c r="D230" s="25">
        <v>399000</v>
      </c>
      <c r="E230" s="9">
        <v>1.1947431302270011E-3</v>
      </c>
      <c r="F230" s="9">
        <v>8.716564368342315E-4</v>
      </c>
    </row>
    <row r="231" spans="1:6">
      <c r="B231" t="s">
        <v>39</v>
      </c>
      <c r="C231" s="81">
        <v>2</v>
      </c>
      <c r="D231" s="25">
        <v>58652350</v>
      </c>
      <c r="E231" s="9">
        <v>2.3894862604540022E-3</v>
      </c>
      <c r="F231" s="9">
        <v>0.12813207622294295</v>
      </c>
    </row>
    <row r="232" spans="1:6">
      <c r="B232" t="s">
        <v>165</v>
      </c>
      <c r="C232" s="81">
        <v>1</v>
      </c>
      <c r="D232" s="25">
        <v>3950000</v>
      </c>
      <c r="E232" s="9">
        <v>1.1947431302270011E-3</v>
      </c>
      <c r="F232" s="9">
        <v>8.6291802643990341E-3</v>
      </c>
    </row>
    <row r="233" spans="1:6">
      <c r="C233" s="81"/>
      <c r="D233" s="25"/>
      <c r="E233" s="9"/>
      <c r="F233" s="9"/>
    </row>
    <row r="234" spans="1:6">
      <c r="A234" t="s">
        <v>625</v>
      </c>
      <c r="C234" s="81">
        <v>2</v>
      </c>
      <c r="D234" s="25">
        <v>593000</v>
      </c>
      <c r="E234" s="9">
        <v>2.3894862604540022E-3</v>
      </c>
      <c r="F234" s="9">
        <v>1.2954693409591462E-3</v>
      </c>
    </row>
    <row r="235" spans="1:6">
      <c r="B235" t="s">
        <v>39</v>
      </c>
      <c r="C235" s="81">
        <v>2</v>
      </c>
      <c r="D235" s="25">
        <v>593000</v>
      </c>
      <c r="E235" s="9">
        <v>2.3894862604540022E-3</v>
      </c>
      <c r="F235" s="9">
        <v>1.2954693409591462E-3</v>
      </c>
    </row>
    <row r="236" spans="1:6">
      <c r="C236" s="81"/>
      <c r="D236" s="25"/>
      <c r="E236" s="9"/>
      <c r="F236" s="9"/>
    </row>
    <row r="237" spans="1:6">
      <c r="A237" t="s">
        <v>401</v>
      </c>
      <c r="C237" s="81">
        <v>1</v>
      </c>
      <c r="D237" s="25">
        <v>4950000</v>
      </c>
      <c r="E237" s="9">
        <v>1.1947431302270011E-3</v>
      </c>
      <c r="F237" s="9">
        <v>1.0813782862981068E-2</v>
      </c>
    </row>
    <row r="238" spans="1:6">
      <c r="B238" t="s">
        <v>41</v>
      </c>
      <c r="C238" s="81">
        <v>1</v>
      </c>
      <c r="D238" s="25">
        <v>4950000</v>
      </c>
      <c r="E238" s="9">
        <v>1.1947431302270011E-3</v>
      </c>
      <c r="F238" s="9">
        <v>1.0813782862981068E-2</v>
      </c>
    </row>
    <row r="239" spans="1:6">
      <c r="C239" s="81"/>
      <c r="D239" s="25"/>
      <c r="E239" s="9"/>
      <c r="F239" s="9"/>
    </row>
    <row r="240" spans="1:6">
      <c r="A240" t="s">
        <v>235</v>
      </c>
      <c r="C240" s="81">
        <v>134</v>
      </c>
      <c r="D240" s="25">
        <v>37744907</v>
      </c>
      <c r="E240" s="9">
        <v>0.16009557945041816</v>
      </c>
      <c r="F240" s="9">
        <v>8.2457621915437207E-2</v>
      </c>
    </row>
    <row r="241" spans="1:6">
      <c r="B241" t="s">
        <v>78</v>
      </c>
      <c r="C241" s="81">
        <v>4</v>
      </c>
      <c r="D241" s="25">
        <v>1685977</v>
      </c>
      <c r="E241" s="9">
        <v>4.7789725209080045E-3</v>
      </c>
      <c r="F241" s="9">
        <v>3.6831897353495416E-3</v>
      </c>
    </row>
    <row r="242" spans="1:6">
      <c r="B242" t="s">
        <v>41</v>
      </c>
      <c r="C242" s="81">
        <v>40</v>
      </c>
      <c r="D242" s="25">
        <v>10818473</v>
      </c>
      <c r="E242" s="9">
        <v>4.778972520908005E-2</v>
      </c>
      <c r="F242" s="9">
        <v>2.3634064228489571E-2</v>
      </c>
    </row>
    <row r="243" spans="1:6">
      <c r="B243" t="s">
        <v>39</v>
      </c>
      <c r="C243" s="81">
        <v>21</v>
      </c>
      <c r="D243" s="25">
        <v>5840277</v>
      </c>
      <c r="E243" s="9">
        <v>2.5089605734767026E-2</v>
      </c>
      <c r="F243" s="9">
        <v>1.2758684310638885E-2</v>
      </c>
    </row>
    <row r="244" spans="1:6">
      <c r="B244" t="s">
        <v>40</v>
      </c>
      <c r="C244" s="81">
        <v>19</v>
      </c>
      <c r="D244" s="25">
        <v>5253766</v>
      </c>
      <c r="E244" s="9">
        <v>2.2700119474313024E-2</v>
      </c>
      <c r="F244" s="9">
        <v>1.1477390855941938E-2</v>
      </c>
    </row>
    <row r="245" spans="1:6">
      <c r="B245" t="s">
        <v>57</v>
      </c>
      <c r="C245" s="81">
        <v>3</v>
      </c>
      <c r="D245" s="25">
        <v>596500</v>
      </c>
      <c r="E245" s="9">
        <v>3.5842293906810036E-3</v>
      </c>
      <c r="F245" s="9">
        <v>1.3031154500541832E-3</v>
      </c>
    </row>
    <row r="246" spans="1:6">
      <c r="B246" t="s">
        <v>165</v>
      </c>
      <c r="C246" s="81">
        <v>44</v>
      </c>
      <c r="D246" s="25">
        <v>12139698</v>
      </c>
      <c r="E246" s="9">
        <v>5.2568697729988054E-2</v>
      </c>
      <c r="F246" s="9">
        <v>2.652041579680112E-2</v>
      </c>
    </row>
    <row r="247" spans="1:6">
      <c r="B247" t="s">
        <v>162</v>
      </c>
      <c r="C247" s="81">
        <v>2</v>
      </c>
      <c r="D247" s="25">
        <v>1129446</v>
      </c>
      <c r="E247" s="9">
        <v>2.3894862604540022E-3</v>
      </c>
      <c r="F247" s="9">
        <v>2.4673906665580838E-3</v>
      </c>
    </row>
    <row r="248" spans="1:6">
      <c r="B248" t="s">
        <v>215</v>
      </c>
      <c r="C248" s="81">
        <v>1</v>
      </c>
      <c r="D248" s="25">
        <v>280770</v>
      </c>
      <c r="E248" s="9">
        <v>1.1947431302270011E-3</v>
      </c>
      <c r="F248" s="9">
        <v>6.1337087160387763E-4</v>
      </c>
    </row>
    <row r="249" spans="1:6">
      <c r="C249" s="81"/>
      <c r="D249" s="25"/>
      <c r="E249" s="9"/>
      <c r="F249" s="9"/>
    </row>
    <row r="250" spans="1:6">
      <c r="A250" t="s">
        <v>241</v>
      </c>
      <c r="C250" s="81">
        <v>10</v>
      </c>
      <c r="D250" s="25">
        <v>3601950</v>
      </c>
      <c r="E250" s="9">
        <v>1.1947431302270013E-2</v>
      </c>
      <c r="F250" s="9">
        <v>7.8688293299625563E-3</v>
      </c>
    </row>
    <row r="251" spans="1:6">
      <c r="B251" t="s">
        <v>78</v>
      </c>
      <c r="C251" s="81">
        <v>3</v>
      </c>
      <c r="D251" s="25">
        <v>1111900</v>
      </c>
      <c r="E251" s="9">
        <v>3.5842293906810036E-3</v>
      </c>
      <c r="F251" s="9">
        <v>2.4290596293633634E-3</v>
      </c>
    </row>
    <row r="252" spans="1:6">
      <c r="B252" t="s">
        <v>39</v>
      </c>
      <c r="C252" s="81">
        <v>1</v>
      </c>
      <c r="D252" s="25">
        <v>275000</v>
      </c>
      <c r="E252" s="9">
        <v>1.1947431302270011E-3</v>
      </c>
      <c r="F252" s="9">
        <v>6.0076571461005934E-4</v>
      </c>
    </row>
    <row r="253" spans="1:6">
      <c r="B253" t="s">
        <v>40</v>
      </c>
      <c r="C253" s="81">
        <v>2</v>
      </c>
      <c r="D253" s="25">
        <v>1096250</v>
      </c>
      <c r="E253" s="9">
        <v>2.3894862604540022E-3</v>
      </c>
      <c r="F253" s="9">
        <v>2.3948705986955548E-3</v>
      </c>
    </row>
    <row r="254" spans="1:6">
      <c r="B254" t="s">
        <v>57</v>
      </c>
      <c r="C254" s="81">
        <v>2</v>
      </c>
      <c r="D254" s="25">
        <v>324300</v>
      </c>
      <c r="E254" s="9">
        <v>2.3894862604540022E-3</v>
      </c>
      <c r="F254" s="9">
        <v>7.0846662272015359E-4</v>
      </c>
    </row>
    <row r="255" spans="1:6">
      <c r="B255" t="s">
        <v>165</v>
      </c>
      <c r="C255" s="81">
        <v>2</v>
      </c>
      <c r="D255" s="25">
        <v>794500</v>
      </c>
      <c r="E255" s="9">
        <v>2.3894862604540022E-3</v>
      </c>
      <c r="F255" s="9">
        <v>1.7356667645734259E-3</v>
      </c>
    </row>
    <row r="256" spans="1:6">
      <c r="C256" s="81"/>
      <c r="D256" s="25"/>
      <c r="E256" s="9"/>
      <c r="F256" s="9"/>
    </row>
    <row r="257" spans="1:6">
      <c r="A257" t="s">
        <v>269</v>
      </c>
      <c r="C257" s="81">
        <v>2</v>
      </c>
      <c r="D257" s="25">
        <v>740000</v>
      </c>
      <c r="E257" s="9">
        <v>2.3894862604540022E-3</v>
      </c>
      <c r="F257" s="9">
        <v>1.6166059229507051E-3</v>
      </c>
    </row>
    <row r="258" spans="1:6">
      <c r="B258" t="s">
        <v>78</v>
      </c>
      <c r="C258" s="81">
        <v>2</v>
      </c>
      <c r="D258" s="25">
        <v>740000</v>
      </c>
      <c r="E258" s="9">
        <v>2.3894862604540022E-3</v>
      </c>
      <c r="F258" s="9">
        <v>1.6166059229507051E-3</v>
      </c>
    </row>
    <row r="259" spans="1:6">
      <c r="C259" s="81"/>
      <c r="D259" s="25"/>
      <c r="E259" s="9"/>
      <c r="F259" s="9"/>
    </row>
    <row r="260" spans="1:6">
      <c r="A260" t="s">
        <v>278</v>
      </c>
      <c r="C260" s="81">
        <v>14</v>
      </c>
      <c r="D260" s="25">
        <v>5770200</v>
      </c>
      <c r="E260" s="9">
        <v>1.6726403823178016E-2</v>
      </c>
      <c r="F260" s="9">
        <v>1.2605593914338051E-2</v>
      </c>
    </row>
    <row r="261" spans="1:6">
      <c r="B261" t="s">
        <v>40</v>
      </c>
      <c r="C261" s="81">
        <v>3</v>
      </c>
      <c r="D261" s="25">
        <v>2445000</v>
      </c>
      <c r="E261" s="9">
        <v>3.5842293906810036E-3</v>
      </c>
      <c r="F261" s="9">
        <v>5.3413533535330727E-3</v>
      </c>
    </row>
    <row r="262" spans="1:6">
      <c r="B262" t="s">
        <v>57</v>
      </c>
      <c r="C262" s="81">
        <v>3</v>
      </c>
      <c r="D262" s="25">
        <v>891000</v>
      </c>
      <c r="E262" s="9">
        <v>3.5842293906810036E-3</v>
      </c>
      <c r="F262" s="9">
        <v>1.9464809153365921E-3</v>
      </c>
    </row>
    <row r="263" spans="1:6">
      <c r="B263" t="s">
        <v>88</v>
      </c>
      <c r="C263" s="81">
        <v>8</v>
      </c>
      <c r="D263" s="25">
        <v>2434200</v>
      </c>
      <c r="E263" s="9">
        <v>9.557945041816009E-3</v>
      </c>
      <c r="F263" s="9">
        <v>5.3177596454683871E-3</v>
      </c>
    </row>
    <row r="264" spans="1:6">
      <c r="C264" s="81"/>
      <c r="D264" s="25"/>
      <c r="E264" s="9"/>
      <c r="F264" s="9"/>
    </row>
    <row r="265" spans="1:6">
      <c r="A265" t="s">
        <v>274</v>
      </c>
      <c r="C265" s="81">
        <v>1</v>
      </c>
      <c r="D265" s="25">
        <v>100000</v>
      </c>
      <c r="E265" s="9">
        <v>1.1947431302270011E-3</v>
      </c>
      <c r="F265" s="9">
        <v>2.1846025985820339E-4</v>
      </c>
    </row>
    <row r="266" spans="1:6">
      <c r="B266" t="s">
        <v>88</v>
      </c>
      <c r="C266" s="81">
        <v>1</v>
      </c>
      <c r="D266" s="25">
        <v>100000</v>
      </c>
      <c r="E266" s="9">
        <v>1.1947431302270011E-3</v>
      </c>
      <c r="F266" s="9">
        <v>2.1846025985820339E-4</v>
      </c>
    </row>
    <row r="267" spans="1:6">
      <c r="C267" s="81"/>
      <c r="D267" s="25"/>
      <c r="E267" s="9"/>
      <c r="F267" s="9"/>
    </row>
    <row r="268" spans="1:6">
      <c r="A268" t="s">
        <v>289</v>
      </c>
      <c r="C268" s="81">
        <v>1</v>
      </c>
      <c r="D268" s="25">
        <v>275000</v>
      </c>
      <c r="E268" s="9">
        <v>1.1947431302270011E-3</v>
      </c>
      <c r="F268" s="9">
        <v>6.0076571461005934E-4</v>
      </c>
    </row>
    <row r="269" spans="1:6">
      <c r="B269" t="s">
        <v>91</v>
      </c>
      <c r="C269" s="81">
        <v>1</v>
      </c>
      <c r="D269" s="25">
        <v>275000</v>
      </c>
      <c r="E269" s="9">
        <v>1.1947431302270011E-3</v>
      </c>
      <c r="F269" s="9">
        <v>6.0076571461005934E-4</v>
      </c>
    </row>
    <row r="270" spans="1:6">
      <c r="C270" s="81"/>
      <c r="D270" s="25"/>
      <c r="E270" s="9"/>
      <c r="F270" s="9"/>
    </row>
    <row r="271" spans="1:6">
      <c r="A271" t="s">
        <v>427</v>
      </c>
      <c r="C271" s="81">
        <v>1</v>
      </c>
      <c r="D271" s="25">
        <v>1125000</v>
      </c>
      <c r="E271" s="9">
        <v>1.1947431302270011E-3</v>
      </c>
      <c r="F271" s="9">
        <v>2.4576779234047881E-3</v>
      </c>
    </row>
    <row r="272" spans="1:6">
      <c r="B272" t="s">
        <v>41</v>
      </c>
      <c r="C272" s="81">
        <v>1</v>
      </c>
      <c r="D272" s="25">
        <v>1125000</v>
      </c>
      <c r="E272" s="9">
        <v>1.1947431302270011E-3</v>
      </c>
      <c r="F272" s="9">
        <v>2.4576779234047881E-3</v>
      </c>
    </row>
    <row r="273" spans="1:6">
      <c r="C273" s="81"/>
      <c r="D273" s="25"/>
      <c r="E273" s="9"/>
      <c r="F273" s="9"/>
    </row>
    <row r="274" spans="1:6">
      <c r="A274" t="s">
        <v>303</v>
      </c>
      <c r="C274" s="81">
        <v>2</v>
      </c>
      <c r="D274" s="25">
        <v>155000</v>
      </c>
      <c r="E274" s="9">
        <v>2.3894862604540022E-3</v>
      </c>
      <c r="F274" s="9">
        <v>3.3861340278021525E-4</v>
      </c>
    </row>
    <row r="275" spans="1:6">
      <c r="B275" t="s">
        <v>41</v>
      </c>
      <c r="C275" s="81">
        <v>2</v>
      </c>
      <c r="D275" s="25">
        <v>155000</v>
      </c>
      <c r="E275" s="9">
        <v>2.3894862604540022E-3</v>
      </c>
      <c r="F275" s="9">
        <v>3.3861340278021525E-4</v>
      </c>
    </row>
    <row r="276" spans="1:6">
      <c r="C276" s="81"/>
      <c r="D276" s="25"/>
      <c r="E276" s="9"/>
      <c r="F276" s="9"/>
    </row>
    <row r="277" spans="1:6">
      <c r="A277" t="s">
        <v>334</v>
      </c>
      <c r="C277" s="81">
        <v>2</v>
      </c>
      <c r="D277" s="25">
        <v>430437</v>
      </c>
      <c r="E277" s="9">
        <v>2.3894862604540022E-3</v>
      </c>
      <c r="F277" s="9">
        <v>9.4033378872585493E-4</v>
      </c>
    </row>
    <row r="278" spans="1:6">
      <c r="B278" t="s">
        <v>41</v>
      </c>
      <c r="C278" s="81">
        <v>2</v>
      </c>
      <c r="D278" s="25">
        <v>430437</v>
      </c>
      <c r="E278" s="9">
        <v>2.3894862604540022E-3</v>
      </c>
      <c r="F278" s="9">
        <v>9.4033378872585493E-4</v>
      </c>
    </row>
    <row r="279" spans="1:6">
      <c r="C279" s="81"/>
      <c r="D279" s="25"/>
      <c r="E279" s="9"/>
      <c r="F279" s="9"/>
    </row>
    <row r="280" spans="1:6">
      <c r="A280" t="s">
        <v>313</v>
      </c>
      <c r="C280" s="81">
        <v>12</v>
      </c>
      <c r="D280" s="25">
        <v>4016600</v>
      </c>
      <c r="E280" s="9">
        <v>1.4336917562724014E-2</v>
      </c>
      <c r="F280" s="9">
        <v>8.7746747974645975E-3</v>
      </c>
    </row>
    <row r="281" spans="1:6">
      <c r="B281" t="s">
        <v>41</v>
      </c>
      <c r="C281" s="81">
        <v>2</v>
      </c>
      <c r="D281" s="25">
        <v>639500</v>
      </c>
      <c r="E281" s="9">
        <v>2.3894862604540022E-3</v>
      </c>
      <c r="F281" s="9">
        <v>1.3970533617932107E-3</v>
      </c>
    </row>
    <row r="282" spans="1:6">
      <c r="B282" t="s">
        <v>165</v>
      </c>
      <c r="C282" s="81">
        <v>10</v>
      </c>
      <c r="D282" s="25">
        <v>3377100</v>
      </c>
      <c r="E282" s="9">
        <v>1.1947431302270013E-2</v>
      </c>
      <c r="F282" s="9">
        <v>7.377621435671387E-3</v>
      </c>
    </row>
    <row r="283" spans="1:6">
      <c r="C283" s="81"/>
      <c r="D283" s="25"/>
      <c r="E283" s="9"/>
      <c r="F283" s="9"/>
    </row>
    <row r="284" spans="1:6">
      <c r="A284" t="s">
        <v>332</v>
      </c>
      <c r="C284" s="81">
        <v>1</v>
      </c>
      <c r="D284" s="25">
        <v>153800</v>
      </c>
      <c r="E284" s="9">
        <v>1.1947431302270011E-3</v>
      </c>
      <c r="F284" s="9">
        <v>3.3599187966191682E-4</v>
      </c>
    </row>
    <row r="285" spans="1:6">
      <c r="B285" t="s">
        <v>41</v>
      </c>
      <c r="C285" s="81">
        <v>1</v>
      </c>
      <c r="D285" s="25">
        <v>153800</v>
      </c>
      <c r="E285" s="9">
        <v>1.1947431302270011E-3</v>
      </c>
      <c r="F285" s="9">
        <v>3.3599187966191682E-4</v>
      </c>
    </row>
    <row r="286" spans="1:6">
      <c r="C286" s="81"/>
      <c r="D286" s="25"/>
      <c r="E286" s="9"/>
      <c r="F286" s="9"/>
    </row>
    <row r="287" spans="1:6">
      <c r="A287" t="s">
        <v>455</v>
      </c>
      <c r="C287" s="81">
        <v>7</v>
      </c>
      <c r="D287" s="25">
        <v>1737054</v>
      </c>
      <c r="E287" s="9">
        <v>8.3632019115890081E-3</v>
      </c>
      <c r="F287" s="9">
        <v>3.7947726822773163E-3</v>
      </c>
    </row>
    <row r="288" spans="1:6">
      <c r="B288" t="s">
        <v>41</v>
      </c>
      <c r="C288" s="81">
        <v>4</v>
      </c>
      <c r="D288" s="25">
        <v>1043154</v>
      </c>
      <c r="E288" s="9">
        <v>4.7789725209080045E-3</v>
      </c>
      <c r="F288" s="9">
        <v>2.278876939121243E-3</v>
      </c>
    </row>
    <row r="289" spans="1:6">
      <c r="B289" t="s">
        <v>165</v>
      </c>
      <c r="C289" s="81">
        <v>2</v>
      </c>
      <c r="D289" s="25">
        <v>490900</v>
      </c>
      <c r="E289" s="9">
        <v>2.3894862604540022E-3</v>
      </c>
      <c r="F289" s="9">
        <v>1.0724214156439204E-3</v>
      </c>
    </row>
    <row r="290" spans="1:6">
      <c r="B290" t="s">
        <v>162</v>
      </c>
      <c r="C290" s="81">
        <v>1</v>
      </c>
      <c r="D290" s="25">
        <v>203000</v>
      </c>
      <c r="E290" s="9">
        <v>1.1947431302270011E-3</v>
      </c>
      <c r="F290" s="9">
        <v>4.4347432751215289E-4</v>
      </c>
    </row>
    <row r="291" spans="1:6">
      <c r="C291" s="81"/>
      <c r="D291" s="25"/>
      <c r="E291" s="9"/>
      <c r="F291" s="9"/>
    </row>
    <row r="292" spans="1:6">
      <c r="A292" t="s">
        <v>452</v>
      </c>
      <c r="C292" s="81">
        <v>2</v>
      </c>
      <c r="D292" s="25">
        <v>506572</v>
      </c>
      <c r="E292" s="9">
        <v>2.3894862604540022E-3</v>
      </c>
      <c r="F292" s="9">
        <v>1.1066585075688981E-3</v>
      </c>
    </row>
    <row r="293" spans="1:6">
      <c r="B293" t="s">
        <v>41</v>
      </c>
      <c r="C293" s="81">
        <v>2</v>
      </c>
      <c r="D293" s="25">
        <v>506572</v>
      </c>
      <c r="E293" s="9">
        <v>2.3894862604540022E-3</v>
      </c>
      <c r="F293" s="9">
        <v>1.1066585075688981E-3</v>
      </c>
    </row>
    <row r="294" spans="1:6">
      <c r="C294" s="81"/>
      <c r="D294" s="25"/>
      <c r="E294" s="9"/>
      <c r="F294" s="9"/>
    </row>
    <row r="295" spans="1:6">
      <c r="A295" t="s">
        <v>472</v>
      </c>
      <c r="C295" s="81">
        <v>1</v>
      </c>
      <c r="D295" s="25">
        <v>443000</v>
      </c>
      <c r="E295" s="9">
        <v>1.1947431302270011E-3</v>
      </c>
      <c r="F295" s="9">
        <v>9.6777895117184103E-4</v>
      </c>
    </row>
    <row r="296" spans="1:6">
      <c r="B296" t="s">
        <v>41</v>
      </c>
      <c r="C296" s="81">
        <v>1</v>
      </c>
      <c r="D296" s="25">
        <v>443000</v>
      </c>
      <c r="E296" s="9">
        <v>1.1947431302270011E-3</v>
      </c>
      <c r="F296" s="9">
        <v>9.6777895117184103E-4</v>
      </c>
    </row>
    <row r="297" spans="1:6">
      <c r="C297" s="81"/>
      <c r="D297" s="25"/>
      <c r="E297" s="9"/>
      <c r="F297" s="9"/>
    </row>
    <row r="298" spans="1:6">
      <c r="A298" t="s">
        <v>329</v>
      </c>
      <c r="C298" s="81">
        <v>6</v>
      </c>
      <c r="D298" s="25">
        <v>2794370</v>
      </c>
      <c r="E298" s="9">
        <v>7.1684587813620072E-3</v>
      </c>
      <c r="F298" s="9">
        <v>6.1045879633996785E-3</v>
      </c>
    </row>
    <row r="299" spans="1:6">
      <c r="B299" t="s">
        <v>41</v>
      </c>
      <c r="C299" s="81">
        <v>2</v>
      </c>
      <c r="D299" s="25">
        <v>822000</v>
      </c>
      <c r="E299" s="9">
        <v>2.3894862604540022E-3</v>
      </c>
      <c r="F299" s="9">
        <v>1.7957433360344319E-3</v>
      </c>
    </row>
    <row r="300" spans="1:6">
      <c r="B300" t="s">
        <v>39</v>
      </c>
      <c r="C300" s="81">
        <v>2</v>
      </c>
      <c r="D300" s="25">
        <v>934370</v>
      </c>
      <c r="E300" s="9">
        <v>2.3894862604540022E-3</v>
      </c>
      <c r="F300" s="9">
        <v>2.0412271300370949E-3</v>
      </c>
    </row>
    <row r="301" spans="1:6">
      <c r="B301" t="s">
        <v>40</v>
      </c>
      <c r="C301" s="81">
        <v>2</v>
      </c>
      <c r="D301" s="25">
        <v>1038000</v>
      </c>
      <c r="E301" s="9">
        <v>2.3894862604540022E-3</v>
      </c>
      <c r="F301" s="9">
        <v>2.2676174973281513E-3</v>
      </c>
    </row>
    <row r="302" spans="1:6">
      <c r="C302" s="81"/>
      <c r="D302" s="25"/>
      <c r="E302" s="9"/>
      <c r="F302" s="9"/>
    </row>
    <row r="303" spans="1:6">
      <c r="A303" t="s">
        <v>447</v>
      </c>
      <c r="C303" s="81">
        <v>46</v>
      </c>
      <c r="D303" s="25">
        <v>16144194</v>
      </c>
      <c r="E303" s="9">
        <v>5.4958183990442055E-2</v>
      </c>
      <c r="F303" s="9">
        <v>3.5268648164412483E-2</v>
      </c>
    </row>
    <row r="304" spans="1:6">
      <c r="B304" t="s">
        <v>41</v>
      </c>
      <c r="C304" s="81">
        <v>4</v>
      </c>
      <c r="D304" s="25">
        <v>1268450</v>
      </c>
      <c r="E304" s="9">
        <v>4.7789725209080045E-3</v>
      </c>
      <c r="F304" s="9">
        <v>2.7710591661713811E-3</v>
      </c>
    </row>
    <row r="305" spans="1:6">
      <c r="B305" t="s">
        <v>39</v>
      </c>
      <c r="C305" s="81">
        <v>13</v>
      </c>
      <c r="D305" s="25">
        <v>5193600</v>
      </c>
      <c r="E305" s="9">
        <v>1.5531660692951015E-2</v>
      </c>
      <c r="F305" s="9">
        <v>1.1345952055995652E-2</v>
      </c>
    </row>
    <row r="306" spans="1:6">
      <c r="B306" t="s">
        <v>40</v>
      </c>
      <c r="C306" s="81">
        <v>4</v>
      </c>
      <c r="D306" s="25">
        <v>1639250</v>
      </c>
      <c r="E306" s="9">
        <v>4.7789725209080045E-3</v>
      </c>
      <c r="F306" s="9">
        <v>3.5811098097255989E-3</v>
      </c>
    </row>
    <row r="307" spans="1:6">
      <c r="B307" t="s">
        <v>57</v>
      </c>
      <c r="C307" s="81">
        <v>7</v>
      </c>
      <c r="D307" s="25">
        <v>1894225</v>
      </c>
      <c r="E307" s="9">
        <v>8.3632019115890081E-3</v>
      </c>
      <c r="F307" s="9">
        <v>4.1381288572990534E-3</v>
      </c>
    </row>
    <row r="308" spans="1:6">
      <c r="B308" t="s">
        <v>165</v>
      </c>
      <c r="C308" s="81">
        <v>16</v>
      </c>
      <c r="D308" s="25">
        <v>5734669</v>
      </c>
      <c r="E308" s="9">
        <v>1.9115890083632018E-2</v>
      </c>
      <c r="F308" s="9">
        <v>1.2527972799407833E-2</v>
      </c>
    </row>
    <row r="309" spans="1:6">
      <c r="B309" t="s">
        <v>215</v>
      </c>
      <c r="C309" s="81">
        <v>2</v>
      </c>
      <c r="D309" s="25">
        <v>414000</v>
      </c>
      <c r="E309" s="9">
        <v>2.3894862604540022E-3</v>
      </c>
      <c r="F309" s="9">
        <v>9.0442547581296199E-4</v>
      </c>
    </row>
    <row r="310" spans="1:6">
      <c r="C310" s="81"/>
      <c r="D310" s="25"/>
      <c r="E310" s="9"/>
      <c r="F310" s="9"/>
    </row>
    <row r="311" spans="1:6">
      <c r="A311" t="s">
        <v>408</v>
      </c>
      <c r="C311" s="81">
        <v>2</v>
      </c>
      <c r="D311" s="25">
        <v>1740500</v>
      </c>
      <c r="E311" s="9">
        <v>2.3894862604540022E-3</v>
      </c>
      <c r="F311" s="9">
        <v>3.8023008228320302E-3</v>
      </c>
    </row>
    <row r="312" spans="1:6">
      <c r="B312" t="s">
        <v>41</v>
      </c>
      <c r="C312" s="81">
        <v>1</v>
      </c>
      <c r="D312" s="25">
        <v>1192500</v>
      </c>
      <c r="E312" s="9">
        <v>1.1947431302270011E-3</v>
      </c>
      <c r="F312" s="9">
        <v>2.6051385988090756E-3</v>
      </c>
    </row>
    <row r="313" spans="1:6">
      <c r="B313" t="s">
        <v>165</v>
      </c>
      <c r="C313" s="81">
        <v>1</v>
      </c>
      <c r="D313" s="25">
        <v>548000</v>
      </c>
      <c r="E313" s="9">
        <v>1.1947431302270011E-3</v>
      </c>
      <c r="F313" s="9">
        <v>1.1971622240229546E-3</v>
      </c>
    </row>
    <row r="314" spans="1:6">
      <c r="C314" s="81"/>
      <c r="D314" s="25"/>
      <c r="E314" s="9"/>
      <c r="F314" s="9"/>
    </row>
    <row r="315" spans="1:6">
      <c r="A315" t="s">
        <v>397</v>
      </c>
      <c r="C315" s="81">
        <v>1</v>
      </c>
      <c r="D315" s="25">
        <v>1980000</v>
      </c>
      <c r="E315" s="9">
        <v>1.1947431302270011E-3</v>
      </c>
      <c r="F315" s="9">
        <v>4.3255131451924271E-3</v>
      </c>
    </row>
    <row r="316" spans="1:6">
      <c r="B316" t="s">
        <v>41</v>
      </c>
      <c r="C316" s="81">
        <v>1</v>
      </c>
      <c r="D316" s="25">
        <v>1980000</v>
      </c>
      <c r="E316" s="9">
        <v>1.1947431302270011E-3</v>
      </c>
      <c r="F316" s="9">
        <v>4.3255131451924271E-3</v>
      </c>
    </row>
    <row r="317" spans="1:6">
      <c r="C317" s="81"/>
      <c r="D317" s="25"/>
      <c r="E317" s="9"/>
      <c r="F317" s="9"/>
    </row>
    <row r="318" spans="1:6">
      <c r="A318" t="s">
        <v>207</v>
      </c>
      <c r="C318" s="81">
        <v>1</v>
      </c>
      <c r="D318" s="25">
        <v>282500</v>
      </c>
      <c r="E318" s="9">
        <v>1.1947431302270011E-3</v>
      </c>
      <c r="F318" s="9">
        <v>6.1715023409942454E-4</v>
      </c>
    </row>
    <row r="319" spans="1:6">
      <c r="B319" t="s">
        <v>41</v>
      </c>
      <c r="C319" s="81">
        <v>1</v>
      </c>
      <c r="D319" s="25">
        <v>282500</v>
      </c>
      <c r="E319" s="9">
        <v>1.1947431302270011E-3</v>
      </c>
      <c r="F319" s="9">
        <v>6.1715023409942454E-4</v>
      </c>
    </row>
    <row r="320" spans="1:6">
      <c r="C320" s="81"/>
      <c r="D320" s="25"/>
      <c r="E320" s="9"/>
      <c r="F320" s="9"/>
    </row>
    <row r="321" spans="1:6">
      <c r="A321" t="s">
        <v>399</v>
      </c>
      <c r="C321" s="81">
        <v>1</v>
      </c>
      <c r="D321" s="25">
        <v>540000</v>
      </c>
      <c r="E321" s="9">
        <v>1.1947431302270011E-3</v>
      </c>
      <c r="F321" s="9">
        <v>1.1796854032342984E-3</v>
      </c>
    </row>
    <row r="322" spans="1:6">
      <c r="B322" t="s">
        <v>41</v>
      </c>
      <c r="C322" s="81">
        <v>1</v>
      </c>
      <c r="D322" s="25">
        <v>540000</v>
      </c>
      <c r="E322" s="9">
        <v>1.1947431302270011E-3</v>
      </c>
      <c r="F322" s="9">
        <v>1.1796854032342984E-3</v>
      </c>
    </row>
    <row r="323" spans="1:6">
      <c r="C323" s="81"/>
      <c r="D323" s="25"/>
      <c r="E323" s="9"/>
      <c r="F323" s="9"/>
    </row>
    <row r="324" spans="1:6">
      <c r="A324" t="s">
        <v>421</v>
      </c>
      <c r="C324" s="81">
        <v>10</v>
      </c>
      <c r="D324" s="25">
        <v>2657052</v>
      </c>
      <c r="E324" s="9">
        <v>1.1947431302270013E-2</v>
      </c>
      <c r="F324" s="9">
        <v>5.8046027037675901E-3</v>
      </c>
    </row>
    <row r="325" spans="1:6">
      <c r="B325" t="s">
        <v>41</v>
      </c>
      <c r="C325" s="81">
        <v>4</v>
      </c>
      <c r="D325" s="25">
        <v>1098200</v>
      </c>
      <c r="E325" s="9">
        <v>4.7789725209080045E-3</v>
      </c>
      <c r="F325" s="9">
        <v>2.3991305737627896E-3</v>
      </c>
    </row>
    <row r="326" spans="1:6">
      <c r="B326" t="s">
        <v>39</v>
      </c>
      <c r="C326" s="81">
        <v>1</v>
      </c>
      <c r="D326" s="25">
        <v>366452</v>
      </c>
      <c r="E326" s="9">
        <v>1.1947431302270011E-3</v>
      </c>
      <c r="F326" s="9">
        <v>8.0055199145558347E-4</v>
      </c>
    </row>
    <row r="327" spans="1:6">
      <c r="B327" t="s">
        <v>40</v>
      </c>
      <c r="C327" s="81">
        <v>2</v>
      </c>
      <c r="D327" s="25">
        <v>521500</v>
      </c>
      <c r="E327" s="9">
        <v>2.3894862604540022E-3</v>
      </c>
      <c r="F327" s="9">
        <v>1.1392702551605307E-3</v>
      </c>
    </row>
    <row r="328" spans="1:6">
      <c r="B328" t="s">
        <v>165</v>
      </c>
      <c r="C328" s="81">
        <v>3</v>
      </c>
      <c r="D328" s="25">
        <v>670900</v>
      </c>
      <c r="E328" s="9">
        <v>3.5842293906810036E-3</v>
      </c>
      <c r="F328" s="9">
        <v>1.4656498833886865E-3</v>
      </c>
    </row>
    <row r="329" spans="1:6">
      <c r="C329" s="81"/>
      <c r="D329" s="25"/>
      <c r="E329" s="9"/>
      <c r="F329" s="9"/>
    </row>
    <row r="330" spans="1:6">
      <c r="A330" t="s">
        <v>470</v>
      </c>
      <c r="C330" s="81">
        <v>1</v>
      </c>
      <c r="D330" s="25">
        <v>1100000</v>
      </c>
      <c r="E330" s="9">
        <v>1.1947431302270011E-3</v>
      </c>
      <c r="F330" s="9">
        <v>2.4030628584402374E-3</v>
      </c>
    </row>
    <row r="331" spans="1:6">
      <c r="B331" t="s">
        <v>41</v>
      </c>
      <c r="C331" s="81">
        <v>1</v>
      </c>
      <c r="D331" s="25">
        <v>1100000</v>
      </c>
      <c r="E331" s="9">
        <v>1.1947431302270011E-3</v>
      </c>
      <c r="F331" s="9">
        <v>2.4030628584402374E-3</v>
      </c>
    </row>
    <row r="332" spans="1:6">
      <c r="C332" s="81"/>
      <c r="D332" s="25"/>
      <c r="E332" s="9"/>
      <c r="F332" s="9"/>
    </row>
    <row r="333" spans="1:6">
      <c r="A333" t="s">
        <v>301</v>
      </c>
      <c r="C333" s="81">
        <v>1</v>
      </c>
      <c r="D333" s="25">
        <v>250000</v>
      </c>
      <c r="E333" s="9">
        <v>1.1947431302270011E-3</v>
      </c>
      <c r="F333" s="9">
        <v>5.4615064964550852E-4</v>
      </c>
    </row>
    <row r="334" spans="1:6">
      <c r="B334" t="s">
        <v>41</v>
      </c>
      <c r="C334" s="81">
        <v>1</v>
      </c>
      <c r="D334" s="25">
        <v>250000</v>
      </c>
      <c r="E334" s="9">
        <v>1.1947431302270011E-3</v>
      </c>
      <c r="F334" s="9">
        <v>5.4615064964550852E-4</v>
      </c>
    </row>
    <row r="335" spans="1:6">
      <c r="C335" s="81"/>
      <c r="D335" s="25"/>
      <c r="E335" s="9"/>
      <c r="F335" s="9"/>
    </row>
    <row r="336" spans="1:6">
      <c r="A336" t="s">
        <v>309</v>
      </c>
      <c r="C336" s="81">
        <v>1</v>
      </c>
      <c r="D336" s="25">
        <v>360000</v>
      </c>
      <c r="E336" s="9">
        <v>1.1947431302270011E-3</v>
      </c>
      <c r="F336" s="9">
        <v>7.8645693548953224E-4</v>
      </c>
    </row>
    <row r="337" spans="1:6">
      <c r="B337" t="s">
        <v>41</v>
      </c>
      <c r="C337" s="81">
        <v>1</v>
      </c>
      <c r="D337" s="25">
        <v>360000</v>
      </c>
      <c r="E337" s="9">
        <v>1.1947431302270011E-3</v>
      </c>
      <c r="F337" s="9">
        <v>7.8645693548953224E-4</v>
      </c>
    </row>
    <row r="338" spans="1:6">
      <c r="C338" s="81"/>
      <c r="D338" s="25"/>
      <c r="E338" s="9"/>
      <c r="F338" s="9"/>
    </row>
    <row r="339" spans="1:6">
      <c r="A339" t="s">
        <v>395</v>
      </c>
      <c r="C339" s="81">
        <v>5</v>
      </c>
      <c r="D339" s="25">
        <v>1777284</v>
      </c>
      <c r="E339" s="9">
        <v>5.9737156511350063E-3</v>
      </c>
      <c r="F339" s="9">
        <v>3.8826592448182717E-3</v>
      </c>
    </row>
    <row r="340" spans="1:6">
      <c r="B340" t="s">
        <v>41</v>
      </c>
      <c r="C340" s="81">
        <v>1</v>
      </c>
      <c r="D340" s="25">
        <v>169000</v>
      </c>
      <c r="E340" s="9">
        <v>1.1947431302270011E-3</v>
      </c>
      <c r="F340" s="9">
        <v>3.6919783916036374E-4</v>
      </c>
    </row>
    <row r="341" spans="1:6">
      <c r="B341" t="s">
        <v>39</v>
      </c>
      <c r="C341" s="81">
        <v>1</v>
      </c>
      <c r="D341" s="25">
        <v>296000</v>
      </c>
      <c r="E341" s="9">
        <v>1.1947431302270011E-3</v>
      </c>
      <c r="F341" s="9">
        <v>6.4664236918028205E-4</v>
      </c>
    </row>
    <row r="342" spans="1:6">
      <c r="B342" t="s">
        <v>40</v>
      </c>
      <c r="C342" s="81">
        <v>1</v>
      </c>
      <c r="D342" s="25">
        <v>478500</v>
      </c>
      <c r="E342" s="9">
        <v>1.1947431302270011E-3</v>
      </c>
      <c r="F342" s="9">
        <v>1.0453323434215032E-3</v>
      </c>
    </row>
    <row r="343" spans="1:6">
      <c r="B343" t="s">
        <v>165</v>
      </c>
      <c r="C343" s="81">
        <v>2</v>
      </c>
      <c r="D343" s="25">
        <v>833784</v>
      </c>
      <c r="E343" s="9">
        <v>2.3894862604540022E-3</v>
      </c>
      <c r="F343" s="9">
        <v>1.8214866930561225E-3</v>
      </c>
    </row>
    <row r="344" spans="1:6">
      <c r="C344" s="81"/>
      <c r="D344" s="25"/>
      <c r="E344" s="9"/>
      <c r="F344" s="9"/>
    </row>
    <row r="345" spans="1:6">
      <c r="A345" t="s">
        <v>404</v>
      </c>
      <c r="C345" s="81">
        <v>1</v>
      </c>
      <c r="D345" s="25">
        <v>348800</v>
      </c>
      <c r="E345" s="9">
        <v>1.1947431302270011E-3</v>
      </c>
      <c r="F345" s="9">
        <v>7.6198938638541338E-4</v>
      </c>
    </row>
    <row r="346" spans="1:6">
      <c r="B346" t="s">
        <v>41</v>
      </c>
      <c r="C346" s="81">
        <v>1</v>
      </c>
      <c r="D346" s="25">
        <v>348800</v>
      </c>
      <c r="E346" s="9">
        <v>1.1947431302270011E-3</v>
      </c>
      <c r="F346" s="9">
        <v>7.6198938638541338E-4</v>
      </c>
    </row>
    <row r="347" spans="1:6">
      <c r="C347" s="81"/>
      <c r="D347" s="25"/>
      <c r="E347" s="9"/>
      <c r="F347" s="9"/>
    </row>
    <row r="348" spans="1:6">
      <c r="A348" t="s">
        <v>117</v>
      </c>
      <c r="C348" s="81">
        <v>1</v>
      </c>
      <c r="D348" s="25">
        <v>41535</v>
      </c>
      <c r="E348" s="9">
        <v>1.1947431302270011E-3</v>
      </c>
      <c r="F348" s="9">
        <v>9.0737468932104785E-5</v>
      </c>
    </row>
    <row r="349" spans="1:6">
      <c r="B349" t="s">
        <v>41</v>
      </c>
      <c r="C349" s="81">
        <v>1</v>
      </c>
      <c r="D349" s="25">
        <v>41535</v>
      </c>
      <c r="E349" s="9">
        <v>1.1947431302270011E-3</v>
      </c>
      <c r="F349" s="9">
        <v>9.0737468932104785E-5</v>
      </c>
    </row>
    <row r="350" spans="1:6">
      <c r="C350" s="81"/>
      <c r="D350" s="25"/>
      <c r="E350" s="9"/>
      <c r="F350" s="9"/>
    </row>
    <row r="351" spans="1:6">
      <c r="A351" t="s">
        <v>338</v>
      </c>
      <c r="C351" s="81">
        <v>2</v>
      </c>
      <c r="D351" s="25">
        <v>9200000</v>
      </c>
      <c r="E351" s="9">
        <v>2.3894862604540022E-3</v>
      </c>
      <c r="F351" s="9">
        <v>2.009834390695471E-2</v>
      </c>
    </row>
    <row r="352" spans="1:6">
      <c r="B352" t="s">
        <v>41</v>
      </c>
      <c r="C352" s="81">
        <v>1</v>
      </c>
      <c r="D352" s="25">
        <v>200000</v>
      </c>
      <c r="E352" s="9">
        <v>1.1947431302270011E-3</v>
      </c>
      <c r="F352" s="9">
        <v>4.3692051971640678E-4</v>
      </c>
    </row>
    <row r="353" spans="1:6">
      <c r="B353" t="s">
        <v>39</v>
      </c>
      <c r="C353" s="81">
        <v>1</v>
      </c>
      <c r="D353" s="25">
        <v>9000000</v>
      </c>
      <c r="E353" s="9">
        <v>1.1947431302270011E-3</v>
      </c>
      <c r="F353" s="9">
        <v>1.9661423387238305E-2</v>
      </c>
    </row>
    <row r="354" spans="1:6">
      <c r="C354" s="81"/>
      <c r="D354" s="25"/>
      <c r="E354" s="9"/>
      <c r="F354" s="9"/>
    </row>
    <row r="355" spans="1:6">
      <c r="A355" t="s">
        <v>444</v>
      </c>
      <c r="C355" s="81">
        <v>1</v>
      </c>
      <c r="D355" s="25">
        <v>115000</v>
      </c>
      <c r="E355" s="9">
        <v>1.1947431302270011E-3</v>
      </c>
      <c r="F355" s="9">
        <v>2.5122929883693388E-4</v>
      </c>
    </row>
    <row r="356" spans="1:6">
      <c r="B356" t="s">
        <v>41</v>
      </c>
      <c r="C356" s="81">
        <v>1</v>
      </c>
      <c r="D356" s="25">
        <v>115000</v>
      </c>
      <c r="E356" s="9">
        <v>1.1947431302270011E-3</v>
      </c>
      <c r="F356" s="9">
        <v>2.5122929883693388E-4</v>
      </c>
    </row>
    <row r="357" spans="1:6">
      <c r="C357" s="81"/>
      <c r="D357" s="25"/>
      <c r="E357" s="9"/>
      <c r="F357" s="9"/>
    </row>
    <row r="358" spans="1:6">
      <c r="A358" t="s">
        <v>616</v>
      </c>
      <c r="C358" s="81">
        <v>6</v>
      </c>
      <c r="D358" s="25">
        <v>1843010</v>
      </c>
      <c r="E358" s="9">
        <v>7.1684587813620072E-3</v>
      </c>
      <c r="F358" s="9">
        <v>4.0262444352126741E-3</v>
      </c>
    </row>
    <row r="359" spans="1:6">
      <c r="B359" t="s">
        <v>39</v>
      </c>
      <c r="C359" s="81">
        <v>4</v>
      </c>
      <c r="D359" s="25">
        <v>1324500</v>
      </c>
      <c r="E359" s="9">
        <v>4.7789725209080045E-3</v>
      </c>
      <c r="F359" s="9">
        <v>2.8935061418219037E-3</v>
      </c>
    </row>
    <row r="360" spans="1:6">
      <c r="B360" t="s">
        <v>165</v>
      </c>
      <c r="C360" s="81">
        <v>2</v>
      </c>
      <c r="D360" s="25">
        <v>518510</v>
      </c>
      <c r="E360" s="9">
        <v>2.3894862604540022E-3</v>
      </c>
      <c r="F360" s="9">
        <v>1.1327382933907703E-3</v>
      </c>
    </row>
    <row r="361" spans="1:6">
      <c r="C361" s="81"/>
      <c r="D361" s="25"/>
      <c r="E361" s="9"/>
      <c r="F361" s="9"/>
    </row>
    <row r="362" spans="1:6">
      <c r="A362" t="s">
        <v>558</v>
      </c>
      <c r="C362" s="81">
        <v>1</v>
      </c>
      <c r="D362" s="25">
        <v>25000</v>
      </c>
      <c r="E362" s="9">
        <v>1.1947431302270011E-3</v>
      </c>
      <c r="F362" s="9">
        <v>5.4615064964550847E-5</v>
      </c>
    </row>
    <row r="363" spans="1:6">
      <c r="B363" t="s">
        <v>39</v>
      </c>
      <c r="C363" s="81">
        <v>1</v>
      </c>
      <c r="D363" s="25">
        <v>25000</v>
      </c>
      <c r="E363" s="9">
        <v>1.1947431302270011E-3</v>
      </c>
      <c r="F363" s="9">
        <v>5.4615064964550847E-5</v>
      </c>
    </row>
    <row r="364" spans="1:6">
      <c r="C364" s="81"/>
      <c r="D364" s="25"/>
      <c r="E364" s="9"/>
      <c r="F364" s="9"/>
    </row>
    <row r="365" spans="1:6">
      <c r="A365" t="s">
        <v>630</v>
      </c>
      <c r="C365" s="81">
        <v>4</v>
      </c>
      <c r="D365" s="25">
        <v>1362600</v>
      </c>
      <c r="E365" s="9">
        <v>4.7789725209080045E-3</v>
      </c>
      <c r="F365" s="9">
        <v>2.9767395008278795E-3</v>
      </c>
    </row>
    <row r="366" spans="1:6">
      <c r="B366" t="s">
        <v>39</v>
      </c>
      <c r="C366" s="81">
        <v>3</v>
      </c>
      <c r="D366" s="25">
        <v>958600</v>
      </c>
      <c r="E366" s="9">
        <v>3.5842293906810036E-3</v>
      </c>
      <c r="F366" s="9">
        <v>2.0941600510007378E-3</v>
      </c>
    </row>
    <row r="367" spans="1:6">
      <c r="B367" t="s">
        <v>165</v>
      </c>
      <c r="C367" s="81">
        <v>1</v>
      </c>
      <c r="D367" s="25">
        <v>404000</v>
      </c>
      <c r="E367" s="9">
        <v>1.1947431302270011E-3</v>
      </c>
      <c r="F367" s="9">
        <v>8.8257944982714166E-4</v>
      </c>
    </row>
    <row r="368" spans="1:6">
      <c r="C368" s="81"/>
      <c r="D368" s="25"/>
      <c r="E368" s="9"/>
      <c r="F368" s="9"/>
    </row>
    <row r="369" spans="1:6">
      <c r="A369" t="s">
        <v>564</v>
      </c>
      <c r="C369" s="81">
        <v>1</v>
      </c>
      <c r="D369" s="25">
        <v>431250</v>
      </c>
      <c r="E369" s="9">
        <v>1.1947431302270011E-3</v>
      </c>
      <c r="F369" s="9">
        <v>9.4210987063850216E-4</v>
      </c>
    </row>
    <row r="370" spans="1:6">
      <c r="B370" t="s">
        <v>39</v>
      </c>
      <c r="C370" s="81">
        <v>1</v>
      </c>
      <c r="D370" s="25">
        <v>431250</v>
      </c>
      <c r="E370" s="9">
        <v>1.1947431302270011E-3</v>
      </c>
      <c r="F370" s="9">
        <v>9.4210987063850216E-4</v>
      </c>
    </row>
    <row r="371" spans="1:6">
      <c r="C371" s="81"/>
      <c r="D371" s="25"/>
      <c r="E371" s="9"/>
      <c r="F371" s="9"/>
    </row>
    <row r="372" spans="1:6">
      <c r="A372" t="s">
        <v>657</v>
      </c>
      <c r="C372" s="81">
        <v>1</v>
      </c>
      <c r="D372" s="25">
        <v>1395000</v>
      </c>
      <c r="E372" s="9">
        <v>1.1947431302270011E-3</v>
      </c>
      <c r="F372" s="9">
        <v>3.0475206250219372E-3</v>
      </c>
    </row>
    <row r="373" spans="1:6">
      <c r="B373" t="s">
        <v>39</v>
      </c>
      <c r="C373" s="81">
        <v>1</v>
      </c>
      <c r="D373" s="25">
        <v>1395000</v>
      </c>
      <c r="E373" s="9">
        <v>1.1947431302270011E-3</v>
      </c>
      <c r="F373" s="9">
        <v>3.0475206250219372E-3</v>
      </c>
    </row>
    <row r="374" spans="1:6">
      <c r="C374" s="81"/>
      <c r="D374" s="25"/>
      <c r="E374" s="9"/>
      <c r="F374" s="9"/>
    </row>
    <row r="375" spans="1:6">
      <c r="A375" t="s">
        <v>560</v>
      </c>
      <c r="C375" s="81">
        <v>4</v>
      </c>
      <c r="D375" s="25">
        <v>1339400</v>
      </c>
      <c r="E375" s="9">
        <v>4.7789725209080045E-3</v>
      </c>
      <c r="F375" s="9">
        <v>2.9260567205407761E-3</v>
      </c>
    </row>
    <row r="376" spans="1:6">
      <c r="B376" t="s">
        <v>39</v>
      </c>
      <c r="C376" s="81">
        <v>1</v>
      </c>
      <c r="D376" s="25">
        <v>279200</v>
      </c>
      <c r="E376" s="9">
        <v>1.1947431302270011E-3</v>
      </c>
      <c r="F376" s="9">
        <v>6.0994104552410382E-4</v>
      </c>
    </row>
    <row r="377" spans="1:6">
      <c r="B377" t="s">
        <v>165</v>
      </c>
      <c r="C377" s="81">
        <v>3</v>
      </c>
      <c r="D377" s="25">
        <v>1060200</v>
      </c>
      <c r="E377" s="9">
        <v>3.5842293906810036E-3</v>
      </c>
      <c r="F377" s="9">
        <v>2.3161156750166724E-3</v>
      </c>
    </row>
    <row r="378" spans="1:6">
      <c r="C378" s="81"/>
      <c r="D378" s="25"/>
      <c r="E378" s="9"/>
      <c r="F378" s="9"/>
    </row>
    <row r="379" spans="1:6">
      <c r="A379" t="s">
        <v>581</v>
      </c>
      <c r="C379" s="81">
        <v>2</v>
      </c>
      <c r="D379" s="25">
        <v>701100</v>
      </c>
      <c r="E379" s="9">
        <v>2.3894862604540022E-3</v>
      </c>
      <c r="F379" s="9">
        <v>1.5316248818658641E-3</v>
      </c>
    </row>
    <row r="380" spans="1:6">
      <c r="B380" t="s">
        <v>39</v>
      </c>
      <c r="C380" s="81">
        <v>1</v>
      </c>
      <c r="D380" s="25">
        <v>243600</v>
      </c>
      <c r="E380" s="9">
        <v>1.1947431302270011E-3</v>
      </c>
      <c r="F380" s="9">
        <v>5.3216919301458346E-4</v>
      </c>
    </row>
    <row r="381" spans="1:6">
      <c r="B381" t="s">
        <v>40</v>
      </c>
      <c r="C381" s="81">
        <v>1</v>
      </c>
      <c r="D381" s="25">
        <v>457500</v>
      </c>
      <c r="E381" s="9">
        <v>1.1947431302270011E-3</v>
      </c>
      <c r="F381" s="9">
        <v>9.9945568885128049E-4</v>
      </c>
    </row>
    <row r="382" spans="1:6">
      <c r="C382" s="81"/>
      <c r="D382" s="25"/>
      <c r="E382" s="9"/>
      <c r="F382" s="9"/>
    </row>
    <row r="383" spans="1:6">
      <c r="A383" t="s">
        <v>507</v>
      </c>
      <c r="C383" s="81">
        <v>1</v>
      </c>
      <c r="D383" s="25">
        <v>2325000</v>
      </c>
      <c r="E383" s="9">
        <v>1.1947431302270011E-3</v>
      </c>
      <c r="F383" s="9">
        <v>5.0792010417032287E-3</v>
      </c>
    </row>
    <row r="384" spans="1:6">
      <c r="B384" t="s">
        <v>39</v>
      </c>
      <c r="C384" s="81">
        <v>1</v>
      </c>
      <c r="D384" s="25">
        <v>2325000</v>
      </c>
      <c r="E384" s="9">
        <v>1.1947431302270011E-3</v>
      </c>
      <c r="F384" s="9">
        <v>5.0792010417032287E-3</v>
      </c>
    </row>
    <row r="385" spans="1:6">
      <c r="C385" s="81"/>
      <c r="D385" s="25"/>
      <c r="E385" s="9"/>
      <c r="F385" s="9"/>
    </row>
    <row r="386" spans="1:6">
      <c r="A386" t="s">
        <v>655</v>
      </c>
      <c r="C386" s="81">
        <v>1</v>
      </c>
      <c r="D386" s="25">
        <v>33500000</v>
      </c>
      <c r="E386" s="9">
        <v>1.1947431302270011E-3</v>
      </c>
      <c r="F386" s="9">
        <v>7.3184187052498142E-2</v>
      </c>
    </row>
    <row r="387" spans="1:6">
      <c r="B387" t="s">
        <v>39</v>
      </c>
      <c r="C387" s="81">
        <v>1</v>
      </c>
      <c r="D387" s="25">
        <v>33500000</v>
      </c>
      <c r="E387" s="9">
        <v>1.1947431302270011E-3</v>
      </c>
      <c r="F387" s="9">
        <v>7.3184187052498142E-2</v>
      </c>
    </row>
    <row r="388" spans="1:6">
      <c r="C388" s="81"/>
      <c r="D388" s="25"/>
      <c r="E388" s="9"/>
      <c r="F388" s="9"/>
    </row>
    <row r="389" spans="1:6">
      <c r="A389" t="s">
        <v>496</v>
      </c>
      <c r="C389" s="81">
        <v>2</v>
      </c>
      <c r="D389" s="25">
        <v>776500</v>
      </c>
      <c r="E389" s="9">
        <v>2.3894862604540022E-3</v>
      </c>
      <c r="F389" s="9">
        <v>1.6963439177989494E-3</v>
      </c>
    </row>
    <row r="390" spans="1:6">
      <c r="B390" t="s">
        <v>39</v>
      </c>
      <c r="C390" s="81">
        <v>1</v>
      </c>
      <c r="D390" s="25">
        <v>320000</v>
      </c>
      <c r="E390" s="9">
        <v>1.1947431302270011E-3</v>
      </c>
      <c r="F390" s="9">
        <v>6.9907283154625082E-4</v>
      </c>
    </row>
    <row r="391" spans="1:6">
      <c r="B391" t="s">
        <v>40</v>
      </c>
      <c r="C391" s="81">
        <v>1</v>
      </c>
      <c r="D391" s="25">
        <v>456500</v>
      </c>
      <c r="E391" s="9">
        <v>1.1947431302270011E-3</v>
      </c>
      <c r="F391" s="9">
        <v>9.9727108625269844E-4</v>
      </c>
    </row>
    <row r="392" spans="1:6">
      <c r="C392" s="81"/>
      <c r="D392" s="25"/>
      <c r="E392" s="9"/>
      <c r="F392" s="9"/>
    </row>
    <row r="393" spans="1:6">
      <c r="A393" t="s">
        <v>541</v>
      </c>
      <c r="C393" s="81">
        <v>1</v>
      </c>
      <c r="D393" s="25">
        <v>50000</v>
      </c>
      <c r="E393" s="9">
        <v>1.1947431302270011E-3</v>
      </c>
      <c r="F393" s="9">
        <v>1.0923012992910169E-4</v>
      </c>
    </row>
    <row r="394" spans="1:6">
      <c r="B394" t="s">
        <v>39</v>
      </c>
      <c r="C394" s="81">
        <v>1</v>
      </c>
      <c r="D394" s="25">
        <v>50000</v>
      </c>
      <c r="E394" s="9">
        <v>1.1947431302270011E-3</v>
      </c>
      <c r="F394" s="9">
        <v>1.0923012992910169E-4</v>
      </c>
    </row>
    <row r="395" spans="1:6">
      <c r="C395" s="81"/>
      <c r="D395" s="25"/>
      <c r="E395" s="9"/>
      <c r="F395" s="9"/>
    </row>
    <row r="396" spans="1:6">
      <c r="A396" t="s">
        <v>480</v>
      </c>
      <c r="C396" s="81">
        <v>1</v>
      </c>
      <c r="D396" s="25">
        <v>1450000</v>
      </c>
      <c r="E396" s="9">
        <v>1.1947431302270011E-3</v>
      </c>
      <c r="F396" s="9">
        <v>3.1676737679439491E-3</v>
      </c>
    </row>
    <row r="397" spans="1:6">
      <c r="B397" t="s">
        <v>39</v>
      </c>
      <c r="C397" s="81">
        <v>1</v>
      </c>
      <c r="D397" s="25">
        <v>1450000</v>
      </c>
      <c r="E397" s="9">
        <v>1.1947431302270011E-3</v>
      </c>
      <c r="F397" s="9">
        <v>3.1676737679439491E-3</v>
      </c>
    </row>
    <row r="398" spans="1:6">
      <c r="C398" s="81"/>
      <c r="D398" s="25"/>
      <c r="E398" s="9"/>
      <c r="F398" s="9"/>
    </row>
    <row r="399" spans="1:6">
      <c r="A399" t="s">
        <v>504</v>
      </c>
      <c r="C399" s="81">
        <v>1</v>
      </c>
      <c r="D399" s="25">
        <v>360000</v>
      </c>
      <c r="E399" s="9">
        <v>1.1947431302270011E-3</v>
      </c>
      <c r="F399" s="9">
        <v>7.8645693548953224E-4</v>
      </c>
    </row>
    <row r="400" spans="1:6">
      <c r="B400" t="s">
        <v>39</v>
      </c>
      <c r="C400" s="81">
        <v>1</v>
      </c>
      <c r="D400" s="25">
        <v>360000</v>
      </c>
      <c r="E400" s="9">
        <v>1.1947431302270011E-3</v>
      </c>
      <c r="F400" s="9">
        <v>7.8645693548953224E-4</v>
      </c>
    </row>
    <row r="401" spans="1:6">
      <c r="C401" s="81"/>
      <c r="D401" s="25"/>
      <c r="E401" s="9"/>
      <c r="F401" s="9"/>
    </row>
    <row r="402" spans="1:6">
      <c r="A402" t="s">
        <v>659</v>
      </c>
      <c r="C402" s="81">
        <v>1</v>
      </c>
      <c r="D402" s="25">
        <v>548250</v>
      </c>
      <c r="E402" s="9">
        <v>1.1947431302270011E-3</v>
      </c>
      <c r="F402" s="9">
        <v>1.1977083746726E-3</v>
      </c>
    </row>
    <row r="403" spans="1:6">
      <c r="B403" t="s">
        <v>39</v>
      </c>
      <c r="C403" s="81">
        <v>1</v>
      </c>
      <c r="D403" s="25">
        <v>548250</v>
      </c>
      <c r="E403" s="9">
        <v>1.1947431302270011E-3</v>
      </c>
      <c r="F403" s="9">
        <v>1.1977083746726E-3</v>
      </c>
    </row>
    <row r="404" spans="1:6">
      <c r="C404" s="81"/>
      <c r="D404" s="25"/>
      <c r="E404" s="9"/>
      <c r="F404" s="9"/>
    </row>
    <row r="405" spans="1:6">
      <c r="A405" t="s">
        <v>500</v>
      </c>
      <c r="C405" s="81">
        <v>1</v>
      </c>
      <c r="D405" s="25">
        <v>130000</v>
      </c>
      <c r="E405" s="9">
        <v>1.1947431302270011E-3</v>
      </c>
      <c r="F405" s="9">
        <v>2.8399833781566443E-4</v>
      </c>
    </row>
    <row r="406" spans="1:6">
      <c r="B406" t="s">
        <v>39</v>
      </c>
      <c r="C406" s="81">
        <v>1</v>
      </c>
      <c r="D406" s="25">
        <v>130000</v>
      </c>
      <c r="E406" s="9">
        <v>1.1947431302270011E-3</v>
      </c>
      <c r="F406" s="9">
        <v>2.8399833781566443E-4</v>
      </c>
    </row>
    <row r="407" spans="1:6">
      <c r="C407" s="81"/>
      <c r="D407" s="25"/>
      <c r="E407" s="9"/>
      <c r="F407" s="9"/>
    </row>
    <row r="408" spans="1:6">
      <c r="A408" t="s">
        <v>562</v>
      </c>
      <c r="C408" s="81">
        <v>2</v>
      </c>
      <c r="D408" s="25">
        <v>12000000</v>
      </c>
      <c r="E408" s="9">
        <v>2.3894862604540022E-3</v>
      </c>
      <c r="F408" s="9">
        <v>2.6215231182984407E-2</v>
      </c>
    </row>
    <row r="409" spans="1:6">
      <c r="B409" t="s">
        <v>39</v>
      </c>
      <c r="C409" s="81">
        <v>2</v>
      </c>
      <c r="D409" s="25">
        <v>12000000</v>
      </c>
      <c r="E409" s="9">
        <v>2.3894862604540022E-3</v>
      </c>
      <c r="F409" s="9">
        <v>2.6215231182984407E-2</v>
      </c>
    </row>
    <row r="410" spans="1:6">
      <c r="C410" s="81"/>
      <c r="D410" s="25"/>
      <c r="E410" s="9"/>
      <c r="F410" s="9"/>
    </row>
    <row r="411" spans="1:6">
      <c r="A411" t="s">
        <v>491</v>
      </c>
      <c r="C411" s="81">
        <v>1</v>
      </c>
      <c r="D411" s="25">
        <v>352000</v>
      </c>
      <c r="E411" s="9">
        <v>1.1947431302270011E-3</v>
      </c>
      <c r="F411" s="9">
        <v>7.6898011470087591E-4</v>
      </c>
    </row>
    <row r="412" spans="1:6">
      <c r="B412" t="s">
        <v>39</v>
      </c>
      <c r="C412" s="81">
        <v>1</v>
      </c>
      <c r="D412" s="25">
        <v>352000</v>
      </c>
      <c r="E412" s="9">
        <v>1.1947431302270011E-3</v>
      </c>
      <c r="F412" s="9">
        <v>7.6898011470087591E-4</v>
      </c>
    </row>
    <row r="413" spans="1:6">
      <c r="C413" s="81"/>
      <c r="D413" s="25"/>
      <c r="E413" s="9"/>
      <c r="F413" s="9"/>
    </row>
    <row r="414" spans="1:6">
      <c r="A414" t="s">
        <v>544</v>
      </c>
      <c r="C414" s="81">
        <v>14</v>
      </c>
      <c r="D414" s="25">
        <v>3819200</v>
      </c>
      <c r="E414" s="9">
        <v>1.6726403823178016E-2</v>
      </c>
      <c r="F414" s="9">
        <v>8.3434342445045037E-3</v>
      </c>
    </row>
    <row r="415" spans="1:6">
      <c r="B415" t="s">
        <v>39</v>
      </c>
      <c r="C415" s="81">
        <v>2</v>
      </c>
      <c r="D415" s="25">
        <v>514000</v>
      </c>
      <c r="E415" s="9">
        <v>2.3894862604540022E-3</v>
      </c>
      <c r="F415" s="9">
        <v>1.1228857356711654E-3</v>
      </c>
    </row>
    <row r="416" spans="1:6">
      <c r="B416" t="s">
        <v>40</v>
      </c>
      <c r="C416" s="81">
        <v>8</v>
      </c>
      <c r="D416" s="25">
        <v>2394200</v>
      </c>
      <c r="E416" s="9">
        <v>9.557945041816009E-3</v>
      </c>
      <c r="F416" s="9">
        <v>5.2303755415251058E-3</v>
      </c>
    </row>
    <row r="417" spans="1:6">
      <c r="B417" t="s">
        <v>165</v>
      </c>
      <c r="C417" s="81">
        <v>4</v>
      </c>
      <c r="D417" s="25">
        <v>911000</v>
      </c>
      <c r="E417" s="9">
        <v>4.7789725209080045E-3</v>
      </c>
      <c r="F417" s="9">
        <v>1.9901729673082328E-3</v>
      </c>
    </row>
    <row r="418" spans="1:6">
      <c r="C418" s="81"/>
      <c r="D418" s="25"/>
      <c r="E418" s="9"/>
      <c r="F418" s="9"/>
    </row>
    <row r="419" spans="1:6">
      <c r="A419" t="s">
        <v>623</v>
      </c>
      <c r="C419" s="81">
        <v>1</v>
      </c>
      <c r="D419" s="25">
        <v>537500</v>
      </c>
      <c r="E419" s="9">
        <v>1.1947431302270011E-3</v>
      </c>
      <c r="F419" s="9">
        <v>1.1742238967378433E-3</v>
      </c>
    </row>
    <row r="420" spans="1:6">
      <c r="B420" t="s">
        <v>39</v>
      </c>
      <c r="C420" s="81">
        <v>1</v>
      </c>
      <c r="D420" s="25">
        <v>537500</v>
      </c>
      <c r="E420" s="9">
        <v>1.1947431302270011E-3</v>
      </c>
      <c r="F420" s="9">
        <v>1.1742238967378433E-3</v>
      </c>
    </row>
    <row r="421" spans="1:6">
      <c r="C421" s="81"/>
      <c r="D421" s="25"/>
      <c r="E421" s="9"/>
      <c r="F421" s="9"/>
    </row>
    <row r="422" spans="1:6">
      <c r="A422" t="s">
        <v>727</v>
      </c>
      <c r="C422" s="81">
        <v>2</v>
      </c>
      <c r="D422" s="25">
        <v>12572337</v>
      </c>
      <c r="E422" s="9">
        <v>2.3894862604540022E-3</v>
      </c>
      <c r="F422" s="9">
        <v>2.7465560080449054E-2</v>
      </c>
    </row>
    <row r="423" spans="1:6">
      <c r="B423" t="s">
        <v>39</v>
      </c>
      <c r="C423" s="81">
        <v>1</v>
      </c>
      <c r="D423" s="25">
        <v>11405000</v>
      </c>
      <c r="E423" s="9">
        <v>1.1947431302270011E-3</v>
      </c>
      <c r="F423" s="9">
        <v>2.4915392636828095E-2</v>
      </c>
    </row>
    <row r="424" spans="1:6">
      <c r="B424" t="s">
        <v>40</v>
      </c>
      <c r="C424" s="81">
        <v>1</v>
      </c>
      <c r="D424" s="25">
        <v>1167337</v>
      </c>
      <c r="E424" s="9">
        <v>1.1947431302270011E-3</v>
      </c>
      <c r="F424" s="9">
        <v>2.5501674436209558E-3</v>
      </c>
    </row>
    <row r="425" spans="1:6">
      <c r="C425" s="81"/>
      <c r="D425" s="25"/>
      <c r="E425" s="9"/>
      <c r="F425" s="9"/>
    </row>
    <row r="426" spans="1:6">
      <c r="A426" t="s">
        <v>554</v>
      </c>
      <c r="C426" s="81">
        <v>1</v>
      </c>
      <c r="D426" s="25">
        <v>150000</v>
      </c>
      <c r="E426" s="9">
        <v>1.1947431302270011E-3</v>
      </c>
      <c r="F426" s="9">
        <v>3.2769038978730508E-4</v>
      </c>
    </row>
    <row r="427" spans="1:6">
      <c r="B427" t="s">
        <v>39</v>
      </c>
      <c r="C427" s="81">
        <v>1</v>
      </c>
      <c r="D427" s="25">
        <v>150000</v>
      </c>
      <c r="E427" s="9">
        <v>1.1947431302270011E-3</v>
      </c>
      <c r="F427" s="9">
        <v>3.2769038978730508E-4</v>
      </c>
    </row>
    <row r="428" spans="1:6">
      <c r="C428" s="81"/>
      <c r="D428" s="25"/>
      <c r="E428" s="9"/>
      <c r="F428" s="9"/>
    </row>
    <row r="429" spans="1:6">
      <c r="A429" t="s">
        <v>483</v>
      </c>
      <c r="C429" s="81">
        <v>1</v>
      </c>
      <c r="D429" s="25">
        <v>1000000</v>
      </c>
      <c r="E429" s="9">
        <v>1.1947431302270011E-3</v>
      </c>
      <c r="F429" s="9">
        <v>2.1846025985820341E-3</v>
      </c>
    </row>
    <row r="430" spans="1:6">
      <c r="B430" t="s">
        <v>39</v>
      </c>
      <c r="C430" s="81">
        <v>1</v>
      </c>
      <c r="D430" s="25">
        <v>1000000</v>
      </c>
      <c r="E430" s="9">
        <v>1.1947431302270011E-3</v>
      </c>
      <c r="F430" s="9">
        <v>2.1846025985820341E-3</v>
      </c>
    </row>
    <row r="431" spans="1:6">
      <c r="C431" s="81"/>
      <c r="D431" s="25"/>
      <c r="E431" s="9"/>
      <c r="F431" s="9"/>
    </row>
    <row r="432" spans="1:6">
      <c r="A432" t="s">
        <v>532</v>
      </c>
      <c r="C432" s="81">
        <v>1</v>
      </c>
      <c r="D432" s="25">
        <v>150000</v>
      </c>
      <c r="E432" s="9">
        <v>1.1947431302270011E-3</v>
      </c>
      <c r="F432" s="9">
        <v>3.2769038978730508E-4</v>
      </c>
    </row>
    <row r="433" spans="1:6">
      <c r="B433" t="s">
        <v>39</v>
      </c>
      <c r="C433" s="81">
        <v>1</v>
      </c>
      <c r="D433" s="25">
        <v>150000</v>
      </c>
      <c r="E433" s="9">
        <v>1.1947431302270011E-3</v>
      </c>
      <c r="F433" s="9">
        <v>3.2769038978730508E-4</v>
      </c>
    </row>
    <row r="434" spans="1:6">
      <c r="C434" s="81"/>
      <c r="D434" s="25"/>
      <c r="E434" s="9"/>
      <c r="F434" s="9"/>
    </row>
    <row r="435" spans="1:6">
      <c r="A435" t="s">
        <v>477</v>
      </c>
      <c r="C435" s="81">
        <v>1</v>
      </c>
      <c r="D435" s="25">
        <v>444800</v>
      </c>
      <c r="E435" s="9">
        <v>1.1947431302270011E-3</v>
      </c>
      <c r="F435" s="9">
        <v>9.7171123584928866E-4</v>
      </c>
    </row>
    <row r="436" spans="1:6">
      <c r="B436" t="s">
        <v>39</v>
      </c>
      <c r="C436" s="81">
        <v>1</v>
      </c>
      <c r="D436" s="25">
        <v>444800</v>
      </c>
      <c r="E436" s="9">
        <v>1.1947431302270011E-3</v>
      </c>
      <c r="F436" s="9">
        <v>9.7171123584928866E-4</v>
      </c>
    </row>
    <row r="437" spans="1:6">
      <c r="C437" s="81"/>
      <c r="D437" s="25"/>
      <c r="E437" s="9"/>
      <c r="F437" s="9"/>
    </row>
    <row r="438" spans="1:6">
      <c r="A438" t="s">
        <v>598</v>
      </c>
      <c r="C438" s="81">
        <v>1</v>
      </c>
      <c r="D438" s="25">
        <v>1000000</v>
      </c>
      <c r="E438" s="9">
        <v>1.1947431302270011E-3</v>
      </c>
      <c r="F438" s="9">
        <v>2.1846025985820341E-3</v>
      </c>
    </row>
    <row r="439" spans="1:6">
      <c r="B439" t="s">
        <v>39</v>
      </c>
      <c r="C439" s="81">
        <v>1</v>
      </c>
      <c r="D439" s="25">
        <v>1000000</v>
      </c>
      <c r="E439" s="9">
        <v>1.1947431302270011E-3</v>
      </c>
      <c r="F439" s="9">
        <v>2.1846025985820341E-3</v>
      </c>
    </row>
    <row r="440" spans="1:6">
      <c r="C440" s="81"/>
      <c r="D440" s="25"/>
      <c r="E440" s="9"/>
      <c r="F440" s="9"/>
    </row>
    <row r="441" spans="1:6">
      <c r="A441" t="s">
        <v>634</v>
      </c>
      <c r="C441" s="81">
        <v>1</v>
      </c>
      <c r="D441" s="25">
        <v>3500000</v>
      </c>
      <c r="E441" s="9">
        <v>1.1947431302270011E-3</v>
      </c>
      <c r="F441" s="9">
        <v>7.6461090950371187E-3</v>
      </c>
    </row>
    <row r="442" spans="1:6">
      <c r="B442" t="s">
        <v>39</v>
      </c>
      <c r="C442" s="81">
        <v>1</v>
      </c>
      <c r="D442" s="25">
        <v>3500000</v>
      </c>
      <c r="E442" s="9">
        <v>1.1947431302270011E-3</v>
      </c>
      <c r="F442" s="9">
        <v>7.6461090950371187E-3</v>
      </c>
    </row>
    <row r="443" spans="1:6">
      <c r="C443" s="81"/>
      <c r="D443" s="25"/>
      <c r="E443" s="9"/>
      <c r="F443" s="9"/>
    </row>
    <row r="444" spans="1:6">
      <c r="A444" t="s">
        <v>806</v>
      </c>
      <c r="C444" s="81">
        <v>2</v>
      </c>
      <c r="D444" s="25">
        <v>340100</v>
      </c>
      <c r="E444" s="9">
        <v>2.3894862604540022E-3</v>
      </c>
      <c r="F444" s="9">
        <v>7.4298334377774977E-4</v>
      </c>
    </row>
    <row r="445" spans="1:6">
      <c r="B445" t="s">
        <v>165</v>
      </c>
      <c r="C445" s="81">
        <v>2</v>
      </c>
      <c r="D445" s="25">
        <v>340100</v>
      </c>
      <c r="E445" s="9">
        <v>2.3894862604540022E-3</v>
      </c>
      <c r="F445" s="9">
        <v>7.4298334377774977E-4</v>
      </c>
    </row>
    <row r="446" spans="1:6">
      <c r="C446" s="81"/>
      <c r="D446" s="25"/>
      <c r="E446" s="9"/>
      <c r="F446" s="9"/>
    </row>
    <row r="447" spans="1:6">
      <c r="A447" t="s">
        <v>921</v>
      </c>
      <c r="C447" s="81">
        <v>2</v>
      </c>
      <c r="D447" s="25">
        <v>325000</v>
      </c>
      <c r="E447" s="9">
        <v>2.3894862604540022E-3</v>
      </c>
      <c r="F447" s="9">
        <v>7.0999584453916098E-4</v>
      </c>
    </row>
    <row r="448" spans="1:6">
      <c r="B448" t="s">
        <v>165</v>
      </c>
      <c r="C448" s="81">
        <v>2</v>
      </c>
      <c r="D448" s="25">
        <v>325000</v>
      </c>
      <c r="E448" s="9">
        <v>2.3894862604540022E-3</v>
      </c>
      <c r="F448" s="9">
        <v>7.0999584453916098E-4</v>
      </c>
    </row>
    <row r="449" spans="1:6">
      <c r="C449" s="81"/>
      <c r="D449" s="25"/>
      <c r="E449" s="9"/>
      <c r="F449" s="9"/>
    </row>
    <row r="450" spans="1:6">
      <c r="A450" t="s">
        <v>986</v>
      </c>
      <c r="C450" s="81">
        <v>1</v>
      </c>
      <c r="D450" s="25">
        <v>350000</v>
      </c>
      <c r="E450" s="9">
        <v>1.1947431302270011E-3</v>
      </c>
      <c r="F450" s="9">
        <v>7.6461090950371191E-4</v>
      </c>
    </row>
    <row r="451" spans="1:6">
      <c r="B451" t="s">
        <v>165</v>
      </c>
      <c r="C451" s="81">
        <v>1</v>
      </c>
      <c r="D451" s="25">
        <v>350000</v>
      </c>
      <c r="E451" s="9">
        <v>1.1947431302270011E-3</v>
      </c>
      <c r="F451" s="9">
        <v>7.6461090950371191E-4</v>
      </c>
    </row>
    <row r="452" spans="1:6">
      <c r="C452" s="81"/>
      <c r="D452" s="25"/>
      <c r="E452" s="9"/>
      <c r="F452" s="9"/>
    </row>
    <row r="453" spans="1:6">
      <c r="A453" t="s">
        <v>881</v>
      </c>
      <c r="C453" s="81">
        <v>4</v>
      </c>
      <c r="D453" s="25">
        <v>1732000</v>
      </c>
      <c r="E453" s="9">
        <v>4.7789725209080045E-3</v>
      </c>
      <c r="F453" s="9">
        <v>3.7837317007440828E-3</v>
      </c>
    </row>
    <row r="454" spans="1:6">
      <c r="B454" t="s">
        <v>165</v>
      </c>
      <c r="C454" s="81">
        <v>4</v>
      </c>
      <c r="D454" s="25">
        <v>1732000</v>
      </c>
      <c r="E454" s="9">
        <v>4.7789725209080045E-3</v>
      </c>
      <c r="F454" s="9">
        <v>3.7837317007440828E-3</v>
      </c>
    </row>
    <row r="455" spans="1:6">
      <c r="C455" s="81"/>
      <c r="D455" s="25"/>
      <c r="E455" s="9"/>
      <c r="F455" s="9"/>
    </row>
    <row r="456" spans="1:6">
      <c r="A456" t="s">
        <v>899</v>
      </c>
      <c r="C456" s="81">
        <v>1</v>
      </c>
      <c r="D456" s="25">
        <v>283400</v>
      </c>
      <c r="E456" s="9">
        <v>1.1947431302270011E-3</v>
      </c>
      <c r="F456" s="9">
        <v>6.1911637643814841E-4</v>
      </c>
    </row>
    <row r="457" spans="1:6">
      <c r="B457" t="s">
        <v>165</v>
      </c>
      <c r="C457" s="81">
        <v>1</v>
      </c>
      <c r="D457" s="25">
        <v>283400</v>
      </c>
      <c r="E457" s="9">
        <v>1.1947431302270011E-3</v>
      </c>
      <c r="F457" s="9">
        <v>6.1911637643814841E-4</v>
      </c>
    </row>
    <row r="458" spans="1:6">
      <c r="C458" s="81"/>
      <c r="D458" s="25"/>
      <c r="E458" s="9"/>
      <c r="F458" s="9"/>
    </row>
    <row r="459" spans="1:6">
      <c r="A459" t="s">
        <v>935</v>
      </c>
      <c r="C459" s="81">
        <v>2</v>
      </c>
      <c r="D459" s="25">
        <v>434500</v>
      </c>
      <c r="E459" s="9">
        <v>2.3894862604540022E-3</v>
      </c>
      <c r="F459" s="9">
        <v>9.4920982908389378E-4</v>
      </c>
    </row>
    <row r="460" spans="1:6">
      <c r="B460" t="s">
        <v>165</v>
      </c>
      <c r="C460" s="81">
        <v>2</v>
      </c>
      <c r="D460" s="25">
        <v>434500</v>
      </c>
      <c r="E460" s="9">
        <v>2.3894862604540022E-3</v>
      </c>
      <c r="F460" s="9">
        <v>9.4920982908389378E-4</v>
      </c>
    </row>
    <row r="461" spans="1:6">
      <c r="C461" s="81"/>
      <c r="D461" s="25"/>
      <c r="E461" s="9"/>
      <c r="F461" s="9"/>
    </row>
    <row r="462" spans="1:6">
      <c r="A462" t="s">
        <v>801</v>
      </c>
      <c r="C462" s="81">
        <v>1</v>
      </c>
      <c r="D462" s="25">
        <v>342000</v>
      </c>
      <c r="E462" s="9">
        <v>1.1947431302270011E-3</v>
      </c>
      <c r="F462" s="9">
        <v>7.4713408871505559E-4</v>
      </c>
    </row>
    <row r="463" spans="1:6">
      <c r="B463" t="s">
        <v>165</v>
      </c>
      <c r="C463" s="81">
        <v>1</v>
      </c>
      <c r="D463" s="25">
        <v>342000</v>
      </c>
      <c r="E463" s="9">
        <v>1.1947431302270011E-3</v>
      </c>
      <c r="F463" s="9">
        <v>7.4713408871505559E-4</v>
      </c>
    </row>
    <row r="464" spans="1:6">
      <c r="C464" s="81"/>
      <c r="D464" s="25"/>
      <c r="E464" s="9"/>
      <c r="F464" s="9"/>
    </row>
    <row r="465" spans="1:6">
      <c r="A465" t="s">
        <v>943</v>
      </c>
      <c r="C465" s="81">
        <v>1</v>
      </c>
      <c r="D465" s="25">
        <v>1105000</v>
      </c>
      <c r="E465" s="9">
        <v>1.1947431302270011E-3</v>
      </c>
      <c r="F465" s="9">
        <v>2.4139858714331474E-3</v>
      </c>
    </row>
    <row r="466" spans="1:6">
      <c r="B466" t="s">
        <v>165</v>
      </c>
      <c r="C466" s="81">
        <v>1</v>
      </c>
      <c r="D466" s="25">
        <v>1105000</v>
      </c>
      <c r="E466" s="9">
        <v>1.1947431302270011E-3</v>
      </c>
      <c r="F466" s="9">
        <v>2.4139858714331474E-3</v>
      </c>
    </row>
    <row r="467" spans="1:6">
      <c r="C467" s="81"/>
      <c r="D467" s="25"/>
      <c r="E467" s="9"/>
      <c r="F467" s="9"/>
    </row>
    <row r="468" spans="1:6">
      <c r="A468" t="s">
        <v>789</v>
      </c>
      <c r="C468" s="81">
        <v>10</v>
      </c>
      <c r="D468" s="25">
        <v>2874500</v>
      </c>
      <c r="E468" s="9">
        <v>1.1947431302270013E-2</v>
      </c>
      <c r="F468" s="9">
        <v>6.2796401696240565E-3</v>
      </c>
    </row>
    <row r="469" spans="1:6">
      <c r="B469" t="s">
        <v>40</v>
      </c>
      <c r="C469" s="81">
        <v>7</v>
      </c>
      <c r="D469" s="25">
        <v>1901250</v>
      </c>
      <c r="E469" s="9">
        <v>8.3632019115890081E-3</v>
      </c>
      <c r="F469" s="9">
        <v>4.1534756905540916E-3</v>
      </c>
    </row>
    <row r="470" spans="1:6">
      <c r="B470" t="s">
        <v>165</v>
      </c>
      <c r="C470" s="81">
        <v>3</v>
      </c>
      <c r="D470" s="25">
        <v>973250</v>
      </c>
      <c r="E470" s="9">
        <v>3.5842293906810036E-3</v>
      </c>
      <c r="F470" s="9">
        <v>2.1261644790699645E-3</v>
      </c>
    </row>
    <row r="471" spans="1:6">
      <c r="C471" s="81"/>
      <c r="D471" s="25"/>
      <c r="E471" s="9"/>
      <c r="F471" s="9"/>
    </row>
    <row r="472" spans="1:6">
      <c r="A472" t="s">
        <v>761</v>
      </c>
      <c r="C472" s="81">
        <v>1</v>
      </c>
      <c r="D472" s="25">
        <v>291005</v>
      </c>
      <c r="E472" s="9">
        <v>1.1947431302270011E-3</v>
      </c>
      <c r="F472" s="9">
        <v>6.357302792003648E-4</v>
      </c>
    </row>
    <row r="473" spans="1:6">
      <c r="B473" t="s">
        <v>165</v>
      </c>
      <c r="C473" s="81">
        <v>1</v>
      </c>
      <c r="D473" s="25">
        <v>291005</v>
      </c>
      <c r="E473" s="9">
        <v>1.1947431302270011E-3</v>
      </c>
      <c r="F473" s="9">
        <v>6.357302792003648E-4</v>
      </c>
    </row>
    <row r="474" spans="1:6">
      <c r="C474" s="81"/>
      <c r="D474" s="25"/>
      <c r="E474" s="9"/>
      <c r="F474" s="9"/>
    </row>
    <row r="475" spans="1:6">
      <c r="A475" t="s">
        <v>958</v>
      </c>
      <c r="C475" s="81">
        <v>1</v>
      </c>
      <c r="D475" s="25">
        <v>64500</v>
      </c>
      <c r="E475" s="9">
        <v>1.1947431302270011E-3</v>
      </c>
      <c r="F475" s="9">
        <v>1.4090686760854119E-4</v>
      </c>
    </row>
    <row r="476" spans="1:6">
      <c r="B476" t="s">
        <v>165</v>
      </c>
      <c r="C476" s="81">
        <v>1</v>
      </c>
      <c r="D476" s="25">
        <v>64500</v>
      </c>
      <c r="E476" s="9">
        <v>1.1947431302270011E-3</v>
      </c>
      <c r="F476" s="9">
        <v>1.4090686760854119E-4</v>
      </c>
    </row>
    <row r="477" spans="1:6">
      <c r="C477" s="81"/>
      <c r="D477" s="25"/>
      <c r="E477" s="9"/>
      <c r="F477" s="9"/>
    </row>
    <row r="478" spans="1:6">
      <c r="A478" t="s">
        <v>960</v>
      </c>
      <c r="C478" s="81">
        <v>3</v>
      </c>
      <c r="D478" s="25">
        <v>1120400</v>
      </c>
      <c r="E478" s="9">
        <v>3.5842293906810036E-3</v>
      </c>
      <c r="F478" s="9">
        <v>2.4476287514513108E-3</v>
      </c>
    </row>
    <row r="479" spans="1:6">
      <c r="B479" t="s">
        <v>165</v>
      </c>
      <c r="C479" s="81">
        <v>3</v>
      </c>
      <c r="D479" s="25">
        <v>1120400</v>
      </c>
      <c r="E479" s="9">
        <v>3.5842293906810036E-3</v>
      </c>
      <c r="F479" s="9">
        <v>2.4476287514513108E-3</v>
      </c>
    </row>
    <row r="480" spans="1:6">
      <c r="C480" s="81"/>
      <c r="D480" s="25"/>
      <c r="E480" s="9"/>
      <c r="F480" s="9"/>
    </row>
    <row r="481" spans="1:6">
      <c r="A481" t="s">
        <v>914</v>
      </c>
      <c r="C481" s="81">
        <v>1</v>
      </c>
      <c r="D481" s="25">
        <v>85000</v>
      </c>
      <c r="E481" s="9">
        <v>1.1947431302270011E-3</v>
      </c>
      <c r="F481" s="9">
        <v>1.8569122087947287E-4</v>
      </c>
    </row>
    <row r="482" spans="1:6">
      <c r="B482" t="s">
        <v>165</v>
      </c>
      <c r="C482" s="81">
        <v>1</v>
      </c>
      <c r="D482" s="25">
        <v>85000</v>
      </c>
      <c r="E482" s="9">
        <v>1.1947431302270011E-3</v>
      </c>
      <c r="F482" s="9">
        <v>1.8569122087947287E-4</v>
      </c>
    </row>
    <row r="483" spans="1:6">
      <c r="C483" s="81"/>
      <c r="D483" s="25"/>
      <c r="E483" s="9"/>
      <c r="F483" s="9"/>
    </row>
    <row r="484" spans="1:6">
      <c r="A484" t="s">
        <v>793</v>
      </c>
      <c r="C484" s="81">
        <v>1</v>
      </c>
      <c r="D484" s="25">
        <v>165000</v>
      </c>
      <c r="E484" s="9">
        <v>1.1947431302270011E-3</v>
      </c>
      <c r="F484" s="9">
        <v>3.6045942876603557E-4</v>
      </c>
    </row>
    <row r="485" spans="1:6">
      <c r="B485" t="s">
        <v>165</v>
      </c>
      <c r="C485" s="81">
        <v>1</v>
      </c>
      <c r="D485" s="25">
        <v>165000</v>
      </c>
      <c r="E485" s="9">
        <v>1.1947431302270011E-3</v>
      </c>
      <c r="F485" s="9">
        <v>3.6045942876603557E-4</v>
      </c>
    </row>
    <row r="486" spans="1:6">
      <c r="C486" s="81"/>
      <c r="D486" s="25"/>
      <c r="E486" s="9"/>
      <c r="F486" s="9"/>
    </row>
    <row r="487" spans="1:6">
      <c r="A487" t="s">
        <v>763</v>
      </c>
      <c r="C487" s="81">
        <v>1</v>
      </c>
      <c r="D487" s="25">
        <v>455200</v>
      </c>
      <c r="E487" s="9">
        <v>1.1947431302270011E-3</v>
      </c>
      <c r="F487" s="9">
        <v>9.9443110287454183E-4</v>
      </c>
    </row>
    <row r="488" spans="1:6">
      <c r="B488" t="s">
        <v>165</v>
      </c>
      <c r="C488" s="81">
        <v>1</v>
      </c>
      <c r="D488" s="25">
        <v>455200</v>
      </c>
      <c r="E488" s="9">
        <v>1.1947431302270011E-3</v>
      </c>
      <c r="F488" s="9">
        <v>9.9443110287454183E-4</v>
      </c>
    </row>
    <row r="489" spans="1:6">
      <c r="C489" s="81"/>
      <c r="D489" s="25"/>
      <c r="E489" s="9"/>
      <c r="F489" s="9"/>
    </row>
    <row r="490" spans="1:6">
      <c r="A490" t="s">
        <v>756</v>
      </c>
      <c r="C490" s="81">
        <v>1</v>
      </c>
      <c r="D490" s="25">
        <v>140000</v>
      </c>
      <c r="E490" s="9">
        <v>1.1947431302270011E-3</v>
      </c>
      <c r="F490" s="9">
        <v>3.0584436380148475E-4</v>
      </c>
    </row>
    <row r="491" spans="1:6">
      <c r="B491" t="s">
        <v>165</v>
      </c>
      <c r="C491" s="81">
        <v>1</v>
      </c>
      <c r="D491" s="25">
        <v>140000</v>
      </c>
      <c r="E491" s="9">
        <v>1.1947431302270011E-3</v>
      </c>
      <c r="F491" s="9">
        <v>3.0584436380148475E-4</v>
      </c>
    </row>
    <row r="492" spans="1:6">
      <c r="C492" s="81"/>
      <c r="D492" s="25"/>
      <c r="E492" s="9"/>
      <c r="F492" s="9"/>
    </row>
    <row r="493" spans="1:6">
      <c r="A493" t="s">
        <v>1020</v>
      </c>
      <c r="C493" s="81">
        <v>1</v>
      </c>
      <c r="D493" s="25">
        <v>108000</v>
      </c>
      <c r="E493" s="9">
        <v>1.1947431302270011E-3</v>
      </c>
      <c r="F493" s="9">
        <v>2.3593708064685966E-4</v>
      </c>
    </row>
    <row r="494" spans="1:6">
      <c r="B494" t="s">
        <v>165</v>
      </c>
      <c r="C494" s="81">
        <v>1</v>
      </c>
      <c r="D494" s="25">
        <v>108000</v>
      </c>
      <c r="E494" s="9">
        <v>1.1947431302270011E-3</v>
      </c>
      <c r="F494" s="9">
        <v>2.3593708064685966E-4</v>
      </c>
    </row>
    <row r="495" spans="1:6">
      <c r="C495" s="81"/>
      <c r="D495" s="25"/>
      <c r="E495" s="9"/>
      <c r="F495" s="9"/>
    </row>
    <row r="496" spans="1:6">
      <c r="A496" t="s">
        <v>736</v>
      </c>
      <c r="C496" s="81">
        <v>1</v>
      </c>
      <c r="D496" s="25">
        <v>91449</v>
      </c>
      <c r="E496" s="9">
        <v>1.1947431302270011E-3</v>
      </c>
      <c r="F496" s="9">
        <v>1.9977972303772843E-4</v>
      </c>
    </row>
    <row r="497" spans="1:6">
      <c r="B497" t="s">
        <v>165</v>
      </c>
      <c r="C497" s="81">
        <v>1</v>
      </c>
      <c r="D497" s="25">
        <v>91449</v>
      </c>
      <c r="E497" s="9">
        <v>1.1947431302270011E-3</v>
      </c>
      <c r="F497" s="9">
        <v>1.9977972303772843E-4</v>
      </c>
    </row>
    <row r="498" spans="1:6">
      <c r="C498" s="81"/>
      <c r="D498" s="25"/>
      <c r="E498" s="9"/>
      <c r="F498" s="9"/>
    </row>
    <row r="499" spans="1:6">
      <c r="A499" t="s">
        <v>877</v>
      </c>
      <c r="C499" s="81">
        <v>1</v>
      </c>
      <c r="D499" s="25">
        <v>235000</v>
      </c>
      <c r="E499" s="9">
        <v>1.1947431302270011E-3</v>
      </c>
      <c r="F499" s="9">
        <v>5.1338161066677792E-4</v>
      </c>
    </row>
    <row r="500" spans="1:6">
      <c r="B500" t="s">
        <v>165</v>
      </c>
      <c r="C500" s="81">
        <v>1</v>
      </c>
      <c r="D500" s="25">
        <v>235000</v>
      </c>
      <c r="E500" s="9">
        <v>1.1947431302270011E-3</v>
      </c>
      <c r="F500" s="9">
        <v>5.1338161066677792E-4</v>
      </c>
    </row>
    <row r="501" spans="1:6">
      <c r="C501" s="81"/>
      <c r="D501" s="25"/>
      <c r="E501" s="9"/>
      <c r="F501" s="9"/>
    </row>
    <row r="502" spans="1:6">
      <c r="A502" t="s">
        <v>1119</v>
      </c>
      <c r="C502" s="81">
        <v>1</v>
      </c>
      <c r="D502" s="25">
        <v>428000</v>
      </c>
      <c r="E502" s="9">
        <v>1.1947431302270011E-3</v>
      </c>
      <c r="F502" s="9">
        <v>9.3500991219311054E-4</v>
      </c>
    </row>
    <row r="503" spans="1:6">
      <c r="B503" t="s">
        <v>40</v>
      </c>
      <c r="C503" s="81">
        <v>1</v>
      </c>
      <c r="D503" s="25">
        <v>428000</v>
      </c>
      <c r="E503" s="9">
        <v>1.1947431302270011E-3</v>
      </c>
      <c r="F503" s="9">
        <v>9.3500991219311054E-4</v>
      </c>
    </row>
    <row r="504" spans="1:6">
      <c r="C504" s="81"/>
      <c r="D504" s="25"/>
      <c r="E504" s="9"/>
      <c r="F504" s="9"/>
    </row>
    <row r="505" spans="1:6">
      <c r="A505" t="s">
        <v>1047</v>
      </c>
      <c r="C505" s="81">
        <v>1</v>
      </c>
      <c r="D505" s="25">
        <v>1167337</v>
      </c>
      <c r="E505" s="9">
        <v>1.1947431302270011E-3</v>
      </c>
      <c r="F505" s="9">
        <v>2.5501674436209558E-3</v>
      </c>
    </row>
    <row r="506" spans="1:6">
      <c r="B506" t="s">
        <v>40</v>
      </c>
      <c r="C506" s="81">
        <v>1</v>
      </c>
      <c r="D506" s="25">
        <v>1167337</v>
      </c>
      <c r="E506" s="9">
        <v>1.1947431302270011E-3</v>
      </c>
      <c r="F506" s="9">
        <v>2.5501674436209558E-3</v>
      </c>
    </row>
    <row r="507" spans="1:6">
      <c r="C507" s="81"/>
      <c r="D507" s="25"/>
      <c r="E507" s="9"/>
      <c r="F507" s="9"/>
    </row>
    <row r="508" spans="1:6">
      <c r="A508" t="s">
        <v>1106</v>
      </c>
      <c r="C508" s="81">
        <v>1</v>
      </c>
      <c r="D508" s="25">
        <v>2900000</v>
      </c>
      <c r="E508" s="9">
        <v>1.1947431302270011E-3</v>
      </c>
      <c r="F508" s="9">
        <v>6.3353475358878981E-3</v>
      </c>
    </row>
    <row r="509" spans="1:6">
      <c r="B509" t="s">
        <v>40</v>
      </c>
      <c r="C509" s="81">
        <v>1</v>
      </c>
      <c r="D509" s="25">
        <v>2900000</v>
      </c>
      <c r="E509" s="9">
        <v>1.1947431302270011E-3</v>
      </c>
      <c r="F509" s="9">
        <v>6.3353475358878981E-3</v>
      </c>
    </row>
    <row r="510" spans="1:6">
      <c r="C510" s="81"/>
      <c r="D510" s="25"/>
      <c r="E510" s="9"/>
      <c r="F510" s="9"/>
    </row>
    <row r="511" spans="1:6">
      <c r="A511" t="s">
        <v>1070</v>
      </c>
      <c r="C511" s="81">
        <v>1</v>
      </c>
      <c r="D511" s="25">
        <v>299000</v>
      </c>
      <c r="E511" s="9">
        <v>1.1947431302270011E-3</v>
      </c>
      <c r="F511" s="9">
        <v>6.5319617697602811E-4</v>
      </c>
    </row>
    <row r="512" spans="1:6">
      <c r="B512" t="s">
        <v>40</v>
      </c>
      <c r="C512" s="81">
        <v>1</v>
      </c>
      <c r="D512" s="25">
        <v>299000</v>
      </c>
      <c r="E512" s="9">
        <v>1.1947431302270011E-3</v>
      </c>
      <c r="F512" s="9">
        <v>6.5319617697602811E-4</v>
      </c>
    </row>
    <row r="513" spans="1:6">
      <c r="C513" s="81"/>
      <c r="D513" s="25"/>
      <c r="E513" s="9"/>
      <c r="F513" s="9"/>
    </row>
    <row r="514" spans="1:6">
      <c r="A514" t="s">
        <v>1122</v>
      </c>
      <c r="C514" s="81">
        <v>1</v>
      </c>
      <c r="D514" s="25">
        <v>23523000</v>
      </c>
      <c r="E514" s="9">
        <v>1.1947431302270011E-3</v>
      </c>
      <c r="F514" s="9">
        <v>5.1388406926445182E-2</v>
      </c>
    </row>
    <row r="515" spans="1:6">
      <c r="B515" t="s">
        <v>40</v>
      </c>
      <c r="C515" s="81">
        <v>1</v>
      </c>
      <c r="D515" s="25">
        <v>23523000</v>
      </c>
      <c r="E515" s="9">
        <v>1.1947431302270011E-3</v>
      </c>
      <c r="F515" s="9">
        <v>5.1388406926445182E-2</v>
      </c>
    </row>
    <row r="516" spans="1:6">
      <c r="C516" s="81"/>
      <c r="D516" s="25"/>
      <c r="E516" s="9"/>
      <c r="F516" s="9"/>
    </row>
    <row r="517" spans="1:6">
      <c r="A517" t="s">
        <v>1059</v>
      </c>
      <c r="C517" s="81">
        <v>1</v>
      </c>
      <c r="D517" s="25">
        <v>20000</v>
      </c>
      <c r="E517" s="9">
        <v>1.1947431302270011E-3</v>
      </c>
      <c r="F517" s="9">
        <v>4.3692051971640676E-5</v>
      </c>
    </row>
    <row r="518" spans="1:6">
      <c r="B518" t="s">
        <v>40</v>
      </c>
      <c r="C518" s="81">
        <v>1</v>
      </c>
      <c r="D518" s="25">
        <v>20000</v>
      </c>
      <c r="E518" s="9">
        <v>1.1947431302270011E-3</v>
      </c>
      <c r="F518" s="9">
        <v>4.3692051971640676E-5</v>
      </c>
    </row>
    <row r="519" spans="1:6">
      <c r="C519" s="81"/>
      <c r="D519" s="25"/>
      <c r="E519" s="9"/>
      <c r="F519" s="9"/>
    </row>
    <row r="520" spans="1:6">
      <c r="A520" t="s">
        <v>1116</v>
      </c>
      <c r="C520" s="81">
        <v>1</v>
      </c>
      <c r="D520" s="25">
        <v>623000</v>
      </c>
      <c r="E520" s="9">
        <v>1.1947431302270011E-3</v>
      </c>
      <c r="F520" s="9">
        <v>1.3610074189166071E-3</v>
      </c>
    </row>
    <row r="521" spans="1:6">
      <c r="B521" t="s">
        <v>40</v>
      </c>
      <c r="C521" s="81">
        <v>1</v>
      </c>
      <c r="D521" s="25">
        <v>623000</v>
      </c>
      <c r="E521" s="9">
        <v>1.1947431302270011E-3</v>
      </c>
      <c r="F521" s="9">
        <v>1.3610074189166071E-3</v>
      </c>
    </row>
    <row r="522" spans="1:6">
      <c r="C522" s="81"/>
      <c r="D522" s="25"/>
      <c r="E522" s="9"/>
      <c r="F522" s="9"/>
    </row>
    <row r="523" spans="1:6">
      <c r="A523" t="s">
        <v>1045</v>
      </c>
      <c r="C523" s="81">
        <v>3</v>
      </c>
      <c r="D523" s="25">
        <v>1130788</v>
      </c>
      <c r="E523" s="9">
        <v>3.5842293906810036E-3</v>
      </c>
      <c r="F523" s="9">
        <v>2.4703224032453812E-3</v>
      </c>
    </row>
    <row r="524" spans="1:6">
      <c r="B524" t="s">
        <v>40</v>
      </c>
      <c r="C524" s="81">
        <v>1</v>
      </c>
      <c r="D524" s="25">
        <v>352500</v>
      </c>
      <c r="E524" s="9">
        <v>1.1947431302270011E-3</v>
      </c>
      <c r="F524" s="9">
        <v>7.7007241600016694E-4</v>
      </c>
    </row>
    <row r="525" spans="1:6">
      <c r="B525" t="s">
        <v>215</v>
      </c>
      <c r="C525" s="81">
        <v>2</v>
      </c>
      <c r="D525" s="25">
        <v>778288</v>
      </c>
      <c r="E525" s="9">
        <v>2.3894862604540022E-3</v>
      </c>
      <c r="F525" s="9">
        <v>1.700249987245214E-3</v>
      </c>
    </row>
    <row r="526" spans="1:6">
      <c r="C526" s="81"/>
      <c r="D526" s="25"/>
      <c r="E526" s="9"/>
      <c r="F526" s="9"/>
    </row>
    <row r="527" spans="1:6">
      <c r="A527" t="s">
        <v>1052</v>
      </c>
      <c r="C527" s="81">
        <v>1</v>
      </c>
      <c r="D527" s="25">
        <v>75000</v>
      </c>
      <c r="E527" s="9">
        <v>1.1947431302270011E-3</v>
      </c>
      <c r="F527" s="9">
        <v>1.6384519489365254E-4</v>
      </c>
    </row>
    <row r="528" spans="1:6">
      <c r="B528" t="s">
        <v>40</v>
      </c>
      <c r="C528" s="81">
        <v>1</v>
      </c>
      <c r="D528" s="25">
        <v>75000</v>
      </c>
      <c r="E528" s="9">
        <v>1.1947431302270011E-3</v>
      </c>
      <c r="F528" s="9">
        <v>1.6384519489365254E-4</v>
      </c>
    </row>
    <row r="529" spans="1:6">
      <c r="C529" s="81"/>
      <c r="D529" s="25"/>
      <c r="E529" s="9"/>
      <c r="F529" s="9"/>
    </row>
    <row r="530" spans="1:6">
      <c r="A530" t="s">
        <v>1148</v>
      </c>
      <c r="C530" s="81">
        <v>1</v>
      </c>
      <c r="D530" s="25">
        <v>500000</v>
      </c>
      <c r="E530" s="9">
        <v>1.1947431302270011E-3</v>
      </c>
      <c r="F530" s="9">
        <v>1.092301299291017E-3</v>
      </c>
    </row>
    <row r="531" spans="1:6">
      <c r="B531" t="s">
        <v>57</v>
      </c>
      <c r="C531" s="81">
        <v>1</v>
      </c>
      <c r="D531" s="25">
        <v>500000</v>
      </c>
      <c r="E531" s="9">
        <v>1.1947431302270011E-3</v>
      </c>
      <c r="F531" s="9">
        <v>1.092301299291017E-3</v>
      </c>
    </row>
    <row r="532" spans="1:6">
      <c r="C532" s="81"/>
      <c r="D532" s="25"/>
      <c r="E532" s="9"/>
      <c r="F532" s="9"/>
    </row>
    <row r="533" spans="1:6">
      <c r="A533" t="s">
        <v>1169</v>
      </c>
      <c r="C533" s="81">
        <v>2</v>
      </c>
      <c r="D533" s="25">
        <v>433600</v>
      </c>
      <c r="E533" s="9">
        <v>2.3894862604540022E-3</v>
      </c>
      <c r="F533" s="9">
        <v>9.4724368674516991E-4</v>
      </c>
    </row>
    <row r="534" spans="1:6">
      <c r="B534" t="s">
        <v>215</v>
      </c>
      <c r="C534" s="81">
        <v>2</v>
      </c>
      <c r="D534" s="25">
        <v>433600</v>
      </c>
      <c r="E534" s="9">
        <v>2.3894862604540022E-3</v>
      </c>
      <c r="F534" s="9">
        <v>9.4724368674516991E-4</v>
      </c>
    </row>
    <row r="535" spans="1:6">
      <c r="C535" s="81"/>
      <c r="D535" s="25"/>
      <c r="E535" s="9"/>
      <c r="F535" s="9"/>
    </row>
    <row r="536" spans="1:6">
      <c r="A536" t="s">
        <v>31</v>
      </c>
      <c r="C536" s="81">
        <v>837</v>
      </c>
      <c r="D536" s="25">
        <v>457749157.97000003</v>
      </c>
      <c r="E536" s="9">
        <v>1</v>
      </c>
      <c r="F536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7"/>
  <sheetViews>
    <sheetView workbookViewId="0">
      <pane ySplit="4" topLeftCell="A5" activePane="bottomLeft" state="frozen"/>
      <selection pane="bottomLeft" activeCell="A3" sqref="A3"/>
    </sheetView>
  </sheetViews>
  <sheetFormatPr defaultRowHeight="12.75"/>
  <cols>
    <col min="1" max="1" width="48.85546875" style="127" customWidth="1"/>
    <col min="2" max="2" width="16.5703125" style="127" customWidth="1"/>
    <col min="3" max="3" width="19" style="127" customWidth="1"/>
    <col min="4" max="4" width="17.7109375" style="127" customWidth="1"/>
    <col min="5" max="5" width="22.140625" style="127" customWidth="1"/>
    <col min="6" max="6" width="20.85546875" style="127" customWidth="1"/>
    <col min="7" max="16384" width="9.140625" style="127"/>
  </cols>
  <sheetData>
    <row r="1" spans="1:6" ht="18">
      <c r="A1" s="126" t="s">
        <v>66</v>
      </c>
    </row>
    <row r="2" spans="1:6">
      <c r="A2" s="128" t="str">
        <f>'OVERALL STATS'!A2</f>
        <v>Reporting Period: JUNE, 2021</v>
      </c>
    </row>
    <row r="4" spans="1:6">
      <c r="A4" s="129" t="s">
        <v>67</v>
      </c>
      <c r="B4" s="129" t="s">
        <v>8</v>
      </c>
      <c r="C4" s="129" t="s">
        <v>68</v>
      </c>
      <c r="D4" s="129" t="s">
        <v>69</v>
      </c>
      <c r="E4" s="129" t="s">
        <v>32</v>
      </c>
      <c r="F4" s="129" t="s">
        <v>70</v>
      </c>
    </row>
    <row r="5" spans="1:6" ht="15">
      <c r="A5" s="133" t="s">
        <v>219</v>
      </c>
      <c r="B5" s="134">
        <v>45</v>
      </c>
      <c r="C5" s="135">
        <v>31064589</v>
      </c>
      <c r="D5" s="135">
        <v>690324.2</v>
      </c>
      <c r="E5" s="130">
        <f>Table2[[#This Row],[CLOSINGS]]/$B$37</f>
        <v>0.21428571428571427</v>
      </c>
      <c r="F5" s="130">
        <f>Table2[[#This Row],[DOLLARVOL]]/$C$37</f>
        <v>0.25596315782700901</v>
      </c>
    </row>
    <row r="6" spans="1:6" ht="15">
      <c r="A6" s="133" t="s">
        <v>98</v>
      </c>
      <c r="B6" s="134">
        <v>44</v>
      </c>
      <c r="C6" s="135">
        <v>18663887</v>
      </c>
      <c r="D6" s="135">
        <v>424179.25</v>
      </c>
      <c r="E6" s="130">
        <f>Table2[[#This Row],[CLOSINGS]]/$B$37</f>
        <v>0.20952380952380953</v>
      </c>
      <c r="F6" s="130">
        <f>Table2[[#This Row],[DOLLARVOL]]/$C$37</f>
        <v>0.15378498823359493</v>
      </c>
    </row>
    <row r="7" spans="1:6" ht="15">
      <c r="A7" s="133" t="s">
        <v>94</v>
      </c>
      <c r="B7" s="134">
        <v>29</v>
      </c>
      <c r="C7" s="135">
        <v>15022471</v>
      </c>
      <c r="D7" s="135">
        <v>518016.2414</v>
      </c>
      <c r="E7" s="130">
        <f>Table2[[#This Row],[CLOSINGS]]/$B$37</f>
        <v>0.1380952380952381</v>
      </c>
      <c r="F7" s="130">
        <f>Table2[[#This Row],[DOLLARVOL]]/$C$37</f>
        <v>0.12378078189042406</v>
      </c>
    </row>
    <row r="8" spans="1:6" ht="15">
      <c r="A8" s="133" t="s">
        <v>193</v>
      </c>
      <c r="B8" s="134">
        <v>12</v>
      </c>
      <c r="C8" s="135">
        <v>3964509</v>
      </c>
      <c r="D8" s="135">
        <v>330375.75</v>
      </c>
      <c r="E8" s="130">
        <f>Table2[[#This Row],[CLOSINGS]]/$B$37</f>
        <v>5.7142857142857141E-2</v>
      </c>
      <c r="F8" s="130">
        <f>Table2[[#This Row],[DOLLARVOL]]/$C$37</f>
        <v>3.266639847942613E-2</v>
      </c>
    </row>
    <row r="9" spans="1:6" ht="15">
      <c r="A9" s="133" t="s">
        <v>170</v>
      </c>
      <c r="B9" s="134">
        <v>6</v>
      </c>
      <c r="C9" s="135">
        <v>3093517</v>
      </c>
      <c r="D9" s="135">
        <v>515586.1667</v>
      </c>
      <c r="E9" s="130">
        <f>Table2[[#This Row],[CLOSINGS]]/$B$37</f>
        <v>2.8571428571428571E-2</v>
      </c>
      <c r="F9" s="130">
        <f>Table2[[#This Row],[DOLLARVOL]]/$C$37</f>
        <v>2.5489678299350282E-2</v>
      </c>
    </row>
    <row r="10" spans="1:6" ht="15">
      <c r="A10" s="133" t="s">
        <v>175</v>
      </c>
      <c r="B10" s="134">
        <v>6</v>
      </c>
      <c r="C10" s="135">
        <v>2465999</v>
      </c>
      <c r="D10" s="135">
        <v>410999.8333</v>
      </c>
      <c r="E10" s="130">
        <f>Table2[[#This Row],[CLOSINGS]]/$B$37</f>
        <v>2.8571428571428571E-2</v>
      </c>
      <c r="F10" s="130">
        <f>Table2[[#This Row],[DOLLARVOL]]/$C$37</f>
        <v>2.0319112904994378E-2</v>
      </c>
    </row>
    <row r="11" spans="1:6" ht="15">
      <c r="A11" s="133" t="s">
        <v>218</v>
      </c>
      <c r="B11" s="134">
        <v>5</v>
      </c>
      <c r="C11" s="135">
        <v>5148357</v>
      </c>
      <c r="D11" s="135">
        <v>1029671.4</v>
      </c>
      <c r="E11" s="130">
        <f>Table2[[#This Row],[CLOSINGS]]/$B$37</f>
        <v>2.3809523809523808E-2</v>
      </c>
      <c r="F11" s="130">
        <f>Table2[[#This Row],[DOLLARVOL]]/$C$37</f>
        <v>4.2420960899910404E-2</v>
      </c>
    </row>
    <row r="12" spans="1:6" ht="15">
      <c r="A12" s="133" t="s">
        <v>220</v>
      </c>
      <c r="B12" s="134">
        <v>5</v>
      </c>
      <c r="C12" s="135">
        <v>4861442</v>
      </c>
      <c r="D12" s="135">
        <v>972288.4</v>
      </c>
      <c r="E12" s="130">
        <f>Table2[[#This Row],[CLOSINGS]]/$B$37</f>
        <v>2.3809523809523808E-2</v>
      </c>
      <c r="F12" s="130">
        <f>Table2[[#This Row],[DOLLARVOL]]/$C$37</f>
        <v>4.0056864937529045E-2</v>
      </c>
    </row>
    <row r="13" spans="1:6" ht="15">
      <c r="A13" s="133" t="s">
        <v>150</v>
      </c>
      <c r="B13" s="134">
        <v>5</v>
      </c>
      <c r="C13" s="135">
        <v>3168418</v>
      </c>
      <c r="D13" s="135">
        <v>633683.6</v>
      </c>
      <c r="E13" s="130">
        <f>Table2[[#This Row],[CLOSINGS]]/$B$37</f>
        <v>2.3809523809523808E-2</v>
      </c>
      <c r="F13" s="130">
        <f>Table2[[#This Row],[DOLLARVOL]]/$C$37</f>
        <v>2.6106840705213782E-2</v>
      </c>
    </row>
    <row r="14" spans="1:6" ht="15">
      <c r="A14" s="133" t="s">
        <v>177</v>
      </c>
      <c r="B14" s="134">
        <v>5</v>
      </c>
      <c r="C14" s="135">
        <v>2791769</v>
      </c>
      <c r="D14" s="135">
        <v>558353.80000000005</v>
      </c>
      <c r="E14" s="130">
        <f>Table2[[#This Row],[CLOSINGS]]/$B$37</f>
        <v>2.3809523809523808E-2</v>
      </c>
      <c r="F14" s="130">
        <f>Table2[[#This Row],[DOLLARVOL]]/$C$37</f>
        <v>2.3003362740886456E-2</v>
      </c>
    </row>
    <row r="15" spans="1:6" ht="15">
      <c r="A15" s="133" t="s">
        <v>147</v>
      </c>
      <c r="B15" s="134">
        <v>5</v>
      </c>
      <c r="C15" s="135">
        <v>2692707</v>
      </c>
      <c r="D15" s="135">
        <v>538541.4</v>
      </c>
      <c r="E15" s="130">
        <f>Table2[[#This Row],[CLOSINGS]]/$B$37</f>
        <v>2.3809523809523808E-2</v>
      </c>
      <c r="F15" s="130">
        <f>Table2[[#This Row],[DOLLARVOL]]/$C$37</f>
        <v>2.2187120738114127E-2</v>
      </c>
    </row>
    <row r="16" spans="1:6" ht="15">
      <c r="A16" s="133" t="s">
        <v>200</v>
      </c>
      <c r="B16" s="134">
        <v>4</v>
      </c>
      <c r="C16" s="135">
        <v>2759598</v>
      </c>
      <c r="D16" s="135">
        <v>689899.5</v>
      </c>
      <c r="E16" s="130">
        <f>Table2[[#This Row],[CLOSINGS]]/$B$37</f>
        <v>1.9047619047619049E-2</v>
      </c>
      <c r="F16" s="130">
        <f>Table2[[#This Row],[DOLLARVOL]]/$C$37</f>
        <v>2.2738283078945563E-2</v>
      </c>
    </row>
    <row r="17" spans="1:6" ht="15">
      <c r="A17" s="133" t="s">
        <v>160</v>
      </c>
      <c r="B17" s="134">
        <v>4</v>
      </c>
      <c r="C17" s="135">
        <v>2150992</v>
      </c>
      <c r="D17" s="135">
        <v>537748</v>
      </c>
      <c r="E17" s="130">
        <f>Table2[[#This Row],[CLOSINGS]]/$B$37</f>
        <v>1.9047619047619049E-2</v>
      </c>
      <c r="F17" s="130">
        <f>Table2[[#This Row],[DOLLARVOL]]/$C$37</f>
        <v>1.7723547051616675E-2</v>
      </c>
    </row>
    <row r="18" spans="1:6" ht="15">
      <c r="A18" s="133" t="s">
        <v>172</v>
      </c>
      <c r="B18" s="134">
        <v>4</v>
      </c>
      <c r="C18" s="135">
        <v>1588937</v>
      </c>
      <c r="D18" s="135">
        <v>397234.25</v>
      </c>
      <c r="E18" s="130">
        <f>Table2[[#This Row],[CLOSINGS]]/$B$37</f>
        <v>1.9047619047619049E-2</v>
      </c>
      <c r="F18" s="130">
        <f>Table2[[#This Row],[DOLLARVOL]]/$C$37</f>
        <v>1.3092377694363645E-2</v>
      </c>
    </row>
    <row r="19" spans="1:6" ht="15">
      <c r="A19" s="133" t="s">
        <v>179</v>
      </c>
      <c r="B19" s="134">
        <v>3</v>
      </c>
      <c r="C19" s="135">
        <v>2290684</v>
      </c>
      <c r="D19" s="135">
        <v>763561.33330000006</v>
      </c>
      <c r="E19" s="130">
        <f>Table2[[#This Row],[CLOSINGS]]/$B$37</f>
        <v>1.4285714285714285E-2</v>
      </c>
      <c r="F19" s="130">
        <f>Table2[[#This Row],[DOLLARVOL]]/$C$37</f>
        <v>1.8874568410475488E-2</v>
      </c>
    </row>
    <row r="20" spans="1:6" ht="15">
      <c r="A20" s="133" t="s">
        <v>152</v>
      </c>
      <c r="B20" s="134">
        <v>3</v>
      </c>
      <c r="C20" s="135">
        <v>1375289</v>
      </c>
      <c r="D20" s="135">
        <v>458429.6667</v>
      </c>
      <c r="E20" s="130">
        <f>Table2[[#This Row],[CLOSINGS]]/$B$37</f>
        <v>1.4285714285714285E-2</v>
      </c>
      <c r="F20" s="130">
        <f>Table2[[#This Row],[DOLLARVOL]]/$C$37</f>
        <v>1.1331980454167587E-2</v>
      </c>
    </row>
    <row r="21" spans="1:6" ht="15">
      <c r="A21" s="133" t="s">
        <v>123</v>
      </c>
      <c r="B21" s="134">
        <v>3</v>
      </c>
      <c r="C21" s="135">
        <v>1363618</v>
      </c>
      <c r="D21" s="135">
        <v>454539.3333</v>
      </c>
      <c r="E21" s="130">
        <f>Table2[[#This Row],[CLOSINGS]]/$B$37</f>
        <v>1.4285714285714285E-2</v>
      </c>
      <c r="F21" s="130">
        <f>Table2[[#This Row],[DOLLARVOL]]/$C$37</f>
        <v>1.1235814816341217E-2</v>
      </c>
    </row>
    <row r="22" spans="1:6" ht="15">
      <c r="A22" s="133" t="s">
        <v>149</v>
      </c>
      <c r="B22" s="134">
        <v>3</v>
      </c>
      <c r="C22" s="135">
        <v>1307427</v>
      </c>
      <c r="D22" s="135">
        <v>435809</v>
      </c>
      <c r="E22" s="130">
        <f>Table2[[#This Row],[CLOSINGS]]/$B$37</f>
        <v>1.4285714285714285E-2</v>
      </c>
      <c r="F22" s="130">
        <f>Table2[[#This Row],[DOLLARVOL]]/$C$37</f>
        <v>1.0772817356389068E-2</v>
      </c>
    </row>
    <row r="23" spans="1:6" ht="15">
      <c r="A23" s="133" t="s">
        <v>111</v>
      </c>
      <c r="B23" s="134">
        <v>2</v>
      </c>
      <c r="C23" s="135">
        <v>4661724.78</v>
      </c>
      <c r="D23" s="135">
        <v>2330862.39</v>
      </c>
      <c r="E23" s="130">
        <f>Table2[[#This Row],[CLOSINGS]]/$B$37</f>
        <v>9.5238095238095247E-3</v>
      </c>
      <c r="F23" s="130">
        <f>Table2[[#This Row],[DOLLARVOL]]/$C$37</f>
        <v>3.8411253263618557E-2</v>
      </c>
    </row>
    <row r="24" spans="1:6" ht="15">
      <c r="A24" s="133" t="s">
        <v>151</v>
      </c>
      <c r="B24" s="134">
        <v>2</v>
      </c>
      <c r="C24" s="135">
        <v>1706382</v>
      </c>
      <c r="D24" s="135">
        <v>853191</v>
      </c>
      <c r="E24" s="130">
        <f>Table2[[#This Row],[CLOSINGS]]/$B$37</f>
        <v>9.5238095238095247E-3</v>
      </c>
      <c r="F24" s="130">
        <f>Table2[[#This Row],[DOLLARVOL]]/$C$37</f>
        <v>1.4060090258369982E-2</v>
      </c>
    </row>
    <row r="25" spans="1:6" ht="15">
      <c r="A25" s="133" t="s">
        <v>156</v>
      </c>
      <c r="B25" s="134">
        <v>2</v>
      </c>
      <c r="C25" s="135">
        <v>1700824</v>
      </c>
      <c r="D25" s="135">
        <v>850412</v>
      </c>
      <c r="E25" s="130">
        <f>Table2[[#This Row],[CLOSINGS]]/$B$37</f>
        <v>9.5238095238095247E-3</v>
      </c>
      <c r="F25" s="130">
        <f>Table2[[#This Row],[DOLLARVOL]]/$C$37</f>
        <v>1.4014293958563715E-2</v>
      </c>
    </row>
    <row r="26" spans="1:6" ht="15">
      <c r="A26" s="133" t="s">
        <v>204</v>
      </c>
      <c r="B26" s="134">
        <v>2</v>
      </c>
      <c r="C26" s="135">
        <v>1509068</v>
      </c>
      <c r="D26" s="135">
        <v>754534</v>
      </c>
      <c r="E26" s="130">
        <f>Table2[[#This Row],[CLOSINGS]]/$B$37</f>
        <v>9.5238095238095247E-3</v>
      </c>
      <c r="F26" s="130">
        <f>Table2[[#This Row],[DOLLARVOL]]/$C$37</f>
        <v>1.2434280416704978E-2</v>
      </c>
    </row>
    <row r="27" spans="1:6" ht="15">
      <c r="A27" s="133" t="s">
        <v>174</v>
      </c>
      <c r="B27" s="134">
        <v>2</v>
      </c>
      <c r="C27" s="135">
        <v>950000</v>
      </c>
      <c r="D27" s="135">
        <v>475000</v>
      </c>
      <c r="E27" s="130">
        <f>Table2[[#This Row],[CLOSINGS]]/$B$37</f>
        <v>9.5238095238095247E-3</v>
      </c>
      <c r="F27" s="130">
        <f>Table2[[#This Row],[DOLLARVOL]]/$C$37</f>
        <v>7.8277230687217071E-3</v>
      </c>
    </row>
    <row r="28" spans="1:6" ht="15">
      <c r="A28" s="133" t="s">
        <v>128</v>
      </c>
      <c r="B28" s="134">
        <v>1</v>
      </c>
      <c r="C28" s="135">
        <v>756764</v>
      </c>
      <c r="D28" s="135">
        <v>756764</v>
      </c>
      <c r="E28" s="130">
        <f>Table2[[#This Row],[CLOSINGS]]/$B$37</f>
        <v>4.7619047619047623E-3</v>
      </c>
      <c r="F28" s="130">
        <f>Table2[[#This Row],[DOLLARVOL]]/$C$37</f>
        <v>6.2355147582927517E-3</v>
      </c>
    </row>
    <row r="29" spans="1:6" ht="15">
      <c r="A29" s="133" t="s">
        <v>127</v>
      </c>
      <c r="B29" s="134">
        <v>1</v>
      </c>
      <c r="C29" s="135">
        <v>716370</v>
      </c>
      <c r="D29" s="135">
        <v>716370</v>
      </c>
      <c r="E29" s="130">
        <f>Table2[[#This Row],[CLOSINGS]]/$B$37</f>
        <v>4.7619047619047623E-3</v>
      </c>
      <c r="F29" s="130">
        <f>Table2[[#This Row],[DOLLARVOL]]/$C$37</f>
        <v>5.9026799734107046E-3</v>
      </c>
    </row>
    <row r="30" spans="1:6" ht="15">
      <c r="A30" s="133" t="s">
        <v>205</v>
      </c>
      <c r="B30" s="134">
        <v>1</v>
      </c>
      <c r="C30" s="135">
        <v>620000</v>
      </c>
      <c r="D30" s="135">
        <v>620000</v>
      </c>
      <c r="E30" s="130">
        <f>Table2[[#This Row],[CLOSINGS]]/$B$37</f>
        <v>4.7619047619047623E-3</v>
      </c>
      <c r="F30" s="130">
        <f>Table2[[#This Row],[DOLLARVOL]]/$C$37</f>
        <v>5.1086192659025881E-3</v>
      </c>
    </row>
    <row r="31" spans="1:6" ht="15">
      <c r="A31" s="133" t="s">
        <v>181</v>
      </c>
      <c r="B31" s="134">
        <v>1</v>
      </c>
      <c r="C31" s="135">
        <v>604079</v>
      </c>
      <c r="D31" s="135">
        <v>604079</v>
      </c>
      <c r="E31" s="130">
        <f>Table2[[#This Row],[CLOSINGS]]/$B$37</f>
        <v>4.7619047619047623E-3</v>
      </c>
      <c r="F31" s="130">
        <f>Table2[[#This Row],[DOLLARVOL]]/$C$37</f>
        <v>4.9774348669793054E-3</v>
      </c>
    </row>
    <row r="32" spans="1:6" ht="15">
      <c r="A32" s="133" t="s">
        <v>153</v>
      </c>
      <c r="B32" s="134">
        <v>1</v>
      </c>
      <c r="C32" s="135">
        <v>598000</v>
      </c>
      <c r="D32" s="135">
        <v>598000</v>
      </c>
      <c r="E32" s="130">
        <f>Table2[[#This Row],[CLOSINGS]]/$B$37</f>
        <v>4.7619047619047623E-3</v>
      </c>
      <c r="F32" s="130">
        <f>Table2[[#This Row],[DOLLARVOL]]/$C$37</f>
        <v>4.9273456790479798E-3</v>
      </c>
    </row>
    <row r="33" spans="1:6" ht="15">
      <c r="A33" s="133" t="s">
        <v>124</v>
      </c>
      <c r="B33" s="134">
        <v>1</v>
      </c>
      <c r="C33" s="135">
        <v>595145</v>
      </c>
      <c r="D33" s="135">
        <v>595145</v>
      </c>
      <c r="E33" s="130">
        <f>Table2[[#This Row],[CLOSINGS]]/$B$37</f>
        <v>4.7619047619047623E-3</v>
      </c>
      <c r="F33" s="130">
        <f>Table2[[#This Row],[DOLLARVOL]]/$C$37</f>
        <v>4.9038213112993475E-3</v>
      </c>
    </row>
    <row r="34" spans="1:6" ht="15">
      <c r="A34" s="133" t="s">
        <v>155</v>
      </c>
      <c r="B34" s="134">
        <v>1</v>
      </c>
      <c r="C34" s="135">
        <v>453986</v>
      </c>
      <c r="D34" s="135">
        <v>453986</v>
      </c>
      <c r="E34" s="130">
        <f>Table2[[#This Row],[CLOSINGS]]/$B$37</f>
        <v>4.7619047619047623E-3</v>
      </c>
      <c r="F34" s="130">
        <f>Table2[[#This Row],[DOLLARVOL]]/$C$37</f>
        <v>3.7407123000807296E-3</v>
      </c>
    </row>
    <row r="35" spans="1:6" ht="15">
      <c r="A35" s="133" t="s">
        <v>126</v>
      </c>
      <c r="B35" s="134">
        <v>1</v>
      </c>
      <c r="C35" s="135">
        <v>371999</v>
      </c>
      <c r="D35" s="135">
        <v>371999</v>
      </c>
      <c r="E35" s="130">
        <f>Table2[[#This Row],[CLOSINGS]]/$B$37</f>
        <v>4.7619047619047623E-3</v>
      </c>
      <c r="F35" s="130">
        <f>Table2[[#This Row],[DOLLARVOL]]/$C$37</f>
        <v>3.0651633198330594E-3</v>
      </c>
    </row>
    <row r="36" spans="1:6" ht="15">
      <c r="A36" s="133" t="s">
        <v>125</v>
      </c>
      <c r="B36" s="134">
        <v>1</v>
      </c>
      <c r="C36" s="135">
        <v>344965</v>
      </c>
      <c r="D36" s="135">
        <v>344965</v>
      </c>
      <c r="E36" s="130">
        <f>Table2[[#This Row],[CLOSINGS]]/$B$37</f>
        <v>4.7619047619047623E-3</v>
      </c>
      <c r="F36" s="130">
        <f>Table2[[#This Row],[DOLLARVOL]]/$C$37</f>
        <v>2.8424110404227198E-3</v>
      </c>
    </row>
    <row r="37" spans="1:6">
      <c r="A37" s="131" t="s">
        <v>23</v>
      </c>
      <c r="B37" s="136">
        <f>SUM(B5:B36)</f>
        <v>210</v>
      </c>
      <c r="C37" s="137">
        <f>SUM(C5:C36)</f>
        <v>121363516.78</v>
      </c>
      <c r="D37" s="132"/>
      <c r="E37" s="138">
        <f>SUM(E5:E36)</f>
        <v>0.99999999999999978</v>
      </c>
      <c r="F37" s="138">
        <f>SUM(F5:F36)</f>
        <v>0.99999999999999978</v>
      </c>
    </row>
  </sheetData>
  <pageMargins left="0.7" right="0.7" top="0.75" bottom="0.75" header="0.3" footer="0.3"/>
  <ignoredErrors>
    <ignoredError sqref="E5:F36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1294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42</v>
      </c>
      <c r="C1" s="90" t="s">
        <v>26</v>
      </c>
      <c r="D1" s="90" t="s">
        <v>33</v>
      </c>
      <c r="E1" s="90" t="s">
        <v>29</v>
      </c>
      <c r="F1" s="90" t="s">
        <v>36</v>
      </c>
      <c r="G1" s="90" t="s">
        <v>43</v>
      </c>
      <c r="H1" s="90" t="s">
        <v>44</v>
      </c>
      <c r="I1" s="90" t="s">
        <v>45</v>
      </c>
      <c r="J1" s="90" t="s">
        <v>37</v>
      </c>
      <c r="K1" s="95" t="s">
        <v>56</v>
      </c>
      <c r="L1">
        <v>1294</v>
      </c>
    </row>
    <row r="2" spans="1:12" ht="15">
      <c r="A2" s="112" t="s">
        <v>78</v>
      </c>
      <c r="B2" s="112" t="s">
        <v>1180</v>
      </c>
      <c r="C2" s="112" t="s">
        <v>80</v>
      </c>
      <c r="D2" s="112" t="s">
        <v>84</v>
      </c>
      <c r="E2" s="112" t="s">
        <v>79</v>
      </c>
      <c r="F2" s="113">
        <v>5199283</v>
      </c>
      <c r="G2" s="114">
        <v>365000</v>
      </c>
      <c r="H2" s="112" t="s">
        <v>82</v>
      </c>
      <c r="I2" s="112" t="s">
        <v>93</v>
      </c>
      <c r="J2" s="115">
        <v>44377</v>
      </c>
    </row>
    <row r="3" spans="1:12" ht="15">
      <c r="A3" s="112" t="s">
        <v>78</v>
      </c>
      <c r="B3" s="112" t="s">
        <v>1180</v>
      </c>
      <c r="C3" s="112" t="s">
        <v>80</v>
      </c>
      <c r="D3" s="112" t="s">
        <v>81</v>
      </c>
      <c r="E3" s="112" t="s">
        <v>79</v>
      </c>
      <c r="F3" s="113">
        <v>5199455</v>
      </c>
      <c r="G3" s="114">
        <v>305000</v>
      </c>
      <c r="H3" s="112" t="s">
        <v>82</v>
      </c>
      <c r="I3" s="112" t="s">
        <v>93</v>
      </c>
      <c r="J3" s="115">
        <v>44377</v>
      </c>
    </row>
    <row r="4" spans="1:12" ht="15">
      <c r="A4" s="112" t="s">
        <v>78</v>
      </c>
      <c r="B4" s="112" t="s">
        <v>1180</v>
      </c>
      <c r="C4" s="112" t="s">
        <v>80</v>
      </c>
      <c r="D4" s="112" t="s">
        <v>81</v>
      </c>
      <c r="E4" s="112" t="s">
        <v>79</v>
      </c>
      <c r="F4" s="113">
        <v>5196392</v>
      </c>
      <c r="G4" s="114">
        <v>538000</v>
      </c>
      <c r="H4" s="112" t="s">
        <v>82</v>
      </c>
      <c r="I4" s="112" t="s">
        <v>93</v>
      </c>
      <c r="J4" s="115">
        <v>44371</v>
      </c>
    </row>
    <row r="5" spans="1:12" ht="15">
      <c r="A5" s="112" t="s">
        <v>78</v>
      </c>
      <c r="B5" s="112" t="s">
        <v>1180</v>
      </c>
      <c r="C5" s="112" t="s">
        <v>80</v>
      </c>
      <c r="D5" s="112" t="s">
        <v>84</v>
      </c>
      <c r="E5" s="112" t="s">
        <v>79</v>
      </c>
      <c r="F5" s="113">
        <v>5187650</v>
      </c>
      <c r="G5" s="114">
        <v>487500</v>
      </c>
      <c r="H5" s="112" t="s">
        <v>82</v>
      </c>
      <c r="I5" s="112" t="s">
        <v>93</v>
      </c>
      <c r="J5" s="115">
        <v>44348</v>
      </c>
    </row>
    <row r="6" spans="1:12" ht="15">
      <c r="A6" s="112" t="s">
        <v>78</v>
      </c>
      <c r="B6" s="112" t="s">
        <v>1180</v>
      </c>
      <c r="C6" s="112" t="s">
        <v>80</v>
      </c>
      <c r="D6" s="112" t="s">
        <v>81</v>
      </c>
      <c r="E6" s="112" t="s">
        <v>86</v>
      </c>
      <c r="F6" s="113">
        <v>5192910</v>
      </c>
      <c r="G6" s="114">
        <v>249000</v>
      </c>
      <c r="H6" s="112" t="s">
        <v>82</v>
      </c>
      <c r="I6" s="112" t="s">
        <v>93</v>
      </c>
      <c r="J6" s="115">
        <v>44362</v>
      </c>
    </row>
    <row r="7" spans="1:12" ht="15">
      <c r="A7" s="112" t="s">
        <v>78</v>
      </c>
      <c r="B7" s="112" t="s">
        <v>1180</v>
      </c>
      <c r="C7" s="112" t="s">
        <v>80</v>
      </c>
      <c r="D7" s="112" t="s">
        <v>84</v>
      </c>
      <c r="E7" s="112" t="s">
        <v>79</v>
      </c>
      <c r="F7" s="113">
        <v>5191922</v>
      </c>
      <c r="G7" s="114">
        <v>450000</v>
      </c>
      <c r="H7" s="112" t="s">
        <v>82</v>
      </c>
      <c r="I7" s="112" t="s">
        <v>93</v>
      </c>
      <c r="J7" s="115">
        <v>44358</v>
      </c>
    </row>
    <row r="8" spans="1:12" ht="15">
      <c r="A8" s="112" t="s">
        <v>78</v>
      </c>
      <c r="B8" s="112" t="s">
        <v>1180</v>
      </c>
      <c r="C8" s="112" t="s">
        <v>80</v>
      </c>
      <c r="D8" s="112" t="s">
        <v>81</v>
      </c>
      <c r="E8" s="112" t="s">
        <v>86</v>
      </c>
      <c r="F8" s="113">
        <v>5191839</v>
      </c>
      <c r="G8" s="114">
        <v>455000</v>
      </c>
      <c r="H8" s="112" t="s">
        <v>82</v>
      </c>
      <c r="I8" s="112" t="s">
        <v>93</v>
      </c>
      <c r="J8" s="115">
        <v>44358</v>
      </c>
    </row>
    <row r="9" spans="1:12" ht="15">
      <c r="A9" s="112" t="s">
        <v>78</v>
      </c>
      <c r="B9" s="112" t="s">
        <v>1180</v>
      </c>
      <c r="C9" s="112" t="s">
        <v>80</v>
      </c>
      <c r="D9" s="112" t="s">
        <v>84</v>
      </c>
      <c r="E9" s="112" t="s">
        <v>79</v>
      </c>
      <c r="F9" s="113">
        <v>5191834</v>
      </c>
      <c r="G9" s="114">
        <v>600000</v>
      </c>
      <c r="H9" s="112" t="s">
        <v>82</v>
      </c>
      <c r="I9" s="112" t="s">
        <v>93</v>
      </c>
      <c r="J9" s="115">
        <v>44358</v>
      </c>
    </row>
    <row r="10" spans="1:12" ht="15">
      <c r="A10" s="112" t="s">
        <v>78</v>
      </c>
      <c r="B10" s="112" t="s">
        <v>1180</v>
      </c>
      <c r="C10" s="112" t="s">
        <v>80</v>
      </c>
      <c r="D10" s="112" t="s">
        <v>81</v>
      </c>
      <c r="E10" s="112" t="s">
        <v>79</v>
      </c>
      <c r="F10" s="113">
        <v>5193568</v>
      </c>
      <c r="G10" s="114">
        <v>295000</v>
      </c>
      <c r="H10" s="112" t="s">
        <v>82</v>
      </c>
      <c r="I10" s="112" t="s">
        <v>93</v>
      </c>
      <c r="J10" s="115">
        <v>44363</v>
      </c>
    </row>
    <row r="11" spans="1:12" ht="15">
      <c r="A11" s="112" t="s">
        <v>78</v>
      </c>
      <c r="B11" s="112" t="s">
        <v>1180</v>
      </c>
      <c r="C11" s="112" t="s">
        <v>80</v>
      </c>
      <c r="D11" s="112" t="s">
        <v>81</v>
      </c>
      <c r="E11" s="112" t="s">
        <v>79</v>
      </c>
      <c r="F11" s="113">
        <v>5191304</v>
      </c>
      <c r="G11" s="114">
        <v>460000</v>
      </c>
      <c r="H11" s="112" t="s">
        <v>82</v>
      </c>
      <c r="I11" s="112" t="s">
        <v>93</v>
      </c>
      <c r="J11" s="115">
        <v>44357</v>
      </c>
    </row>
    <row r="12" spans="1:12" ht="15">
      <c r="A12" s="112" t="s">
        <v>78</v>
      </c>
      <c r="B12" s="112" t="s">
        <v>1180</v>
      </c>
      <c r="C12" s="112" t="s">
        <v>80</v>
      </c>
      <c r="D12" s="112" t="s">
        <v>84</v>
      </c>
      <c r="E12" s="112" t="s">
        <v>79</v>
      </c>
      <c r="F12" s="113">
        <v>5196812</v>
      </c>
      <c r="G12" s="114">
        <v>541000</v>
      </c>
      <c r="H12" s="112" t="s">
        <v>82</v>
      </c>
      <c r="I12" s="112" t="s">
        <v>93</v>
      </c>
      <c r="J12" s="115">
        <v>44372</v>
      </c>
    </row>
    <row r="13" spans="1:12" ht="15">
      <c r="A13" s="112" t="s">
        <v>78</v>
      </c>
      <c r="B13" s="112" t="s">
        <v>1180</v>
      </c>
      <c r="C13" s="112" t="s">
        <v>80</v>
      </c>
      <c r="D13" s="112" t="s">
        <v>81</v>
      </c>
      <c r="E13" s="112" t="s">
        <v>86</v>
      </c>
      <c r="F13" s="113">
        <v>5191140</v>
      </c>
      <c r="G13" s="114">
        <v>170000</v>
      </c>
      <c r="H13" s="112" t="s">
        <v>82</v>
      </c>
      <c r="I13" s="112" t="s">
        <v>93</v>
      </c>
      <c r="J13" s="115">
        <v>44357</v>
      </c>
    </row>
    <row r="14" spans="1:12" ht="15">
      <c r="A14" s="112" t="s">
        <v>78</v>
      </c>
      <c r="B14" s="112" t="s">
        <v>1180</v>
      </c>
      <c r="C14" s="112" t="s">
        <v>80</v>
      </c>
      <c r="D14" s="112" t="s">
        <v>84</v>
      </c>
      <c r="E14" s="112" t="s">
        <v>86</v>
      </c>
      <c r="F14" s="113">
        <v>5197482</v>
      </c>
      <c r="G14" s="114">
        <v>290000</v>
      </c>
      <c r="H14" s="112" t="s">
        <v>82</v>
      </c>
      <c r="I14" s="112" t="s">
        <v>93</v>
      </c>
      <c r="J14" s="115">
        <v>44375</v>
      </c>
    </row>
    <row r="15" spans="1:12" ht="15">
      <c r="A15" s="112" t="s">
        <v>78</v>
      </c>
      <c r="B15" s="112" t="s">
        <v>1180</v>
      </c>
      <c r="C15" s="112" t="s">
        <v>80</v>
      </c>
      <c r="D15" s="112" t="s">
        <v>84</v>
      </c>
      <c r="E15" s="112" t="s">
        <v>86</v>
      </c>
      <c r="F15" s="113">
        <v>5197639</v>
      </c>
      <c r="G15" s="114">
        <v>320000</v>
      </c>
      <c r="H15" s="112" t="s">
        <v>82</v>
      </c>
      <c r="I15" s="112" t="s">
        <v>93</v>
      </c>
      <c r="J15" s="115">
        <v>44375</v>
      </c>
    </row>
    <row r="16" spans="1:12" ht="15">
      <c r="A16" s="112" t="s">
        <v>78</v>
      </c>
      <c r="B16" s="112" t="s">
        <v>1180</v>
      </c>
      <c r="C16" s="112" t="s">
        <v>80</v>
      </c>
      <c r="D16" s="112" t="s">
        <v>84</v>
      </c>
      <c r="E16" s="112" t="s">
        <v>79</v>
      </c>
      <c r="F16" s="113">
        <v>5197701</v>
      </c>
      <c r="G16" s="114">
        <v>352200</v>
      </c>
      <c r="H16" s="112" t="s">
        <v>82</v>
      </c>
      <c r="I16" s="112" t="s">
        <v>93</v>
      </c>
      <c r="J16" s="115">
        <v>44375</v>
      </c>
    </row>
    <row r="17" spans="1:10" ht="15">
      <c r="A17" s="112" t="s">
        <v>78</v>
      </c>
      <c r="B17" s="112" t="s">
        <v>1180</v>
      </c>
      <c r="C17" s="112" t="s">
        <v>80</v>
      </c>
      <c r="D17" s="112" t="s">
        <v>81</v>
      </c>
      <c r="E17" s="112" t="s">
        <v>79</v>
      </c>
      <c r="F17" s="113">
        <v>5190439</v>
      </c>
      <c r="G17" s="114">
        <v>385000</v>
      </c>
      <c r="H17" s="112" t="s">
        <v>82</v>
      </c>
      <c r="I17" s="112" t="s">
        <v>93</v>
      </c>
      <c r="J17" s="115">
        <v>44356</v>
      </c>
    </row>
    <row r="18" spans="1:10" ht="15">
      <c r="A18" s="112" t="s">
        <v>78</v>
      </c>
      <c r="B18" s="112" t="s">
        <v>1180</v>
      </c>
      <c r="C18" s="112" t="s">
        <v>80</v>
      </c>
      <c r="D18" s="112" t="s">
        <v>81</v>
      </c>
      <c r="E18" s="112" t="s">
        <v>87</v>
      </c>
      <c r="F18" s="113">
        <v>5197973</v>
      </c>
      <c r="G18" s="114">
        <v>235000</v>
      </c>
      <c r="H18" s="112" t="s">
        <v>82</v>
      </c>
      <c r="I18" s="112" t="s">
        <v>93</v>
      </c>
      <c r="J18" s="115">
        <v>44376</v>
      </c>
    </row>
    <row r="19" spans="1:10" ht="15">
      <c r="A19" s="112" t="s">
        <v>78</v>
      </c>
      <c r="B19" s="112" t="s">
        <v>1180</v>
      </c>
      <c r="C19" s="112" t="s">
        <v>80</v>
      </c>
      <c r="D19" s="112" t="s">
        <v>84</v>
      </c>
      <c r="E19" s="112" t="s">
        <v>79</v>
      </c>
      <c r="F19" s="113">
        <v>5188953</v>
      </c>
      <c r="G19" s="114">
        <v>391000</v>
      </c>
      <c r="H19" s="112" t="s">
        <v>82</v>
      </c>
      <c r="I19" s="112" t="s">
        <v>93</v>
      </c>
      <c r="J19" s="115">
        <v>44351</v>
      </c>
    </row>
    <row r="20" spans="1:10" ht="15">
      <c r="A20" s="112" t="s">
        <v>78</v>
      </c>
      <c r="B20" s="112" t="s">
        <v>1180</v>
      </c>
      <c r="C20" s="112" t="s">
        <v>80</v>
      </c>
      <c r="D20" s="112" t="s">
        <v>84</v>
      </c>
      <c r="E20" s="112" t="s">
        <v>85</v>
      </c>
      <c r="F20" s="113">
        <v>5197114</v>
      </c>
      <c r="G20" s="114">
        <v>7600000</v>
      </c>
      <c r="H20" s="112" t="s">
        <v>82</v>
      </c>
      <c r="I20" s="112" t="s">
        <v>93</v>
      </c>
      <c r="J20" s="115">
        <v>44372</v>
      </c>
    </row>
    <row r="21" spans="1:10" ht="15">
      <c r="A21" s="112" t="s">
        <v>78</v>
      </c>
      <c r="B21" s="112" t="s">
        <v>1180</v>
      </c>
      <c r="C21" s="112" t="s">
        <v>80</v>
      </c>
      <c r="D21" s="112" t="s">
        <v>84</v>
      </c>
      <c r="E21" s="112" t="s">
        <v>79</v>
      </c>
      <c r="F21" s="113">
        <v>5194364</v>
      </c>
      <c r="G21" s="114">
        <v>358000</v>
      </c>
      <c r="H21" s="112" t="s">
        <v>82</v>
      </c>
      <c r="I21" s="112" t="s">
        <v>93</v>
      </c>
      <c r="J21" s="115">
        <v>44365</v>
      </c>
    </row>
    <row r="22" spans="1:10" ht="15">
      <c r="A22" s="112" t="s">
        <v>78</v>
      </c>
      <c r="B22" s="112" t="s">
        <v>1180</v>
      </c>
      <c r="C22" s="112" t="s">
        <v>80</v>
      </c>
      <c r="D22" s="112" t="s">
        <v>81</v>
      </c>
      <c r="E22" s="112" t="s">
        <v>86</v>
      </c>
      <c r="F22" s="113">
        <v>5193875</v>
      </c>
      <c r="G22" s="114">
        <v>240000</v>
      </c>
      <c r="H22" s="112" t="s">
        <v>82</v>
      </c>
      <c r="I22" s="112" t="s">
        <v>93</v>
      </c>
      <c r="J22" s="115">
        <v>44364</v>
      </c>
    </row>
    <row r="23" spans="1:10" ht="15">
      <c r="A23" s="112" t="s">
        <v>78</v>
      </c>
      <c r="B23" s="112" t="s">
        <v>1180</v>
      </c>
      <c r="C23" s="112" t="s">
        <v>80</v>
      </c>
      <c r="D23" s="112" t="s">
        <v>81</v>
      </c>
      <c r="E23" s="112" t="s">
        <v>79</v>
      </c>
      <c r="F23" s="113">
        <v>5194388</v>
      </c>
      <c r="G23" s="114">
        <v>418000</v>
      </c>
      <c r="H23" s="112" t="s">
        <v>82</v>
      </c>
      <c r="I23" s="112" t="s">
        <v>93</v>
      </c>
      <c r="J23" s="115">
        <v>44365</v>
      </c>
    </row>
    <row r="24" spans="1:10" ht="15">
      <c r="A24" s="112" t="s">
        <v>78</v>
      </c>
      <c r="B24" s="112" t="s">
        <v>1180</v>
      </c>
      <c r="C24" s="112" t="s">
        <v>80</v>
      </c>
      <c r="D24" s="112" t="s">
        <v>84</v>
      </c>
      <c r="E24" s="112" t="s">
        <v>86</v>
      </c>
      <c r="F24" s="113">
        <v>5194382</v>
      </c>
      <c r="G24" s="114">
        <v>290000</v>
      </c>
      <c r="H24" s="112" t="s">
        <v>82</v>
      </c>
      <c r="I24" s="112" t="s">
        <v>93</v>
      </c>
      <c r="J24" s="115">
        <v>44365</v>
      </c>
    </row>
    <row r="25" spans="1:10" ht="15">
      <c r="A25" s="112" t="s">
        <v>78</v>
      </c>
      <c r="B25" s="112" t="s">
        <v>1180</v>
      </c>
      <c r="C25" s="112" t="s">
        <v>80</v>
      </c>
      <c r="D25" s="112" t="s">
        <v>84</v>
      </c>
      <c r="E25" s="112" t="s">
        <v>86</v>
      </c>
      <c r="F25" s="113">
        <v>5187498</v>
      </c>
      <c r="G25" s="114">
        <v>245500</v>
      </c>
      <c r="H25" s="112" t="s">
        <v>82</v>
      </c>
      <c r="I25" s="112" t="s">
        <v>93</v>
      </c>
      <c r="J25" s="115">
        <v>44348</v>
      </c>
    </row>
    <row r="26" spans="1:10" ht="15">
      <c r="A26" s="112" t="s">
        <v>88</v>
      </c>
      <c r="B26" s="112" t="s">
        <v>1181</v>
      </c>
      <c r="C26" s="112" t="s">
        <v>35</v>
      </c>
      <c r="D26" s="112" t="s">
        <v>89</v>
      </c>
      <c r="E26" s="112" t="s">
        <v>90</v>
      </c>
      <c r="F26" s="113">
        <v>5188485</v>
      </c>
      <c r="G26" s="114">
        <v>925000</v>
      </c>
      <c r="H26" s="112" t="s">
        <v>82</v>
      </c>
      <c r="I26" s="112" t="s">
        <v>93</v>
      </c>
      <c r="J26" s="115">
        <v>44350</v>
      </c>
    </row>
    <row r="27" spans="1:10" ht="15">
      <c r="A27" s="112" t="s">
        <v>88</v>
      </c>
      <c r="B27" s="112" t="s">
        <v>1181</v>
      </c>
      <c r="C27" s="112" t="s">
        <v>35</v>
      </c>
      <c r="D27" s="112" t="s">
        <v>89</v>
      </c>
      <c r="E27" s="112" t="s">
        <v>79</v>
      </c>
      <c r="F27" s="113">
        <v>5196634</v>
      </c>
      <c r="G27" s="114">
        <v>460000</v>
      </c>
      <c r="H27" s="112" t="s">
        <v>82</v>
      </c>
      <c r="I27" s="112" t="s">
        <v>93</v>
      </c>
      <c r="J27" s="115">
        <v>44371</v>
      </c>
    </row>
    <row r="28" spans="1:10" ht="15">
      <c r="A28" s="112" t="s">
        <v>88</v>
      </c>
      <c r="B28" s="112" t="s">
        <v>1181</v>
      </c>
      <c r="C28" s="112" t="s">
        <v>35</v>
      </c>
      <c r="D28" s="112" t="s">
        <v>89</v>
      </c>
      <c r="E28" s="112" t="s">
        <v>86</v>
      </c>
      <c r="F28" s="113">
        <v>5194356</v>
      </c>
      <c r="G28" s="114">
        <v>330000</v>
      </c>
      <c r="H28" s="112" t="s">
        <v>82</v>
      </c>
      <c r="I28" s="112" t="s">
        <v>93</v>
      </c>
      <c r="J28" s="115">
        <v>44365</v>
      </c>
    </row>
    <row r="29" spans="1:10" ht="15">
      <c r="A29" s="112" t="s">
        <v>88</v>
      </c>
      <c r="B29" s="112" t="s">
        <v>1181</v>
      </c>
      <c r="C29" s="112" t="s">
        <v>35</v>
      </c>
      <c r="D29" s="112" t="s">
        <v>89</v>
      </c>
      <c r="E29" s="112" t="s">
        <v>79</v>
      </c>
      <c r="F29" s="113">
        <v>5189298</v>
      </c>
      <c r="G29" s="114">
        <v>383000</v>
      </c>
      <c r="H29" s="112" t="s">
        <v>82</v>
      </c>
      <c r="I29" s="112" t="s">
        <v>93</v>
      </c>
      <c r="J29" s="115">
        <v>44354</v>
      </c>
    </row>
    <row r="30" spans="1:10" ht="15">
      <c r="A30" s="112" t="s">
        <v>88</v>
      </c>
      <c r="B30" s="112" t="s">
        <v>1181</v>
      </c>
      <c r="C30" s="112" t="s">
        <v>35</v>
      </c>
      <c r="D30" s="112" t="s">
        <v>89</v>
      </c>
      <c r="E30" s="112" t="s">
        <v>79</v>
      </c>
      <c r="F30" s="113">
        <v>5195905</v>
      </c>
      <c r="G30" s="114">
        <v>270000</v>
      </c>
      <c r="H30" s="112" t="s">
        <v>82</v>
      </c>
      <c r="I30" s="112" t="s">
        <v>93</v>
      </c>
      <c r="J30" s="115">
        <v>44370</v>
      </c>
    </row>
    <row r="31" spans="1:10" ht="15">
      <c r="A31" s="112" t="s">
        <v>88</v>
      </c>
      <c r="B31" s="112" t="s">
        <v>1181</v>
      </c>
      <c r="C31" s="112" t="s">
        <v>35</v>
      </c>
      <c r="D31" s="112" t="s">
        <v>89</v>
      </c>
      <c r="E31" s="112" t="s">
        <v>86</v>
      </c>
      <c r="F31" s="113">
        <v>5188081</v>
      </c>
      <c r="G31" s="114">
        <v>199900</v>
      </c>
      <c r="H31" s="112" t="s">
        <v>82</v>
      </c>
      <c r="I31" s="112" t="s">
        <v>93</v>
      </c>
      <c r="J31" s="115">
        <v>44349</v>
      </c>
    </row>
    <row r="32" spans="1:10" ht="15">
      <c r="A32" s="112" t="s">
        <v>88</v>
      </c>
      <c r="B32" s="112" t="s">
        <v>1181</v>
      </c>
      <c r="C32" s="112" t="s">
        <v>35</v>
      </c>
      <c r="D32" s="112" t="s">
        <v>89</v>
      </c>
      <c r="E32" s="112" t="s">
        <v>79</v>
      </c>
      <c r="F32" s="113">
        <v>5191528</v>
      </c>
      <c r="G32" s="114">
        <v>745000</v>
      </c>
      <c r="H32" s="112" t="s">
        <v>82</v>
      </c>
      <c r="I32" s="112" t="s">
        <v>93</v>
      </c>
      <c r="J32" s="115">
        <v>44358</v>
      </c>
    </row>
    <row r="33" spans="1:10" ht="15">
      <c r="A33" s="112" t="s">
        <v>88</v>
      </c>
      <c r="B33" s="112" t="s">
        <v>1181</v>
      </c>
      <c r="C33" s="112" t="s">
        <v>35</v>
      </c>
      <c r="D33" s="112" t="s">
        <v>89</v>
      </c>
      <c r="E33" s="112" t="s">
        <v>79</v>
      </c>
      <c r="F33" s="113">
        <v>5188885</v>
      </c>
      <c r="G33" s="114">
        <v>625000</v>
      </c>
      <c r="H33" s="112" t="s">
        <v>82</v>
      </c>
      <c r="I33" s="112" t="s">
        <v>93</v>
      </c>
      <c r="J33" s="115">
        <v>44351</v>
      </c>
    </row>
    <row r="34" spans="1:10" ht="15">
      <c r="A34" s="112" t="s">
        <v>88</v>
      </c>
      <c r="B34" s="112" t="s">
        <v>1181</v>
      </c>
      <c r="C34" s="112" t="s">
        <v>35</v>
      </c>
      <c r="D34" s="112" t="s">
        <v>89</v>
      </c>
      <c r="E34" s="112" t="s">
        <v>79</v>
      </c>
      <c r="F34" s="113">
        <v>5191186</v>
      </c>
      <c r="G34" s="114">
        <v>865000</v>
      </c>
      <c r="H34" s="112" t="s">
        <v>82</v>
      </c>
      <c r="I34" s="112" t="s">
        <v>93</v>
      </c>
      <c r="J34" s="115">
        <v>44357</v>
      </c>
    </row>
    <row r="35" spans="1:10" ht="15">
      <c r="A35" s="112" t="s">
        <v>88</v>
      </c>
      <c r="B35" s="112" t="s">
        <v>1181</v>
      </c>
      <c r="C35" s="112" t="s">
        <v>35</v>
      </c>
      <c r="D35" s="112" t="s">
        <v>89</v>
      </c>
      <c r="E35" s="112" t="s">
        <v>79</v>
      </c>
      <c r="F35" s="113">
        <v>5191135</v>
      </c>
      <c r="G35" s="114">
        <v>390000</v>
      </c>
      <c r="H35" s="112" t="s">
        <v>82</v>
      </c>
      <c r="I35" s="112" t="s">
        <v>93</v>
      </c>
      <c r="J35" s="115">
        <v>44357</v>
      </c>
    </row>
    <row r="36" spans="1:10" ht="15">
      <c r="A36" s="112" t="s">
        <v>88</v>
      </c>
      <c r="B36" s="112" t="s">
        <v>1181</v>
      </c>
      <c r="C36" s="112" t="s">
        <v>35</v>
      </c>
      <c r="D36" s="112" t="s">
        <v>89</v>
      </c>
      <c r="E36" s="112" t="s">
        <v>79</v>
      </c>
      <c r="F36" s="113">
        <v>5192518</v>
      </c>
      <c r="G36" s="114">
        <v>515000</v>
      </c>
      <c r="H36" s="112" t="s">
        <v>82</v>
      </c>
      <c r="I36" s="112" t="s">
        <v>93</v>
      </c>
      <c r="J36" s="115">
        <v>44361</v>
      </c>
    </row>
    <row r="37" spans="1:10" ht="15">
      <c r="A37" s="112" t="s">
        <v>91</v>
      </c>
      <c r="B37" s="112" t="s">
        <v>1182</v>
      </c>
      <c r="C37" s="112" t="s">
        <v>35</v>
      </c>
      <c r="D37" s="112" t="s">
        <v>92</v>
      </c>
      <c r="E37" s="112" t="s">
        <v>79</v>
      </c>
      <c r="F37" s="113">
        <v>5191345</v>
      </c>
      <c r="G37" s="114">
        <v>477381</v>
      </c>
      <c r="H37" s="112" t="s">
        <v>93</v>
      </c>
      <c r="I37" s="112" t="s">
        <v>93</v>
      </c>
      <c r="J37" s="115">
        <v>44357</v>
      </c>
    </row>
    <row r="38" spans="1:10" ht="15">
      <c r="A38" s="112" t="s">
        <v>91</v>
      </c>
      <c r="B38" s="112" t="s">
        <v>1182</v>
      </c>
      <c r="C38" s="112" t="s">
        <v>35</v>
      </c>
      <c r="D38" s="112" t="s">
        <v>92</v>
      </c>
      <c r="E38" s="112" t="s">
        <v>79</v>
      </c>
      <c r="F38" s="113">
        <v>5196023</v>
      </c>
      <c r="G38" s="114">
        <v>484192</v>
      </c>
      <c r="H38" s="112" t="s">
        <v>93</v>
      </c>
      <c r="I38" s="112" t="s">
        <v>93</v>
      </c>
      <c r="J38" s="115">
        <v>44370</v>
      </c>
    </row>
    <row r="39" spans="1:10" ht="15">
      <c r="A39" s="112" t="s">
        <v>91</v>
      </c>
      <c r="B39" s="112" t="s">
        <v>1182</v>
      </c>
      <c r="C39" s="112" t="s">
        <v>35</v>
      </c>
      <c r="D39" s="112" t="s">
        <v>92</v>
      </c>
      <c r="E39" s="112" t="s">
        <v>79</v>
      </c>
      <c r="F39" s="113">
        <v>5194525</v>
      </c>
      <c r="G39" s="114">
        <v>465704</v>
      </c>
      <c r="H39" s="112" t="s">
        <v>93</v>
      </c>
      <c r="I39" s="112" t="s">
        <v>93</v>
      </c>
      <c r="J39" s="115">
        <v>44365</v>
      </c>
    </row>
    <row r="40" spans="1:10" ht="15">
      <c r="A40" s="112" t="s">
        <v>91</v>
      </c>
      <c r="B40" s="112" t="s">
        <v>1182</v>
      </c>
      <c r="C40" s="112" t="s">
        <v>35</v>
      </c>
      <c r="D40" s="112" t="s">
        <v>92</v>
      </c>
      <c r="E40" s="112" t="s">
        <v>79</v>
      </c>
      <c r="F40" s="113">
        <v>5190052</v>
      </c>
      <c r="G40" s="114">
        <v>484950</v>
      </c>
      <c r="H40" s="112" t="s">
        <v>93</v>
      </c>
      <c r="I40" s="112" t="s">
        <v>93</v>
      </c>
      <c r="J40" s="115">
        <v>44355</v>
      </c>
    </row>
    <row r="41" spans="1:10" ht="15">
      <c r="A41" s="112" t="s">
        <v>91</v>
      </c>
      <c r="B41" s="112" t="s">
        <v>1182</v>
      </c>
      <c r="C41" s="112" t="s">
        <v>35</v>
      </c>
      <c r="D41" s="112" t="s">
        <v>92</v>
      </c>
      <c r="E41" s="112" t="s">
        <v>79</v>
      </c>
      <c r="F41" s="113">
        <v>5190638</v>
      </c>
      <c r="G41" s="114">
        <v>424950</v>
      </c>
      <c r="H41" s="112" t="s">
        <v>93</v>
      </c>
      <c r="I41" s="112" t="s">
        <v>93</v>
      </c>
      <c r="J41" s="115">
        <v>44356</v>
      </c>
    </row>
    <row r="42" spans="1:10" ht="15">
      <c r="A42" s="112" t="s">
        <v>91</v>
      </c>
      <c r="B42" s="112" t="s">
        <v>1182</v>
      </c>
      <c r="C42" s="112" t="s">
        <v>35</v>
      </c>
      <c r="D42" s="112" t="s">
        <v>92</v>
      </c>
      <c r="E42" s="112" t="s">
        <v>79</v>
      </c>
      <c r="F42" s="113">
        <v>5191846</v>
      </c>
      <c r="G42" s="114">
        <v>534430</v>
      </c>
      <c r="H42" s="112" t="s">
        <v>93</v>
      </c>
      <c r="I42" s="112" t="s">
        <v>93</v>
      </c>
      <c r="J42" s="115">
        <v>44358</v>
      </c>
    </row>
    <row r="43" spans="1:10" ht="15">
      <c r="A43" s="112" t="s">
        <v>91</v>
      </c>
      <c r="B43" s="112" t="s">
        <v>1182</v>
      </c>
      <c r="C43" s="112" t="s">
        <v>35</v>
      </c>
      <c r="D43" s="112" t="s">
        <v>92</v>
      </c>
      <c r="E43" s="112" t="s">
        <v>79</v>
      </c>
      <c r="F43" s="113">
        <v>5196995</v>
      </c>
      <c r="G43" s="114">
        <v>570310</v>
      </c>
      <c r="H43" s="112" t="s">
        <v>93</v>
      </c>
      <c r="I43" s="112" t="s">
        <v>93</v>
      </c>
      <c r="J43" s="115">
        <v>44372</v>
      </c>
    </row>
    <row r="44" spans="1:10" ht="15">
      <c r="A44" s="112" t="s">
        <v>91</v>
      </c>
      <c r="B44" s="112" t="s">
        <v>1182</v>
      </c>
      <c r="C44" s="112" t="s">
        <v>35</v>
      </c>
      <c r="D44" s="112" t="s">
        <v>92</v>
      </c>
      <c r="E44" s="112" t="s">
        <v>79</v>
      </c>
      <c r="F44" s="113">
        <v>5197580</v>
      </c>
      <c r="G44" s="114">
        <v>408941</v>
      </c>
      <c r="H44" s="112" t="s">
        <v>93</v>
      </c>
      <c r="I44" s="112" t="s">
        <v>93</v>
      </c>
      <c r="J44" s="115">
        <v>44375</v>
      </c>
    </row>
    <row r="45" spans="1:10" ht="15">
      <c r="A45" s="112" t="s">
        <v>91</v>
      </c>
      <c r="B45" s="112" t="s">
        <v>1182</v>
      </c>
      <c r="C45" s="112" t="s">
        <v>35</v>
      </c>
      <c r="D45" s="112" t="s">
        <v>92</v>
      </c>
      <c r="E45" s="112" t="s">
        <v>79</v>
      </c>
      <c r="F45" s="113">
        <v>5196975</v>
      </c>
      <c r="G45" s="114">
        <v>520441</v>
      </c>
      <c r="H45" s="112" t="s">
        <v>93</v>
      </c>
      <c r="I45" s="112" t="s">
        <v>93</v>
      </c>
      <c r="J45" s="115">
        <v>44372</v>
      </c>
    </row>
    <row r="46" spans="1:10" ht="15">
      <c r="A46" s="112" t="s">
        <v>91</v>
      </c>
      <c r="B46" s="112" t="s">
        <v>1182</v>
      </c>
      <c r="C46" s="112" t="s">
        <v>35</v>
      </c>
      <c r="D46" s="112" t="s">
        <v>92</v>
      </c>
      <c r="E46" s="112" t="s">
        <v>79</v>
      </c>
      <c r="F46" s="113">
        <v>5188405</v>
      </c>
      <c r="G46" s="114">
        <v>684949</v>
      </c>
      <c r="H46" s="112" t="s">
        <v>93</v>
      </c>
      <c r="I46" s="112" t="s">
        <v>93</v>
      </c>
      <c r="J46" s="115">
        <v>44350</v>
      </c>
    </row>
    <row r="47" spans="1:10" ht="15">
      <c r="A47" s="112" t="s">
        <v>91</v>
      </c>
      <c r="B47" s="112" t="s">
        <v>1182</v>
      </c>
      <c r="C47" s="112" t="s">
        <v>35</v>
      </c>
      <c r="D47" s="112" t="s">
        <v>92</v>
      </c>
      <c r="E47" s="112" t="s">
        <v>79</v>
      </c>
      <c r="F47" s="113">
        <v>5191767</v>
      </c>
      <c r="G47" s="114">
        <v>446228</v>
      </c>
      <c r="H47" s="112" t="s">
        <v>93</v>
      </c>
      <c r="I47" s="112" t="s">
        <v>93</v>
      </c>
      <c r="J47" s="115">
        <v>44358</v>
      </c>
    </row>
    <row r="48" spans="1:10" ht="15">
      <c r="A48" s="112" t="s">
        <v>91</v>
      </c>
      <c r="B48" s="112" t="s">
        <v>1182</v>
      </c>
      <c r="C48" s="112" t="s">
        <v>35</v>
      </c>
      <c r="D48" s="112" t="s">
        <v>92</v>
      </c>
      <c r="E48" s="112" t="s">
        <v>79</v>
      </c>
      <c r="F48" s="113">
        <v>5193625</v>
      </c>
      <c r="G48" s="114">
        <v>510873</v>
      </c>
      <c r="H48" s="112" t="s">
        <v>93</v>
      </c>
      <c r="I48" s="112" t="s">
        <v>93</v>
      </c>
      <c r="J48" s="115">
        <v>44363</v>
      </c>
    </row>
    <row r="49" spans="1:10" ht="15">
      <c r="A49" s="112" t="s">
        <v>91</v>
      </c>
      <c r="B49" s="112" t="s">
        <v>1182</v>
      </c>
      <c r="C49" s="112" t="s">
        <v>35</v>
      </c>
      <c r="D49" s="112" t="s">
        <v>92</v>
      </c>
      <c r="E49" s="112" t="s">
        <v>79</v>
      </c>
      <c r="F49" s="113">
        <v>5199444</v>
      </c>
      <c r="G49" s="114">
        <v>487577</v>
      </c>
      <c r="H49" s="112" t="s">
        <v>93</v>
      </c>
      <c r="I49" s="112" t="s">
        <v>93</v>
      </c>
      <c r="J49" s="115">
        <v>44377</v>
      </c>
    </row>
    <row r="50" spans="1:10" ht="15">
      <c r="A50" s="112" t="s">
        <v>91</v>
      </c>
      <c r="B50" s="112" t="s">
        <v>1182</v>
      </c>
      <c r="C50" s="112" t="s">
        <v>35</v>
      </c>
      <c r="D50" s="112" t="s">
        <v>92</v>
      </c>
      <c r="E50" s="112" t="s">
        <v>79</v>
      </c>
      <c r="F50" s="113">
        <v>5193649</v>
      </c>
      <c r="G50" s="114">
        <v>506133</v>
      </c>
      <c r="H50" s="112" t="s">
        <v>93</v>
      </c>
      <c r="I50" s="112" t="s">
        <v>93</v>
      </c>
      <c r="J50" s="115">
        <v>44363</v>
      </c>
    </row>
    <row r="51" spans="1:10" ht="15">
      <c r="A51" s="112" t="s">
        <v>91</v>
      </c>
      <c r="B51" s="112" t="s">
        <v>1182</v>
      </c>
      <c r="C51" s="112" t="s">
        <v>35</v>
      </c>
      <c r="D51" s="112" t="s">
        <v>92</v>
      </c>
      <c r="E51" s="112" t="s">
        <v>79</v>
      </c>
      <c r="F51" s="113">
        <v>5193559</v>
      </c>
      <c r="G51" s="114">
        <v>497879</v>
      </c>
      <c r="H51" s="112" t="s">
        <v>93</v>
      </c>
      <c r="I51" s="112" t="s">
        <v>93</v>
      </c>
      <c r="J51" s="115">
        <v>44363</v>
      </c>
    </row>
    <row r="52" spans="1:10" ht="15">
      <c r="A52" s="112" t="s">
        <v>91</v>
      </c>
      <c r="B52" s="112" t="s">
        <v>1182</v>
      </c>
      <c r="C52" s="112" t="s">
        <v>35</v>
      </c>
      <c r="D52" s="112" t="s">
        <v>92</v>
      </c>
      <c r="E52" s="112" t="s">
        <v>79</v>
      </c>
      <c r="F52" s="113">
        <v>5195545</v>
      </c>
      <c r="G52" s="114">
        <v>456365</v>
      </c>
      <c r="H52" s="112" t="s">
        <v>93</v>
      </c>
      <c r="I52" s="112" t="s">
        <v>93</v>
      </c>
      <c r="J52" s="115">
        <v>44369</v>
      </c>
    </row>
    <row r="53" spans="1:10" ht="15">
      <c r="A53" s="112" t="s">
        <v>91</v>
      </c>
      <c r="B53" s="112" t="s">
        <v>1182</v>
      </c>
      <c r="C53" s="112" t="s">
        <v>35</v>
      </c>
      <c r="D53" s="112" t="s">
        <v>92</v>
      </c>
      <c r="E53" s="112" t="s">
        <v>79</v>
      </c>
      <c r="F53" s="113">
        <v>5196073</v>
      </c>
      <c r="G53" s="114">
        <v>427773</v>
      </c>
      <c r="H53" s="112" t="s">
        <v>93</v>
      </c>
      <c r="I53" s="112" t="s">
        <v>93</v>
      </c>
      <c r="J53" s="115">
        <v>44370</v>
      </c>
    </row>
    <row r="54" spans="1:10" ht="15">
      <c r="A54" s="112" t="s">
        <v>91</v>
      </c>
      <c r="B54" s="112" t="s">
        <v>1182</v>
      </c>
      <c r="C54" s="112" t="s">
        <v>35</v>
      </c>
      <c r="D54" s="112" t="s">
        <v>92</v>
      </c>
      <c r="E54" s="112" t="s">
        <v>79</v>
      </c>
      <c r="F54" s="113">
        <v>5195022</v>
      </c>
      <c r="G54" s="114">
        <v>471078</v>
      </c>
      <c r="H54" s="112" t="s">
        <v>93</v>
      </c>
      <c r="I54" s="112" t="s">
        <v>93</v>
      </c>
      <c r="J54" s="115">
        <v>44368</v>
      </c>
    </row>
    <row r="55" spans="1:10" ht="15">
      <c r="A55" s="112" t="s">
        <v>91</v>
      </c>
      <c r="B55" s="112" t="s">
        <v>1182</v>
      </c>
      <c r="C55" s="112" t="s">
        <v>35</v>
      </c>
      <c r="D55" s="112" t="s">
        <v>92</v>
      </c>
      <c r="E55" s="112" t="s">
        <v>79</v>
      </c>
      <c r="F55" s="113">
        <v>5198406</v>
      </c>
      <c r="G55" s="114">
        <v>476272</v>
      </c>
      <c r="H55" s="112" t="s">
        <v>93</v>
      </c>
      <c r="I55" s="112" t="s">
        <v>93</v>
      </c>
      <c r="J55" s="115">
        <v>44376</v>
      </c>
    </row>
    <row r="56" spans="1:10" ht="15">
      <c r="A56" s="112" t="s">
        <v>91</v>
      </c>
      <c r="B56" s="112" t="s">
        <v>1182</v>
      </c>
      <c r="C56" s="112" t="s">
        <v>35</v>
      </c>
      <c r="D56" s="112" t="s">
        <v>92</v>
      </c>
      <c r="E56" s="112" t="s">
        <v>79</v>
      </c>
      <c r="F56" s="113">
        <v>5199447</v>
      </c>
      <c r="G56" s="114">
        <v>464026</v>
      </c>
      <c r="H56" s="112" t="s">
        <v>93</v>
      </c>
      <c r="I56" s="112" t="s">
        <v>93</v>
      </c>
      <c r="J56" s="115">
        <v>44377</v>
      </c>
    </row>
    <row r="57" spans="1:10" ht="15">
      <c r="A57" s="112" t="s">
        <v>91</v>
      </c>
      <c r="B57" s="112" t="s">
        <v>1182</v>
      </c>
      <c r="C57" s="112" t="s">
        <v>35</v>
      </c>
      <c r="D57" s="112" t="s">
        <v>92</v>
      </c>
      <c r="E57" s="112" t="s">
        <v>79</v>
      </c>
      <c r="F57" s="113">
        <v>5199405</v>
      </c>
      <c r="G57" s="114">
        <v>590331</v>
      </c>
      <c r="H57" s="112" t="s">
        <v>93</v>
      </c>
      <c r="I57" s="112" t="s">
        <v>93</v>
      </c>
      <c r="J57" s="115">
        <v>44377</v>
      </c>
    </row>
    <row r="58" spans="1:10" ht="15">
      <c r="A58" s="112" t="s">
        <v>91</v>
      </c>
      <c r="B58" s="112" t="s">
        <v>1182</v>
      </c>
      <c r="C58" s="112" t="s">
        <v>35</v>
      </c>
      <c r="D58" s="112" t="s">
        <v>92</v>
      </c>
      <c r="E58" s="112" t="s">
        <v>79</v>
      </c>
      <c r="F58" s="113">
        <v>5188973</v>
      </c>
      <c r="G58" s="114">
        <v>502189</v>
      </c>
      <c r="H58" s="112" t="s">
        <v>93</v>
      </c>
      <c r="I58" s="112" t="s">
        <v>93</v>
      </c>
      <c r="J58" s="115">
        <v>44351</v>
      </c>
    </row>
    <row r="59" spans="1:10" ht="15">
      <c r="A59" s="112" t="s">
        <v>91</v>
      </c>
      <c r="B59" s="112" t="s">
        <v>1182</v>
      </c>
      <c r="C59" s="112" t="s">
        <v>35</v>
      </c>
      <c r="D59" s="112" t="s">
        <v>92</v>
      </c>
      <c r="E59" s="112" t="s">
        <v>79</v>
      </c>
      <c r="F59" s="113">
        <v>5199398</v>
      </c>
      <c r="G59" s="114">
        <v>576441</v>
      </c>
      <c r="H59" s="112" t="s">
        <v>93</v>
      </c>
      <c r="I59" s="112" t="s">
        <v>93</v>
      </c>
      <c r="J59" s="115">
        <v>44377</v>
      </c>
    </row>
    <row r="60" spans="1:10" ht="15">
      <c r="A60" s="112" t="s">
        <v>91</v>
      </c>
      <c r="B60" s="112" t="s">
        <v>1182</v>
      </c>
      <c r="C60" s="112" t="s">
        <v>35</v>
      </c>
      <c r="D60" s="112" t="s">
        <v>92</v>
      </c>
      <c r="E60" s="112" t="s">
        <v>79</v>
      </c>
      <c r="F60" s="113">
        <v>5196034</v>
      </c>
      <c r="G60" s="114">
        <v>525807</v>
      </c>
      <c r="H60" s="112" t="s">
        <v>93</v>
      </c>
      <c r="I60" s="112" t="s">
        <v>93</v>
      </c>
      <c r="J60" s="115">
        <v>44370</v>
      </c>
    </row>
    <row r="61" spans="1:10" ht="15">
      <c r="A61" s="112" t="s">
        <v>91</v>
      </c>
      <c r="B61" s="112" t="s">
        <v>1182</v>
      </c>
      <c r="C61" s="112" t="s">
        <v>35</v>
      </c>
      <c r="D61" s="112" t="s">
        <v>92</v>
      </c>
      <c r="E61" s="112" t="s">
        <v>79</v>
      </c>
      <c r="F61" s="113">
        <v>5196503</v>
      </c>
      <c r="G61" s="114">
        <v>414950</v>
      </c>
      <c r="H61" s="112" t="s">
        <v>93</v>
      </c>
      <c r="I61" s="112" t="s">
        <v>93</v>
      </c>
      <c r="J61" s="115">
        <v>44371</v>
      </c>
    </row>
    <row r="62" spans="1:10" ht="15">
      <c r="A62" s="112" t="s">
        <v>91</v>
      </c>
      <c r="B62" s="112" t="s">
        <v>1182</v>
      </c>
      <c r="C62" s="112" t="s">
        <v>35</v>
      </c>
      <c r="D62" s="112" t="s">
        <v>92</v>
      </c>
      <c r="E62" s="112" t="s">
        <v>79</v>
      </c>
      <c r="F62" s="113">
        <v>5196506</v>
      </c>
      <c r="G62" s="114">
        <v>782815</v>
      </c>
      <c r="H62" s="112" t="s">
        <v>93</v>
      </c>
      <c r="I62" s="112" t="s">
        <v>93</v>
      </c>
      <c r="J62" s="115">
        <v>44371</v>
      </c>
    </row>
    <row r="63" spans="1:10" ht="15">
      <c r="A63" s="112" t="s">
        <v>91</v>
      </c>
      <c r="B63" s="112" t="s">
        <v>1182</v>
      </c>
      <c r="C63" s="112" t="s">
        <v>35</v>
      </c>
      <c r="D63" s="112" t="s">
        <v>92</v>
      </c>
      <c r="E63" s="112" t="s">
        <v>79</v>
      </c>
      <c r="F63" s="113">
        <v>5189642</v>
      </c>
      <c r="G63" s="114">
        <v>815408</v>
      </c>
      <c r="H63" s="112" t="s">
        <v>93</v>
      </c>
      <c r="I63" s="112" t="s">
        <v>93</v>
      </c>
      <c r="J63" s="115">
        <v>44354</v>
      </c>
    </row>
    <row r="64" spans="1:10" ht="15">
      <c r="A64" s="112" t="s">
        <v>91</v>
      </c>
      <c r="B64" s="112" t="s">
        <v>1182</v>
      </c>
      <c r="C64" s="112" t="s">
        <v>35</v>
      </c>
      <c r="D64" s="112" t="s">
        <v>92</v>
      </c>
      <c r="E64" s="112" t="s">
        <v>79</v>
      </c>
      <c r="F64" s="113">
        <v>5199378</v>
      </c>
      <c r="G64" s="114">
        <v>558740</v>
      </c>
      <c r="H64" s="112" t="s">
        <v>93</v>
      </c>
      <c r="I64" s="112" t="s">
        <v>93</v>
      </c>
      <c r="J64" s="115">
        <v>44377</v>
      </c>
    </row>
    <row r="65" spans="1:10" ht="15">
      <c r="A65" s="112" t="s">
        <v>91</v>
      </c>
      <c r="B65" s="112" t="s">
        <v>1182</v>
      </c>
      <c r="C65" s="112" t="s">
        <v>35</v>
      </c>
      <c r="D65" s="112" t="s">
        <v>92</v>
      </c>
      <c r="E65" s="112" t="s">
        <v>79</v>
      </c>
      <c r="F65" s="113">
        <v>5199374</v>
      </c>
      <c r="G65" s="114">
        <v>455338</v>
      </c>
      <c r="H65" s="112" t="s">
        <v>93</v>
      </c>
      <c r="I65" s="112" t="s">
        <v>93</v>
      </c>
      <c r="J65" s="115">
        <v>44377</v>
      </c>
    </row>
    <row r="66" spans="1:10" ht="15">
      <c r="A66" s="112" t="s">
        <v>95</v>
      </c>
      <c r="B66" s="112" t="s">
        <v>1183</v>
      </c>
      <c r="C66" s="112" t="s">
        <v>96</v>
      </c>
      <c r="D66" s="112" t="s">
        <v>97</v>
      </c>
      <c r="E66" s="112" t="s">
        <v>79</v>
      </c>
      <c r="F66" s="113">
        <v>5197645</v>
      </c>
      <c r="G66" s="114">
        <v>365000</v>
      </c>
      <c r="H66" s="112" t="s">
        <v>93</v>
      </c>
      <c r="I66" s="112" t="s">
        <v>93</v>
      </c>
      <c r="J66" s="115">
        <v>44375</v>
      </c>
    </row>
    <row r="67" spans="1:10" ht="15">
      <c r="A67" s="112" t="s">
        <v>95</v>
      </c>
      <c r="B67" s="112" t="s">
        <v>1183</v>
      </c>
      <c r="C67" s="112" t="s">
        <v>96</v>
      </c>
      <c r="D67" s="112" t="s">
        <v>97</v>
      </c>
      <c r="E67" s="112" t="s">
        <v>79</v>
      </c>
      <c r="F67" s="113">
        <v>5195078</v>
      </c>
      <c r="G67" s="114">
        <v>401000</v>
      </c>
      <c r="H67" s="112" t="s">
        <v>93</v>
      </c>
      <c r="I67" s="112" t="s">
        <v>93</v>
      </c>
      <c r="J67" s="115">
        <v>44368</v>
      </c>
    </row>
    <row r="68" spans="1:10" ht="15">
      <c r="A68" s="112" t="s">
        <v>95</v>
      </c>
      <c r="B68" s="112" t="s">
        <v>1183</v>
      </c>
      <c r="C68" s="112" t="s">
        <v>96</v>
      </c>
      <c r="D68" s="112" t="s">
        <v>97</v>
      </c>
      <c r="E68" s="112" t="s">
        <v>79</v>
      </c>
      <c r="F68" s="113">
        <v>5194663</v>
      </c>
      <c r="G68" s="114">
        <v>567100</v>
      </c>
      <c r="H68" s="112" t="s">
        <v>93</v>
      </c>
      <c r="I68" s="112" t="s">
        <v>93</v>
      </c>
      <c r="J68" s="115">
        <v>44365</v>
      </c>
    </row>
    <row r="69" spans="1:10" ht="15">
      <c r="A69" s="112" t="s">
        <v>95</v>
      </c>
      <c r="B69" s="112" t="s">
        <v>1183</v>
      </c>
      <c r="C69" s="112" t="s">
        <v>96</v>
      </c>
      <c r="D69" s="112" t="s">
        <v>97</v>
      </c>
      <c r="E69" s="112" t="s">
        <v>79</v>
      </c>
      <c r="F69" s="113">
        <v>5194592</v>
      </c>
      <c r="G69" s="114">
        <v>362995</v>
      </c>
      <c r="H69" s="112" t="s">
        <v>93</v>
      </c>
      <c r="I69" s="112" t="s">
        <v>93</v>
      </c>
      <c r="J69" s="115">
        <v>44365</v>
      </c>
    </row>
    <row r="70" spans="1:10" ht="15">
      <c r="A70" s="112" t="s">
        <v>95</v>
      </c>
      <c r="B70" s="112" t="s">
        <v>1183</v>
      </c>
      <c r="C70" s="112" t="s">
        <v>96</v>
      </c>
      <c r="D70" s="112" t="s">
        <v>97</v>
      </c>
      <c r="E70" s="112" t="s">
        <v>79</v>
      </c>
      <c r="F70" s="113">
        <v>5197755</v>
      </c>
      <c r="G70" s="114">
        <v>344000</v>
      </c>
      <c r="H70" s="112" t="s">
        <v>93</v>
      </c>
      <c r="I70" s="112" t="s">
        <v>93</v>
      </c>
      <c r="J70" s="115">
        <v>44375</v>
      </c>
    </row>
    <row r="71" spans="1:10" ht="15">
      <c r="A71" s="112" t="s">
        <v>95</v>
      </c>
      <c r="B71" s="112" t="s">
        <v>1183</v>
      </c>
      <c r="C71" s="112" t="s">
        <v>96</v>
      </c>
      <c r="D71" s="112" t="s">
        <v>97</v>
      </c>
      <c r="E71" s="112" t="s">
        <v>79</v>
      </c>
      <c r="F71" s="113">
        <v>5198477</v>
      </c>
      <c r="G71" s="114">
        <v>376000</v>
      </c>
      <c r="H71" s="112" t="s">
        <v>93</v>
      </c>
      <c r="I71" s="112" t="s">
        <v>93</v>
      </c>
      <c r="J71" s="115">
        <v>44376</v>
      </c>
    </row>
    <row r="72" spans="1:10" ht="15">
      <c r="A72" s="112" t="s">
        <v>95</v>
      </c>
      <c r="B72" s="112" t="s">
        <v>1183</v>
      </c>
      <c r="C72" s="112" t="s">
        <v>96</v>
      </c>
      <c r="D72" s="112" t="s">
        <v>97</v>
      </c>
      <c r="E72" s="112" t="s">
        <v>79</v>
      </c>
      <c r="F72" s="113">
        <v>5190117</v>
      </c>
      <c r="G72" s="114">
        <v>362310</v>
      </c>
      <c r="H72" s="112" t="s">
        <v>93</v>
      </c>
      <c r="I72" s="112" t="s">
        <v>93</v>
      </c>
      <c r="J72" s="115">
        <v>44355</v>
      </c>
    </row>
    <row r="73" spans="1:10" ht="15">
      <c r="A73" s="112" t="s">
        <v>95</v>
      </c>
      <c r="B73" s="112" t="s">
        <v>1183</v>
      </c>
      <c r="C73" s="112" t="s">
        <v>96</v>
      </c>
      <c r="D73" s="112" t="s">
        <v>97</v>
      </c>
      <c r="E73" s="112" t="s">
        <v>79</v>
      </c>
      <c r="F73" s="113">
        <v>5190088</v>
      </c>
      <c r="G73" s="114">
        <v>565000</v>
      </c>
      <c r="H73" s="112" t="s">
        <v>93</v>
      </c>
      <c r="I73" s="112" t="s">
        <v>93</v>
      </c>
      <c r="J73" s="115">
        <v>44355</v>
      </c>
    </row>
    <row r="74" spans="1:10" ht="15">
      <c r="A74" s="112" t="s">
        <v>95</v>
      </c>
      <c r="B74" s="112" t="s">
        <v>1183</v>
      </c>
      <c r="C74" s="112" t="s">
        <v>96</v>
      </c>
      <c r="D74" s="112" t="s">
        <v>97</v>
      </c>
      <c r="E74" s="112" t="s">
        <v>79</v>
      </c>
      <c r="F74" s="113">
        <v>5197880</v>
      </c>
      <c r="G74" s="114">
        <v>400000</v>
      </c>
      <c r="H74" s="112" t="s">
        <v>93</v>
      </c>
      <c r="I74" s="112" t="s">
        <v>93</v>
      </c>
      <c r="J74" s="115">
        <v>44376</v>
      </c>
    </row>
    <row r="75" spans="1:10" ht="15">
      <c r="A75" s="112" t="s">
        <v>95</v>
      </c>
      <c r="B75" s="112" t="s">
        <v>1183</v>
      </c>
      <c r="C75" s="112" t="s">
        <v>96</v>
      </c>
      <c r="D75" s="112" t="s">
        <v>97</v>
      </c>
      <c r="E75" s="112" t="s">
        <v>79</v>
      </c>
      <c r="F75" s="113">
        <v>5198043</v>
      </c>
      <c r="G75" s="114">
        <v>415000</v>
      </c>
      <c r="H75" s="112" t="s">
        <v>93</v>
      </c>
      <c r="I75" s="112" t="s">
        <v>93</v>
      </c>
      <c r="J75" s="115">
        <v>44376</v>
      </c>
    </row>
    <row r="76" spans="1:10" ht="15">
      <c r="A76" s="112" t="s">
        <v>95</v>
      </c>
      <c r="B76" s="112" t="s">
        <v>1183</v>
      </c>
      <c r="C76" s="112" t="s">
        <v>96</v>
      </c>
      <c r="D76" s="112" t="s">
        <v>97</v>
      </c>
      <c r="E76" s="112" t="s">
        <v>79</v>
      </c>
      <c r="F76" s="113">
        <v>5188976</v>
      </c>
      <c r="G76" s="114">
        <v>501460</v>
      </c>
      <c r="H76" s="112" t="s">
        <v>93</v>
      </c>
      <c r="I76" s="112" t="s">
        <v>93</v>
      </c>
      <c r="J76" s="115">
        <v>44351</v>
      </c>
    </row>
    <row r="77" spans="1:10" ht="15">
      <c r="A77" s="112" t="s">
        <v>95</v>
      </c>
      <c r="B77" s="112" t="s">
        <v>1183</v>
      </c>
      <c r="C77" s="112" t="s">
        <v>96</v>
      </c>
      <c r="D77" s="112" t="s">
        <v>97</v>
      </c>
      <c r="E77" s="112" t="s">
        <v>79</v>
      </c>
      <c r="F77" s="113">
        <v>5197017</v>
      </c>
      <c r="G77" s="114">
        <v>557895</v>
      </c>
      <c r="H77" s="112" t="s">
        <v>93</v>
      </c>
      <c r="I77" s="112" t="s">
        <v>93</v>
      </c>
      <c r="J77" s="115">
        <v>44372</v>
      </c>
    </row>
    <row r="78" spans="1:10" ht="15">
      <c r="A78" s="112" t="s">
        <v>95</v>
      </c>
      <c r="B78" s="112" t="s">
        <v>1183</v>
      </c>
      <c r="C78" s="112" t="s">
        <v>96</v>
      </c>
      <c r="D78" s="112" t="s">
        <v>97</v>
      </c>
      <c r="E78" s="112" t="s">
        <v>79</v>
      </c>
      <c r="F78" s="113">
        <v>5196061</v>
      </c>
      <c r="G78" s="114">
        <v>530255</v>
      </c>
      <c r="H78" s="112" t="s">
        <v>93</v>
      </c>
      <c r="I78" s="112" t="s">
        <v>93</v>
      </c>
      <c r="J78" s="115">
        <v>44370</v>
      </c>
    </row>
    <row r="79" spans="1:10" ht="15">
      <c r="A79" s="112" t="s">
        <v>95</v>
      </c>
      <c r="B79" s="112" t="s">
        <v>1183</v>
      </c>
      <c r="C79" s="112" t="s">
        <v>96</v>
      </c>
      <c r="D79" s="112" t="s">
        <v>97</v>
      </c>
      <c r="E79" s="112" t="s">
        <v>79</v>
      </c>
      <c r="F79" s="113">
        <v>5193368</v>
      </c>
      <c r="G79" s="114">
        <v>552375</v>
      </c>
      <c r="H79" s="112" t="s">
        <v>93</v>
      </c>
      <c r="I79" s="112" t="s">
        <v>93</v>
      </c>
      <c r="J79" s="115">
        <v>44363</v>
      </c>
    </row>
    <row r="80" spans="1:10" ht="15">
      <c r="A80" s="112" t="s">
        <v>95</v>
      </c>
      <c r="B80" s="112" t="s">
        <v>1183</v>
      </c>
      <c r="C80" s="112" t="s">
        <v>96</v>
      </c>
      <c r="D80" s="112" t="s">
        <v>97</v>
      </c>
      <c r="E80" s="112" t="s">
        <v>79</v>
      </c>
      <c r="F80" s="113">
        <v>5192973</v>
      </c>
      <c r="G80" s="114">
        <v>390000</v>
      </c>
      <c r="H80" s="112" t="s">
        <v>93</v>
      </c>
      <c r="I80" s="112" t="s">
        <v>93</v>
      </c>
      <c r="J80" s="115">
        <v>44362</v>
      </c>
    </row>
    <row r="81" spans="1:10" ht="15">
      <c r="A81" s="112" t="s">
        <v>95</v>
      </c>
      <c r="B81" s="112" t="s">
        <v>1183</v>
      </c>
      <c r="C81" s="112" t="s">
        <v>96</v>
      </c>
      <c r="D81" s="112" t="s">
        <v>97</v>
      </c>
      <c r="E81" s="112" t="s">
        <v>79</v>
      </c>
      <c r="F81" s="113">
        <v>5196418</v>
      </c>
      <c r="G81" s="114">
        <v>350995</v>
      </c>
      <c r="H81" s="112" t="s">
        <v>93</v>
      </c>
      <c r="I81" s="112" t="s">
        <v>93</v>
      </c>
      <c r="J81" s="115">
        <v>44371</v>
      </c>
    </row>
    <row r="82" spans="1:10" ht="15">
      <c r="A82" s="112" t="s">
        <v>95</v>
      </c>
      <c r="B82" s="112" t="s">
        <v>1183</v>
      </c>
      <c r="C82" s="112" t="s">
        <v>96</v>
      </c>
      <c r="D82" s="112" t="s">
        <v>97</v>
      </c>
      <c r="E82" s="112" t="s">
        <v>79</v>
      </c>
      <c r="F82" s="113">
        <v>5196479</v>
      </c>
      <c r="G82" s="114">
        <v>385000</v>
      </c>
      <c r="H82" s="112" t="s">
        <v>93</v>
      </c>
      <c r="I82" s="112" t="s">
        <v>93</v>
      </c>
      <c r="J82" s="115">
        <v>44371</v>
      </c>
    </row>
    <row r="83" spans="1:10" ht="15">
      <c r="A83" s="112" t="s">
        <v>95</v>
      </c>
      <c r="B83" s="112" t="s">
        <v>1183</v>
      </c>
      <c r="C83" s="112" t="s">
        <v>96</v>
      </c>
      <c r="D83" s="112" t="s">
        <v>97</v>
      </c>
      <c r="E83" s="112" t="s">
        <v>79</v>
      </c>
      <c r="F83" s="113">
        <v>5194097</v>
      </c>
      <c r="G83" s="114">
        <v>435999</v>
      </c>
      <c r="H83" s="112" t="s">
        <v>93</v>
      </c>
      <c r="I83" s="112" t="s">
        <v>93</v>
      </c>
      <c r="J83" s="115">
        <v>44364</v>
      </c>
    </row>
    <row r="84" spans="1:10" ht="15">
      <c r="A84" s="112" t="s">
        <v>95</v>
      </c>
      <c r="B84" s="112" t="s">
        <v>1183</v>
      </c>
      <c r="C84" s="112" t="s">
        <v>96</v>
      </c>
      <c r="D84" s="112" t="s">
        <v>97</v>
      </c>
      <c r="E84" s="112" t="s">
        <v>79</v>
      </c>
      <c r="F84" s="113">
        <v>5192880</v>
      </c>
      <c r="G84" s="114">
        <v>429500</v>
      </c>
      <c r="H84" s="112" t="s">
        <v>93</v>
      </c>
      <c r="I84" s="112" t="s">
        <v>93</v>
      </c>
      <c r="J84" s="115">
        <v>44362</v>
      </c>
    </row>
    <row r="85" spans="1:10" ht="15">
      <c r="A85" s="112" t="s">
        <v>95</v>
      </c>
      <c r="B85" s="112" t="s">
        <v>1183</v>
      </c>
      <c r="C85" s="112" t="s">
        <v>96</v>
      </c>
      <c r="D85" s="112" t="s">
        <v>97</v>
      </c>
      <c r="E85" s="112" t="s">
        <v>79</v>
      </c>
      <c r="F85" s="113">
        <v>5191780</v>
      </c>
      <c r="G85" s="114">
        <v>497110</v>
      </c>
      <c r="H85" s="112" t="s">
        <v>93</v>
      </c>
      <c r="I85" s="112" t="s">
        <v>93</v>
      </c>
      <c r="J85" s="115">
        <v>44358</v>
      </c>
    </row>
    <row r="86" spans="1:10" ht="15">
      <c r="A86" s="112" t="s">
        <v>95</v>
      </c>
      <c r="B86" s="112" t="s">
        <v>1183</v>
      </c>
      <c r="C86" s="112" t="s">
        <v>96</v>
      </c>
      <c r="D86" s="112" t="s">
        <v>97</v>
      </c>
      <c r="E86" s="112" t="s">
        <v>79</v>
      </c>
      <c r="F86" s="113">
        <v>5192582</v>
      </c>
      <c r="G86" s="114">
        <v>375000</v>
      </c>
      <c r="H86" s="112" t="s">
        <v>93</v>
      </c>
      <c r="I86" s="112" t="s">
        <v>93</v>
      </c>
      <c r="J86" s="115">
        <v>44361</v>
      </c>
    </row>
    <row r="87" spans="1:10" ht="15">
      <c r="A87" s="112" t="s">
        <v>95</v>
      </c>
      <c r="B87" s="112" t="s">
        <v>1183</v>
      </c>
      <c r="C87" s="112" t="s">
        <v>96</v>
      </c>
      <c r="D87" s="112" t="s">
        <v>97</v>
      </c>
      <c r="E87" s="112" t="s">
        <v>79</v>
      </c>
      <c r="F87" s="113">
        <v>5195150</v>
      </c>
      <c r="G87" s="114">
        <v>357995</v>
      </c>
      <c r="H87" s="112" t="s">
        <v>93</v>
      </c>
      <c r="I87" s="112" t="s">
        <v>93</v>
      </c>
      <c r="J87" s="115">
        <v>44368</v>
      </c>
    </row>
    <row r="88" spans="1:10" ht="15">
      <c r="A88" s="112" t="s">
        <v>95</v>
      </c>
      <c r="B88" s="112" t="s">
        <v>1183</v>
      </c>
      <c r="C88" s="112" t="s">
        <v>96</v>
      </c>
      <c r="D88" s="112" t="s">
        <v>97</v>
      </c>
      <c r="E88" s="112" t="s">
        <v>79</v>
      </c>
      <c r="F88" s="113">
        <v>5195425</v>
      </c>
      <c r="G88" s="114">
        <v>510000</v>
      </c>
      <c r="H88" s="112" t="s">
        <v>93</v>
      </c>
      <c r="I88" s="112" t="s">
        <v>93</v>
      </c>
      <c r="J88" s="115">
        <v>44369</v>
      </c>
    </row>
    <row r="89" spans="1:10" ht="15">
      <c r="A89" s="112" t="s">
        <v>95</v>
      </c>
      <c r="B89" s="112" t="s">
        <v>1183</v>
      </c>
      <c r="C89" s="112" t="s">
        <v>96</v>
      </c>
      <c r="D89" s="112" t="s">
        <v>97</v>
      </c>
      <c r="E89" s="112" t="s">
        <v>79</v>
      </c>
      <c r="F89" s="113">
        <v>5197030</v>
      </c>
      <c r="G89" s="114">
        <v>338000</v>
      </c>
      <c r="H89" s="112" t="s">
        <v>93</v>
      </c>
      <c r="I89" s="112" t="s">
        <v>93</v>
      </c>
      <c r="J89" s="115">
        <v>44372</v>
      </c>
    </row>
    <row r="90" spans="1:10" ht="15">
      <c r="A90" s="112" t="s">
        <v>95</v>
      </c>
      <c r="B90" s="112" t="s">
        <v>1183</v>
      </c>
      <c r="C90" s="112" t="s">
        <v>96</v>
      </c>
      <c r="D90" s="112" t="s">
        <v>97</v>
      </c>
      <c r="E90" s="112" t="s">
        <v>79</v>
      </c>
      <c r="F90" s="113">
        <v>5197058</v>
      </c>
      <c r="G90" s="114">
        <v>437995</v>
      </c>
      <c r="H90" s="112" t="s">
        <v>93</v>
      </c>
      <c r="I90" s="112" t="s">
        <v>93</v>
      </c>
      <c r="J90" s="115">
        <v>44372</v>
      </c>
    </row>
    <row r="91" spans="1:10" ht="15">
      <c r="A91" s="112" t="s">
        <v>95</v>
      </c>
      <c r="B91" s="112" t="s">
        <v>1183</v>
      </c>
      <c r="C91" s="112" t="s">
        <v>96</v>
      </c>
      <c r="D91" s="112" t="s">
        <v>97</v>
      </c>
      <c r="E91" s="112" t="s">
        <v>79</v>
      </c>
      <c r="F91" s="113">
        <v>5197367</v>
      </c>
      <c r="G91" s="114">
        <v>400000</v>
      </c>
      <c r="H91" s="112" t="s">
        <v>93</v>
      </c>
      <c r="I91" s="112" t="s">
        <v>93</v>
      </c>
      <c r="J91" s="115">
        <v>44375</v>
      </c>
    </row>
    <row r="92" spans="1:10" ht="15">
      <c r="A92" s="112" t="s">
        <v>95</v>
      </c>
      <c r="B92" s="112" t="s">
        <v>1183</v>
      </c>
      <c r="C92" s="112" t="s">
        <v>96</v>
      </c>
      <c r="D92" s="112" t="s">
        <v>97</v>
      </c>
      <c r="E92" s="112" t="s">
        <v>79</v>
      </c>
      <c r="F92" s="113">
        <v>5191250</v>
      </c>
      <c r="G92" s="114">
        <v>380000</v>
      </c>
      <c r="H92" s="112" t="s">
        <v>93</v>
      </c>
      <c r="I92" s="112" t="s">
        <v>93</v>
      </c>
      <c r="J92" s="115">
        <v>44357</v>
      </c>
    </row>
    <row r="93" spans="1:10" ht="15">
      <c r="A93" s="112" t="s">
        <v>95</v>
      </c>
      <c r="B93" s="112" t="s">
        <v>1183</v>
      </c>
      <c r="C93" s="112" t="s">
        <v>96</v>
      </c>
      <c r="D93" s="112" t="s">
        <v>97</v>
      </c>
      <c r="E93" s="112" t="s">
        <v>79</v>
      </c>
      <c r="F93" s="113">
        <v>5194424</v>
      </c>
      <c r="G93" s="114">
        <v>396000</v>
      </c>
      <c r="H93" s="112" t="s">
        <v>93</v>
      </c>
      <c r="I93" s="112" t="s">
        <v>93</v>
      </c>
      <c r="J93" s="115">
        <v>44365</v>
      </c>
    </row>
    <row r="94" spans="1:10" ht="15">
      <c r="A94" s="112" t="s">
        <v>95</v>
      </c>
      <c r="B94" s="112" t="s">
        <v>1183</v>
      </c>
      <c r="C94" s="112" t="s">
        <v>96</v>
      </c>
      <c r="D94" s="112" t="s">
        <v>97</v>
      </c>
      <c r="E94" s="112" t="s">
        <v>79</v>
      </c>
      <c r="F94" s="113">
        <v>5190914</v>
      </c>
      <c r="G94" s="114">
        <v>592250</v>
      </c>
      <c r="H94" s="112" t="s">
        <v>93</v>
      </c>
      <c r="I94" s="112" t="s">
        <v>93</v>
      </c>
      <c r="J94" s="115">
        <v>44356</v>
      </c>
    </row>
    <row r="95" spans="1:10" ht="15">
      <c r="A95" s="112" t="s">
        <v>95</v>
      </c>
      <c r="B95" s="112" t="s">
        <v>1183</v>
      </c>
      <c r="C95" s="112" t="s">
        <v>96</v>
      </c>
      <c r="D95" s="112" t="s">
        <v>97</v>
      </c>
      <c r="E95" s="112" t="s">
        <v>79</v>
      </c>
      <c r="F95" s="113">
        <v>5197591</v>
      </c>
      <c r="G95" s="114">
        <v>492995</v>
      </c>
      <c r="H95" s="112" t="s">
        <v>93</v>
      </c>
      <c r="I95" s="112" t="s">
        <v>93</v>
      </c>
      <c r="J95" s="115">
        <v>44375</v>
      </c>
    </row>
    <row r="96" spans="1:10" ht="15">
      <c r="A96" s="112" t="s">
        <v>95</v>
      </c>
      <c r="B96" s="112" t="s">
        <v>1183</v>
      </c>
      <c r="C96" s="112" t="s">
        <v>96</v>
      </c>
      <c r="D96" s="112" t="s">
        <v>97</v>
      </c>
      <c r="E96" s="112" t="s">
        <v>79</v>
      </c>
      <c r="F96" s="113">
        <v>5192588</v>
      </c>
      <c r="G96" s="114">
        <v>402495</v>
      </c>
      <c r="H96" s="112" t="s">
        <v>93</v>
      </c>
      <c r="I96" s="112" t="s">
        <v>93</v>
      </c>
      <c r="J96" s="115">
        <v>44361</v>
      </c>
    </row>
    <row r="97" spans="1:10" ht="15">
      <c r="A97" s="112" t="s">
        <v>95</v>
      </c>
      <c r="B97" s="112" t="s">
        <v>1183</v>
      </c>
      <c r="C97" s="112" t="s">
        <v>96</v>
      </c>
      <c r="D97" s="112" t="s">
        <v>97</v>
      </c>
      <c r="E97" s="112" t="s">
        <v>79</v>
      </c>
      <c r="F97" s="113">
        <v>5198878</v>
      </c>
      <c r="G97" s="114">
        <v>360000</v>
      </c>
      <c r="H97" s="112" t="s">
        <v>93</v>
      </c>
      <c r="I97" s="112" t="s">
        <v>93</v>
      </c>
      <c r="J97" s="115">
        <v>44377</v>
      </c>
    </row>
    <row r="98" spans="1:10" ht="15">
      <c r="A98" s="112" t="s">
        <v>95</v>
      </c>
      <c r="B98" s="112" t="s">
        <v>1183</v>
      </c>
      <c r="C98" s="112" t="s">
        <v>96</v>
      </c>
      <c r="D98" s="112" t="s">
        <v>97</v>
      </c>
      <c r="E98" s="112" t="s">
        <v>79</v>
      </c>
      <c r="F98" s="113">
        <v>5187989</v>
      </c>
      <c r="G98" s="114">
        <v>526860</v>
      </c>
      <c r="H98" s="112" t="s">
        <v>93</v>
      </c>
      <c r="I98" s="112" t="s">
        <v>93</v>
      </c>
      <c r="J98" s="115">
        <v>44349</v>
      </c>
    </row>
    <row r="99" spans="1:10" ht="15">
      <c r="A99" s="112" t="s">
        <v>41</v>
      </c>
      <c r="B99" s="112" t="s">
        <v>1184</v>
      </c>
      <c r="C99" s="112" t="s">
        <v>120</v>
      </c>
      <c r="D99" s="112" t="s">
        <v>122</v>
      </c>
      <c r="E99" s="112" t="s">
        <v>79</v>
      </c>
      <c r="F99" s="113">
        <v>5193317</v>
      </c>
      <c r="G99" s="114">
        <v>595145</v>
      </c>
      <c r="H99" s="112" t="s">
        <v>93</v>
      </c>
      <c r="I99" s="112" t="s">
        <v>93</v>
      </c>
      <c r="J99" s="115">
        <v>44363</v>
      </c>
    </row>
    <row r="100" spans="1:10" ht="15">
      <c r="A100" s="112" t="s">
        <v>41</v>
      </c>
      <c r="B100" s="112" t="s">
        <v>1184</v>
      </c>
      <c r="C100" s="112" t="s">
        <v>104</v>
      </c>
      <c r="D100" s="112" t="s">
        <v>105</v>
      </c>
      <c r="E100" s="112" t="s">
        <v>86</v>
      </c>
      <c r="F100" s="113">
        <v>5196925</v>
      </c>
      <c r="G100" s="114">
        <v>746000</v>
      </c>
      <c r="H100" s="112" t="s">
        <v>82</v>
      </c>
      <c r="I100" s="112" t="s">
        <v>93</v>
      </c>
      <c r="J100" s="115">
        <v>44372</v>
      </c>
    </row>
    <row r="101" spans="1:10" ht="15">
      <c r="A101" s="112" t="s">
        <v>41</v>
      </c>
      <c r="B101" s="112" t="s">
        <v>1184</v>
      </c>
      <c r="C101" s="112" t="s">
        <v>27</v>
      </c>
      <c r="D101" s="112" t="s">
        <v>107</v>
      </c>
      <c r="E101" s="112" t="s">
        <v>79</v>
      </c>
      <c r="F101" s="113">
        <v>5194274</v>
      </c>
      <c r="G101" s="114">
        <v>680000</v>
      </c>
      <c r="H101" s="112" t="s">
        <v>82</v>
      </c>
      <c r="I101" s="112" t="s">
        <v>93</v>
      </c>
      <c r="J101" s="115">
        <v>44365</v>
      </c>
    </row>
    <row r="102" spans="1:10" ht="15">
      <c r="A102" s="112" t="s">
        <v>41</v>
      </c>
      <c r="B102" s="112" t="s">
        <v>1184</v>
      </c>
      <c r="C102" s="112" t="s">
        <v>120</v>
      </c>
      <c r="D102" s="112" t="s">
        <v>121</v>
      </c>
      <c r="E102" s="112" t="s">
        <v>79</v>
      </c>
      <c r="F102" s="113">
        <v>5188491</v>
      </c>
      <c r="G102" s="114">
        <v>330000</v>
      </c>
      <c r="H102" s="112" t="s">
        <v>93</v>
      </c>
      <c r="I102" s="112" t="s">
        <v>93</v>
      </c>
      <c r="J102" s="115">
        <v>44350</v>
      </c>
    </row>
    <row r="103" spans="1:10" ht="15">
      <c r="A103" s="112" t="s">
        <v>41</v>
      </c>
      <c r="B103" s="112" t="s">
        <v>1184</v>
      </c>
      <c r="C103" s="112" t="s">
        <v>27</v>
      </c>
      <c r="D103" s="112" t="s">
        <v>106</v>
      </c>
      <c r="E103" s="112" t="s">
        <v>79</v>
      </c>
      <c r="F103" s="113">
        <v>5190689</v>
      </c>
      <c r="G103" s="114">
        <v>433000</v>
      </c>
      <c r="H103" s="112" t="s">
        <v>82</v>
      </c>
      <c r="I103" s="112" t="s">
        <v>93</v>
      </c>
      <c r="J103" s="115">
        <v>44356</v>
      </c>
    </row>
    <row r="104" spans="1:10" ht="15">
      <c r="A104" s="112" t="s">
        <v>41</v>
      </c>
      <c r="B104" s="112" t="s">
        <v>1184</v>
      </c>
      <c r="C104" s="112" t="s">
        <v>104</v>
      </c>
      <c r="D104" s="112" t="s">
        <v>105</v>
      </c>
      <c r="E104" s="112" t="s">
        <v>79</v>
      </c>
      <c r="F104" s="113">
        <v>5195524</v>
      </c>
      <c r="G104" s="114">
        <v>1050000</v>
      </c>
      <c r="H104" s="112" t="s">
        <v>82</v>
      </c>
      <c r="I104" s="112" t="s">
        <v>93</v>
      </c>
      <c r="J104" s="115">
        <v>44369</v>
      </c>
    </row>
    <row r="105" spans="1:10" ht="15">
      <c r="A105" s="112" t="s">
        <v>41</v>
      </c>
      <c r="B105" s="112" t="s">
        <v>1184</v>
      </c>
      <c r="C105" s="112" t="s">
        <v>27</v>
      </c>
      <c r="D105" s="112" t="s">
        <v>108</v>
      </c>
      <c r="E105" s="112" t="s">
        <v>86</v>
      </c>
      <c r="F105" s="113">
        <v>5190784</v>
      </c>
      <c r="G105" s="114">
        <v>215000</v>
      </c>
      <c r="H105" s="112" t="s">
        <v>82</v>
      </c>
      <c r="I105" s="112" t="s">
        <v>93</v>
      </c>
      <c r="J105" s="115">
        <v>44356</v>
      </c>
    </row>
    <row r="106" spans="1:10" ht="15">
      <c r="A106" s="112" t="s">
        <v>41</v>
      </c>
      <c r="B106" s="112" t="s">
        <v>1184</v>
      </c>
      <c r="C106" s="112" t="s">
        <v>120</v>
      </c>
      <c r="D106" s="112" t="s">
        <v>122</v>
      </c>
      <c r="E106" s="112" t="s">
        <v>79</v>
      </c>
      <c r="F106" s="113">
        <v>5199103</v>
      </c>
      <c r="G106" s="114">
        <v>449876</v>
      </c>
      <c r="H106" s="112" t="s">
        <v>93</v>
      </c>
      <c r="I106" s="112" t="s">
        <v>93</v>
      </c>
      <c r="J106" s="115">
        <v>44377</v>
      </c>
    </row>
    <row r="107" spans="1:10" ht="15">
      <c r="A107" s="112" t="s">
        <v>41</v>
      </c>
      <c r="B107" s="112" t="s">
        <v>1184</v>
      </c>
      <c r="C107" s="112" t="s">
        <v>27</v>
      </c>
      <c r="D107" s="112" t="s">
        <v>109</v>
      </c>
      <c r="E107" s="112" t="s">
        <v>79</v>
      </c>
      <c r="F107" s="113">
        <v>5197621</v>
      </c>
      <c r="G107" s="114">
        <v>2325611.19</v>
      </c>
      <c r="H107" s="112" t="s">
        <v>93</v>
      </c>
      <c r="I107" s="112" t="s">
        <v>93</v>
      </c>
      <c r="J107" s="115">
        <v>44375</v>
      </c>
    </row>
    <row r="108" spans="1:10" ht="15">
      <c r="A108" s="112" t="s">
        <v>41</v>
      </c>
      <c r="B108" s="112" t="s">
        <v>1184</v>
      </c>
      <c r="C108" s="112" t="s">
        <v>27</v>
      </c>
      <c r="D108" s="112" t="s">
        <v>110</v>
      </c>
      <c r="E108" s="112" t="s">
        <v>79</v>
      </c>
      <c r="F108" s="113">
        <v>5196937</v>
      </c>
      <c r="G108" s="114">
        <v>625000</v>
      </c>
      <c r="H108" s="112" t="s">
        <v>82</v>
      </c>
      <c r="I108" s="112" t="s">
        <v>93</v>
      </c>
      <c r="J108" s="115">
        <v>44372</v>
      </c>
    </row>
    <row r="109" spans="1:10" ht="15">
      <c r="A109" s="112" t="s">
        <v>41</v>
      </c>
      <c r="B109" s="112" t="s">
        <v>1184</v>
      </c>
      <c r="C109" s="112" t="s">
        <v>27</v>
      </c>
      <c r="D109" s="112" t="s">
        <v>110</v>
      </c>
      <c r="E109" s="112" t="s">
        <v>79</v>
      </c>
      <c r="F109" s="113">
        <v>5191897</v>
      </c>
      <c r="G109" s="114">
        <v>470500</v>
      </c>
      <c r="H109" s="112" t="s">
        <v>82</v>
      </c>
      <c r="I109" s="112" t="s">
        <v>93</v>
      </c>
      <c r="J109" s="115">
        <v>44358</v>
      </c>
    </row>
    <row r="110" spans="1:10" ht="15">
      <c r="A110" s="112" t="s">
        <v>41</v>
      </c>
      <c r="B110" s="112" t="s">
        <v>1184</v>
      </c>
      <c r="C110" s="112" t="s">
        <v>120</v>
      </c>
      <c r="D110" s="112" t="s">
        <v>121</v>
      </c>
      <c r="E110" s="112" t="s">
        <v>79</v>
      </c>
      <c r="F110" s="113">
        <v>5197583</v>
      </c>
      <c r="G110" s="114">
        <v>463990</v>
      </c>
      <c r="H110" s="112" t="s">
        <v>93</v>
      </c>
      <c r="I110" s="112" t="s">
        <v>93</v>
      </c>
      <c r="J110" s="115">
        <v>44375</v>
      </c>
    </row>
    <row r="111" spans="1:10" ht="15">
      <c r="A111" s="112" t="s">
        <v>41</v>
      </c>
      <c r="B111" s="112" t="s">
        <v>1184</v>
      </c>
      <c r="C111" s="112" t="s">
        <v>27</v>
      </c>
      <c r="D111" s="112" t="s">
        <v>107</v>
      </c>
      <c r="E111" s="112" t="s">
        <v>79</v>
      </c>
      <c r="F111" s="113">
        <v>5191891</v>
      </c>
      <c r="G111" s="114">
        <v>310000</v>
      </c>
      <c r="H111" s="112" t="s">
        <v>82</v>
      </c>
      <c r="I111" s="112" t="s">
        <v>93</v>
      </c>
      <c r="J111" s="115">
        <v>44358</v>
      </c>
    </row>
    <row r="112" spans="1:10" ht="15">
      <c r="A112" s="112" t="s">
        <v>41</v>
      </c>
      <c r="B112" s="112" t="s">
        <v>1184</v>
      </c>
      <c r="C112" s="112" t="s">
        <v>104</v>
      </c>
      <c r="D112" s="112" t="s">
        <v>105</v>
      </c>
      <c r="E112" s="112" t="s">
        <v>79</v>
      </c>
      <c r="F112" s="113">
        <v>5190877</v>
      </c>
      <c r="G112" s="114">
        <v>1050000</v>
      </c>
      <c r="H112" s="112" t="s">
        <v>82</v>
      </c>
      <c r="I112" s="112" t="s">
        <v>93</v>
      </c>
      <c r="J112" s="115">
        <v>44356</v>
      </c>
    </row>
    <row r="113" spans="1:10" ht="15">
      <c r="A113" s="112" t="s">
        <v>41</v>
      </c>
      <c r="B113" s="112" t="s">
        <v>1184</v>
      </c>
      <c r="C113" s="112" t="s">
        <v>100</v>
      </c>
      <c r="D113" s="112" t="s">
        <v>101</v>
      </c>
      <c r="E113" s="112" t="s">
        <v>99</v>
      </c>
      <c r="F113" s="113">
        <v>5196148</v>
      </c>
      <c r="G113" s="114">
        <v>1000000</v>
      </c>
      <c r="H113" s="112" t="s">
        <v>82</v>
      </c>
      <c r="I113" s="112" t="s">
        <v>93</v>
      </c>
      <c r="J113" s="115">
        <v>44370</v>
      </c>
    </row>
    <row r="114" spans="1:10" ht="15">
      <c r="A114" s="112" t="s">
        <v>41</v>
      </c>
      <c r="B114" s="112" t="s">
        <v>1184</v>
      </c>
      <c r="C114" s="112" t="s">
        <v>120</v>
      </c>
      <c r="D114" s="112" t="s">
        <v>122</v>
      </c>
      <c r="E114" s="112" t="s">
        <v>86</v>
      </c>
      <c r="F114" s="113">
        <v>5199255</v>
      </c>
      <c r="G114" s="114">
        <v>240000</v>
      </c>
      <c r="H114" s="112" t="s">
        <v>82</v>
      </c>
      <c r="I114" s="112" t="s">
        <v>93</v>
      </c>
      <c r="J114" s="115">
        <v>44377</v>
      </c>
    </row>
    <row r="115" spans="1:10" ht="15">
      <c r="A115" s="112" t="s">
        <v>41</v>
      </c>
      <c r="B115" s="112" t="s">
        <v>1184</v>
      </c>
      <c r="C115" s="112" t="s">
        <v>27</v>
      </c>
      <c r="D115" s="112" t="s">
        <v>108</v>
      </c>
      <c r="E115" s="112" t="s">
        <v>79</v>
      </c>
      <c r="F115" s="113">
        <v>5190791</v>
      </c>
      <c r="G115" s="114">
        <v>365000</v>
      </c>
      <c r="H115" s="112" t="s">
        <v>82</v>
      </c>
      <c r="I115" s="112" t="s">
        <v>93</v>
      </c>
      <c r="J115" s="115">
        <v>44356</v>
      </c>
    </row>
    <row r="116" spans="1:10" ht="15">
      <c r="A116" s="112" t="s">
        <v>41</v>
      </c>
      <c r="B116" s="112" t="s">
        <v>1184</v>
      </c>
      <c r="C116" s="112" t="s">
        <v>27</v>
      </c>
      <c r="D116" s="112" t="s">
        <v>106</v>
      </c>
      <c r="E116" s="112" t="s">
        <v>79</v>
      </c>
      <c r="F116" s="113">
        <v>5196837</v>
      </c>
      <c r="G116" s="114">
        <v>545000</v>
      </c>
      <c r="H116" s="112" t="s">
        <v>82</v>
      </c>
      <c r="I116" s="112" t="s">
        <v>93</v>
      </c>
      <c r="J116" s="115">
        <v>44372</v>
      </c>
    </row>
    <row r="117" spans="1:10" ht="15">
      <c r="A117" s="112" t="s">
        <v>41</v>
      </c>
      <c r="B117" s="112" t="s">
        <v>1184</v>
      </c>
      <c r="C117" s="112" t="s">
        <v>114</v>
      </c>
      <c r="D117" s="112" t="s">
        <v>115</v>
      </c>
      <c r="E117" s="112" t="s">
        <v>79</v>
      </c>
      <c r="F117" s="113">
        <v>5199109</v>
      </c>
      <c r="G117" s="114">
        <v>227266</v>
      </c>
      <c r="H117" s="112" t="s">
        <v>82</v>
      </c>
      <c r="I117" s="112" t="s">
        <v>93</v>
      </c>
      <c r="J117" s="115">
        <v>44377</v>
      </c>
    </row>
    <row r="118" spans="1:10" ht="15">
      <c r="A118" s="112" t="s">
        <v>41</v>
      </c>
      <c r="B118" s="112" t="s">
        <v>1184</v>
      </c>
      <c r="C118" s="112" t="s">
        <v>27</v>
      </c>
      <c r="D118" s="112" t="s">
        <v>113</v>
      </c>
      <c r="E118" s="112" t="s">
        <v>79</v>
      </c>
      <c r="F118" s="113">
        <v>5194450</v>
      </c>
      <c r="G118" s="114">
        <v>430000</v>
      </c>
      <c r="H118" s="112" t="s">
        <v>82</v>
      </c>
      <c r="I118" s="112" t="s">
        <v>93</v>
      </c>
      <c r="J118" s="115">
        <v>44365</v>
      </c>
    </row>
    <row r="119" spans="1:10" ht="15">
      <c r="A119" s="112" t="s">
        <v>41</v>
      </c>
      <c r="B119" s="112" t="s">
        <v>1184</v>
      </c>
      <c r="C119" s="112" t="s">
        <v>104</v>
      </c>
      <c r="D119" s="112" t="s">
        <v>105</v>
      </c>
      <c r="E119" s="112" t="s">
        <v>86</v>
      </c>
      <c r="F119" s="113">
        <v>5187377</v>
      </c>
      <c r="G119" s="114">
        <v>1362000</v>
      </c>
      <c r="H119" s="112" t="s">
        <v>82</v>
      </c>
      <c r="I119" s="112" t="s">
        <v>93</v>
      </c>
      <c r="J119" s="115">
        <v>44348</v>
      </c>
    </row>
    <row r="120" spans="1:10" ht="15">
      <c r="A120" s="112" t="s">
        <v>41</v>
      </c>
      <c r="B120" s="112" t="s">
        <v>1184</v>
      </c>
      <c r="C120" s="112" t="s">
        <v>120</v>
      </c>
      <c r="D120" s="112" t="s">
        <v>121</v>
      </c>
      <c r="E120" s="112" t="s">
        <v>79</v>
      </c>
      <c r="F120" s="113">
        <v>5190152</v>
      </c>
      <c r="G120" s="114">
        <v>295000</v>
      </c>
      <c r="H120" s="112" t="s">
        <v>82</v>
      </c>
      <c r="I120" s="112" t="s">
        <v>93</v>
      </c>
      <c r="J120" s="115">
        <v>44355</v>
      </c>
    </row>
    <row r="121" spans="1:10" ht="15">
      <c r="A121" s="112" t="s">
        <v>41</v>
      </c>
      <c r="B121" s="112" t="s">
        <v>1184</v>
      </c>
      <c r="C121" s="112" t="s">
        <v>27</v>
      </c>
      <c r="D121" s="112" t="s">
        <v>106</v>
      </c>
      <c r="E121" s="112" t="s">
        <v>86</v>
      </c>
      <c r="F121" s="113">
        <v>5195357</v>
      </c>
      <c r="G121" s="114">
        <v>795000</v>
      </c>
      <c r="H121" s="112" t="s">
        <v>82</v>
      </c>
      <c r="I121" s="112" t="s">
        <v>93</v>
      </c>
      <c r="J121" s="115">
        <v>44369</v>
      </c>
    </row>
    <row r="122" spans="1:10" ht="15">
      <c r="A122" s="112" t="s">
        <v>41</v>
      </c>
      <c r="B122" s="112" t="s">
        <v>1184</v>
      </c>
      <c r="C122" s="112" t="s">
        <v>27</v>
      </c>
      <c r="D122" s="112" t="s">
        <v>110</v>
      </c>
      <c r="E122" s="112" t="s">
        <v>79</v>
      </c>
      <c r="F122" s="113">
        <v>5197507</v>
      </c>
      <c r="G122" s="114">
        <v>769500</v>
      </c>
      <c r="H122" s="112" t="s">
        <v>82</v>
      </c>
      <c r="I122" s="112" t="s">
        <v>93</v>
      </c>
      <c r="J122" s="115">
        <v>44375</v>
      </c>
    </row>
    <row r="123" spans="1:10" ht="15">
      <c r="A123" s="112" t="s">
        <v>41</v>
      </c>
      <c r="B123" s="112" t="s">
        <v>1184</v>
      </c>
      <c r="C123" s="112" t="s">
        <v>120</v>
      </c>
      <c r="D123" s="112" t="s">
        <v>121</v>
      </c>
      <c r="E123" s="112" t="s">
        <v>79</v>
      </c>
      <c r="F123" s="113">
        <v>5194395</v>
      </c>
      <c r="G123" s="114">
        <v>756764</v>
      </c>
      <c r="H123" s="112" t="s">
        <v>93</v>
      </c>
      <c r="I123" s="112" t="s">
        <v>93</v>
      </c>
      <c r="J123" s="115">
        <v>44365</v>
      </c>
    </row>
    <row r="124" spans="1:10" ht="15">
      <c r="A124" s="112" t="s">
        <v>41</v>
      </c>
      <c r="B124" s="112" t="s">
        <v>1184</v>
      </c>
      <c r="C124" s="112" t="s">
        <v>120</v>
      </c>
      <c r="D124" s="112" t="s">
        <v>121</v>
      </c>
      <c r="E124" s="112" t="s">
        <v>79</v>
      </c>
      <c r="F124" s="113">
        <v>5194301</v>
      </c>
      <c r="G124" s="114">
        <v>575000</v>
      </c>
      <c r="H124" s="112" t="s">
        <v>82</v>
      </c>
      <c r="I124" s="112" t="s">
        <v>93</v>
      </c>
      <c r="J124" s="115">
        <v>44365</v>
      </c>
    </row>
    <row r="125" spans="1:10" ht="15">
      <c r="A125" s="112" t="s">
        <v>41</v>
      </c>
      <c r="B125" s="112" t="s">
        <v>1184</v>
      </c>
      <c r="C125" s="112" t="s">
        <v>27</v>
      </c>
      <c r="D125" s="112" t="s">
        <v>108</v>
      </c>
      <c r="E125" s="112" t="s">
        <v>99</v>
      </c>
      <c r="F125" s="113">
        <v>5198978</v>
      </c>
      <c r="G125" s="114">
        <v>157500</v>
      </c>
      <c r="H125" s="112" t="s">
        <v>82</v>
      </c>
      <c r="I125" s="112" t="s">
        <v>93</v>
      </c>
      <c r="J125" s="115">
        <v>44377</v>
      </c>
    </row>
    <row r="126" spans="1:10" ht="15">
      <c r="A126" s="112" t="s">
        <v>41</v>
      </c>
      <c r="B126" s="112" t="s">
        <v>1184</v>
      </c>
      <c r="C126" s="112" t="s">
        <v>120</v>
      </c>
      <c r="D126" s="112" t="s">
        <v>121</v>
      </c>
      <c r="E126" s="112" t="s">
        <v>79</v>
      </c>
      <c r="F126" s="113">
        <v>5197674</v>
      </c>
      <c r="G126" s="114">
        <v>453990</v>
      </c>
      <c r="H126" s="112" t="s">
        <v>93</v>
      </c>
      <c r="I126" s="112" t="s">
        <v>93</v>
      </c>
      <c r="J126" s="115">
        <v>44375</v>
      </c>
    </row>
    <row r="127" spans="1:10" ht="15">
      <c r="A127" s="112" t="s">
        <v>41</v>
      </c>
      <c r="B127" s="112" t="s">
        <v>1184</v>
      </c>
      <c r="C127" s="112" t="s">
        <v>27</v>
      </c>
      <c r="D127" s="112" t="s">
        <v>107</v>
      </c>
      <c r="E127" s="112" t="s">
        <v>79</v>
      </c>
      <c r="F127" s="113">
        <v>5193200</v>
      </c>
      <c r="G127" s="114">
        <v>400000</v>
      </c>
      <c r="H127" s="112" t="s">
        <v>82</v>
      </c>
      <c r="I127" s="112" t="s">
        <v>93</v>
      </c>
      <c r="J127" s="115">
        <v>44363</v>
      </c>
    </row>
    <row r="128" spans="1:10" ht="15">
      <c r="A128" s="112" t="s">
        <v>41</v>
      </c>
      <c r="B128" s="112" t="s">
        <v>1184</v>
      </c>
      <c r="C128" s="112" t="s">
        <v>120</v>
      </c>
      <c r="D128" s="112" t="s">
        <v>121</v>
      </c>
      <c r="E128" s="112" t="s">
        <v>79</v>
      </c>
      <c r="F128" s="113">
        <v>5197710</v>
      </c>
      <c r="G128" s="114">
        <v>340000</v>
      </c>
      <c r="H128" s="112" t="s">
        <v>82</v>
      </c>
      <c r="I128" s="112" t="s">
        <v>93</v>
      </c>
      <c r="J128" s="115">
        <v>44375</v>
      </c>
    </row>
    <row r="129" spans="1:10" ht="15">
      <c r="A129" s="112" t="s">
        <v>41</v>
      </c>
      <c r="B129" s="112" t="s">
        <v>1184</v>
      </c>
      <c r="C129" s="112" t="s">
        <v>120</v>
      </c>
      <c r="D129" s="112" t="s">
        <v>121</v>
      </c>
      <c r="E129" s="112" t="s">
        <v>79</v>
      </c>
      <c r="F129" s="113">
        <v>5192496</v>
      </c>
      <c r="G129" s="114">
        <v>470000</v>
      </c>
      <c r="H129" s="112" t="s">
        <v>82</v>
      </c>
      <c r="I129" s="112" t="s">
        <v>93</v>
      </c>
      <c r="J129" s="115">
        <v>44361</v>
      </c>
    </row>
    <row r="130" spans="1:10" ht="15">
      <c r="A130" s="112" t="s">
        <v>41</v>
      </c>
      <c r="B130" s="112" t="s">
        <v>1184</v>
      </c>
      <c r="C130" s="112" t="s">
        <v>27</v>
      </c>
      <c r="D130" s="112" t="s">
        <v>109</v>
      </c>
      <c r="E130" s="112" t="s">
        <v>86</v>
      </c>
      <c r="F130" s="113">
        <v>5196890</v>
      </c>
      <c r="G130" s="114">
        <v>327500</v>
      </c>
      <c r="H130" s="112" t="s">
        <v>82</v>
      </c>
      <c r="I130" s="112" t="s">
        <v>93</v>
      </c>
      <c r="J130" s="115">
        <v>44372</v>
      </c>
    </row>
    <row r="131" spans="1:10" ht="15">
      <c r="A131" s="112" t="s">
        <v>41</v>
      </c>
      <c r="B131" s="112" t="s">
        <v>1184</v>
      </c>
      <c r="C131" s="112" t="s">
        <v>27</v>
      </c>
      <c r="D131" s="112" t="s">
        <v>107</v>
      </c>
      <c r="E131" s="112" t="s">
        <v>90</v>
      </c>
      <c r="F131" s="113">
        <v>5192472</v>
      </c>
      <c r="G131" s="114">
        <v>650000</v>
      </c>
      <c r="H131" s="112" t="s">
        <v>82</v>
      </c>
      <c r="I131" s="112" t="s">
        <v>93</v>
      </c>
      <c r="J131" s="115">
        <v>44361</v>
      </c>
    </row>
    <row r="132" spans="1:10" ht="15">
      <c r="A132" s="112" t="s">
        <v>41</v>
      </c>
      <c r="B132" s="112" t="s">
        <v>1184</v>
      </c>
      <c r="C132" s="112" t="s">
        <v>120</v>
      </c>
      <c r="D132" s="112" t="s">
        <v>122</v>
      </c>
      <c r="E132" s="112" t="s">
        <v>79</v>
      </c>
      <c r="F132" s="113">
        <v>5196904</v>
      </c>
      <c r="G132" s="114">
        <v>473165</v>
      </c>
      <c r="H132" s="112" t="s">
        <v>93</v>
      </c>
      <c r="I132" s="112" t="s">
        <v>93</v>
      </c>
      <c r="J132" s="115">
        <v>44372</v>
      </c>
    </row>
    <row r="133" spans="1:10" ht="15">
      <c r="A133" s="112" t="s">
        <v>41</v>
      </c>
      <c r="B133" s="112" t="s">
        <v>1184</v>
      </c>
      <c r="C133" s="112" t="s">
        <v>27</v>
      </c>
      <c r="D133" s="112" t="s">
        <v>106</v>
      </c>
      <c r="E133" s="112" t="s">
        <v>112</v>
      </c>
      <c r="F133" s="113">
        <v>5196548</v>
      </c>
      <c r="G133" s="114">
        <v>785000</v>
      </c>
      <c r="H133" s="112" t="s">
        <v>82</v>
      </c>
      <c r="I133" s="112" t="s">
        <v>93</v>
      </c>
      <c r="J133" s="115">
        <v>44371</v>
      </c>
    </row>
    <row r="134" spans="1:10" ht="15">
      <c r="A134" s="112" t="s">
        <v>41</v>
      </c>
      <c r="B134" s="112" t="s">
        <v>1184</v>
      </c>
      <c r="C134" s="112" t="s">
        <v>120</v>
      </c>
      <c r="D134" s="112" t="s">
        <v>122</v>
      </c>
      <c r="E134" s="112" t="s">
        <v>87</v>
      </c>
      <c r="F134" s="113">
        <v>5188103</v>
      </c>
      <c r="G134" s="114">
        <v>275000</v>
      </c>
      <c r="H134" s="112" t="s">
        <v>82</v>
      </c>
      <c r="I134" s="112" t="s">
        <v>93</v>
      </c>
      <c r="J134" s="115">
        <v>44349</v>
      </c>
    </row>
    <row r="135" spans="1:10" ht="15">
      <c r="A135" s="112" t="s">
        <v>41</v>
      </c>
      <c r="B135" s="112" t="s">
        <v>1184</v>
      </c>
      <c r="C135" s="112" t="s">
        <v>27</v>
      </c>
      <c r="D135" s="112" t="s">
        <v>106</v>
      </c>
      <c r="E135" s="112" t="s">
        <v>79</v>
      </c>
      <c r="F135" s="113">
        <v>5196025</v>
      </c>
      <c r="G135" s="114">
        <v>575000</v>
      </c>
      <c r="H135" s="112" t="s">
        <v>82</v>
      </c>
      <c r="I135" s="112" t="s">
        <v>93</v>
      </c>
      <c r="J135" s="115">
        <v>44370</v>
      </c>
    </row>
    <row r="136" spans="1:10" ht="15">
      <c r="A136" s="112" t="s">
        <v>41</v>
      </c>
      <c r="B136" s="112" t="s">
        <v>1184</v>
      </c>
      <c r="C136" s="112" t="s">
        <v>27</v>
      </c>
      <c r="D136" s="112" t="s">
        <v>109</v>
      </c>
      <c r="E136" s="112" t="s">
        <v>79</v>
      </c>
      <c r="F136" s="113">
        <v>5195954</v>
      </c>
      <c r="G136" s="114">
        <v>1200000</v>
      </c>
      <c r="H136" s="112" t="s">
        <v>82</v>
      </c>
      <c r="I136" s="112" t="s">
        <v>93</v>
      </c>
      <c r="J136" s="115">
        <v>44370</v>
      </c>
    </row>
    <row r="137" spans="1:10" ht="15">
      <c r="A137" s="112" t="s">
        <v>41</v>
      </c>
      <c r="B137" s="112" t="s">
        <v>1184</v>
      </c>
      <c r="C137" s="112" t="s">
        <v>27</v>
      </c>
      <c r="D137" s="112" t="s">
        <v>108</v>
      </c>
      <c r="E137" s="112" t="s">
        <v>79</v>
      </c>
      <c r="F137" s="113">
        <v>5193586</v>
      </c>
      <c r="G137" s="114">
        <v>415000</v>
      </c>
      <c r="H137" s="112" t="s">
        <v>82</v>
      </c>
      <c r="I137" s="112" t="s">
        <v>93</v>
      </c>
      <c r="J137" s="115">
        <v>44363</v>
      </c>
    </row>
    <row r="138" spans="1:10" ht="15">
      <c r="A138" s="112" t="s">
        <v>41</v>
      </c>
      <c r="B138" s="112" t="s">
        <v>1184</v>
      </c>
      <c r="C138" s="112" t="s">
        <v>120</v>
      </c>
      <c r="D138" s="112" t="s">
        <v>121</v>
      </c>
      <c r="E138" s="112" t="s">
        <v>79</v>
      </c>
      <c r="F138" s="113">
        <v>5197033</v>
      </c>
      <c r="G138" s="114">
        <v>473000</v>
      </c>
      <c r="H138" s="112" t="s">
        <v>93</v>
      </c>
      <c r="I138" s="112" t="s">
        <v>93</v>
      </c>
      <c r="J138" s="115">
        <v>44372</v>
      </c>
    </row>
    <row r="139" spans="1:10" ht="15">
      <c r="A139" s="112" t="s">
        <v>41</v>
      </c>
      <c r="B139" s="112" t="s">
        <v>1184</v>
      </c>
      <c r="C139" s="112" t="s">
        <v>120</v>
      </c>
      <c r="D139" s="112" t="s">
        <v>121</v>
      </c>
      <c r="E139" s="112" t="s">
        <v>79</v>
      </c>
      <c r="F139" s="113">
        <v>5199500</v>
      </c>
      <c r="G139" s="114">
        <v>665000</v>
      </c>
      <c r="H139" s="112" t="s">
        <v>82</v>
      </c>
      <c r="I139" s="112" t="s">
        <v>93</v>
      </c>
      <c r="J139" s="115">
        <v>44377</v>
      </c>
    </row>
    <row r="140" spans="1:10" ht="15">
      <c r="A140" s="112" t="s">
        <v>41</v>
      </c>
      <c r="B140" s="112" t="s">
        <v>1184</v>
      </c>
      <c r="C140" s="112" t="s">
        <v>27</v>
      </c>
      <c r="D140" s="112" t="s">
        <v>107</v>
      </c>
      <c r="E140" s="112" t="s">
        <v>79</v>
      </c>
      <c r="F140" s="113">
        <v>5196019</v>
      </c>
      <c r="G140" s="114">
        <v>356000</v>
      </c>
      <c r="H140" s="112" t="s">
        <v>82</v>
      </c>
      <c r="I140" s="112" t="s">
        <v>93</v>
      </c>
      <c r="J140" s="115">
        <v>44370</v>
      </c>
    </row>
    <row r="141" spans="1:10" ht="15">
      <c r="A141" s="112" t="s">
        <v>41</v>
      </c>
      <c r="B141" s="112" t="s">
        <v>1184</v>
      </c>
      <c r="C141" s="112" t="s">
        <v>27</v>
      </c>
      <c r="D141" s="112" t="s">
        <v>108</v>
      </c>
      <c r="E141" s="112" t="s">
        <v>79</v>
      </c>
      <c r="F141" s="113">
        <v>5191669</v>
      </c>
      <c r="G141" s="114">
        <v>325000</v>
      </c>
      <c r="H141" s="112" t="s">
        <v>82</v>
      </c>
      <c r="I141" s="112" t="s">
        <v>93</v>
      </c>
      <c r="J141" s="115">
        <v>44358</v>
      </c>
    </row>
    <row r="142" spans="1:10" ht="15">
      <c r="A142" s="112" t="s">
        <v>41</v>
      </c>
      <c r="B142" s="112" t="s">
        <v>1184</v>
      </c>
      <c r="C142" s="112" t="s">
        <v>27</v>
      </c>
      <c r="D142" s="112" t="s">
        <v>106</v>
      </c>
      <c r="E142" s="112" t="s">
        <v>79</v>
      </c>
      <c r="F142" s="113">
        <v>5196833</v>
      </c>
      <c r="G142" s="114">
        <v>1200000</v>
      </c>
      <c r="H142" s="112" t="s">
        <v>82</v>
      </c>
      <c r="I142" s="112" t="s">
        <v>93</v>
      </c>
      <c r="J142" s="115">
        <v>44372</v>
      </c>
    </row>
    <row r="143" spans="1:10" ht="15">
      <c r="A143" s="112" t="s">
        <v>41</v>
      </c>
      <c r="B143" s="112" t="s">
        <v>1184</v>
      </c>
      <c r="C143" s="112" t="s">
        <v>27</v>
      </c>
      <c r="D143" s="112" t="s">
        <v>106</v>
      </c>
      <c r="E143" s="112" t="s">
        <v>79</v>
      </c>
      <c r="F143" s="113">
        <v>5191739</v>
      </c>
      <c r="G143" s="114">
        <v>920000</v>
      </c>
      <c r="H143" s="112" t="s">
        <v>82</v>
      </c>
      <c r="I143" s="112" t="s">
        <v>93</v>
      </c>
      <c r="J143" s="115">
        <v>44358</v>
      </c>
    </row>
    <row r="144" spans="1:10" ht="15">
      <c r="A144" s="112" t="s">
        <v>41</v>
      </c>
      <c r="B144" s="112" t="s">
        <v>1184</v>
      </c>
      <c r="C144" s="112" t="s">
        <v>120</v>
      </c>
      <c r="D144" s="112" t="s">
        <v>121</v>
      </c>
      <c r="E144" s="112" t="s">
        <v>79</v>
      </c>
      <c r="F144" s="113">
        <v>5193830</v>
      </c>
      <c r="G144" s="114">
        <v>716370</v>
      </c>
      <c r="H144" s="112" t="s">
        <v>93</v>
      </c>
      <c r="I144" s="112" t="s">
        <v>93</v>
      </c>
      <c r="J144" s="115">
        <v>44364</v>
      </c>
    </row>
    <row r="145" spans="1:10" ht="15">
      <c r="A145" s="112" t="s">
        <v>41</v>
      </c>
      <c r="B145" s="112" t="s">
        <v>1184</v>
      </c>
      <c r="C145" s="112" t="s">
        <v>27</v>
      </c>
      <c r="D145" s="112" t="s">
        <v>109</v>
      </c>
      <c r="E145" s="112" t="s">
        <v>79</v>
      </c>
      <c r="F145" s="113">
        <v>5187535</v>
      </c>
      <c r="G145" s="114">
        <v>2336113.59</v>
      </c>
      <c r="H145" s="112" t="s">
        <v>93</v>
      </c>
      <c r="I145" s="112" t="s">
        <v>93</v>
      </c>
      <c r="J145" s="115">
        <v>44348</v>
      </c>
    </row>
    <row r="146" spans="1:10" ht="15">
      <c r="A146" s="112" t="s">
        <v>41</v>
      </c>
      <c r="B146" s="112" t="s">
        <v>1184</v>
      </c>
      <c r="C146" s="112" t="s">
        <v>104</v>
      </c>
      <c r="D146" s="112" t="s">
        <v>105</v>
      </c>
      <c r="E146" s="112" t="s">
        <v>79</v>
      </c>
      <c r="F146" s="113">
        <v>5193980</v>
      </c>
      <c r="G146" s="114">
        <v>5725000</v>
      </c>
      <c r="H146" s="112" t="s">
        <v>82</v>
      </c>
      <c r="I146" s="112" t="s">
        <v>93</v>
      </c>
      <c r="J146" s="115">
        <v>44364</v>
      </c>
    </row>
    <row r="147" spans="1:10" ht="15">
      <c r="A147" s="112" t="s">
        <v>41</v>
      </c>
      <c r="B147" s="112" t="s">
        <v>1184</v>
      </c>
      <c r="C147" s="112" t="s">
        <v>118</v>
      </c>
      <c r="D147" s="112" t="s">
        <v>101</v>
      </c>
      <c r="E147" s="112" t="s">
        <v>112</v>
      </c>
      <c r="F147" s="113">
        <v>5188155</v>
      </c>
      <c r="G147" s="114">
        <v>11700000</v>
      </c>
      <c r="H147" s="112" t="s">
        <v>82</v>
      </c>
      <c r="I147" s="112" t="s">
        <v>93</v>
      </c>
      <c r="J147" s="115">
        <v>44349</v>
      </c>
    </row>
    <row r="148" spans="1:10" ht="15">
      <c r="A148" s="112" t="s">
        <v>41</v>
      </c>
      <c r="B148" s="112" t="s">
        <v>1184</v>
      </c>
      <c r="C148" s="112" t="s">
        <v>27</v>
      </c>
      <c r="D148" s="112" t="s">
        <v>110</v>
      </c>
      <c r="E148" s="112" t="s">
        <v>79</v>
      </c>
      <c r="F148" s="113">
        <v>5194852</v>
      </c>
      <c r="G148" s="114">
        <v>558000</v>
      </c>
      <c r="H148" s="112" t="s">
        <v>82</v>
      </c>
      <c r="I148" s="112" t="s">
        <v>93</v>
      </c>
      <c r="J148" s="115">
        <v>44368</v>
      </c>
    </row>
    <row r="149" spans="1:10" ht="15">
      <c r="A149" s="112" t="s">
        <v>41</v>
      </c>
      <c r="B149" s="112" t="s">
        <v>1184</v>
      </c>
      <c r="C149" s="112" t="s">
        <v>104</v>
      </c>
      <c r="D149" s="112" t="s">
        <v>105</v>
      </c>
      <c r="E149" s="112" t="s">
        <v>86</v>
      </c>
      <c r="F149" s="113">
        <v>5197050</v>
      </c>
      <c r="G149" s="114">
        <v>390000</v>
      </c>
      <c r="H149" s="112" t="s">
        <v>82</v>
      </c>
      <c r="I149" s="112" t="s">
        <v>93</v>
      </c>
      <c r="J149" s="115">
        <v>44372</v>
      </c>
    </row>
    <row r="150" spans="1:10" ht="15">
      <c r="A150" s="112" t="s">
        <v>41</v>
      </c>
      <c r="B150" s="112" t="s">
        <v>1184</v>
      </c>
      <c r="C150" s="112" t="s">
        <v>120</v>
      </c>
      <c r="D150" s="112" t="s">
        <v>121</v>
      </c>
      <c r="E150" s="112" t="s">
        <v>79</v>
      </c>
      <c r="F150" s="113">
        <v>5193606</v>
      </c>
      <c r="G150" s="114">
        <v>365000</v>
      </c>
      <c r="H150" s="112" t="s">
        <v>93</v>
      </c>
      <c r="I150" s="112" t="s">
        <v>93</v>
      </c>
      <c r="J150" s="115">
        <v>44363</v>
      </c>
    </row>
    <row r="151" spans="1:10" ht="15">
      <c r="A151" s="112" t="s">
        <v>41</v>
      </c>
      <c r="B151" s="112" t="s">
        <v>1184</v>
      </c>
      <c r="C151" s="112" t="s">
        <v>27</v>
      </c>
      <c r="D151" s="112" t="s">
        <v>106</v>
      </c>
      <c r="E151" s="112" t="s">
        <v>79</v>
      </c>
      <c r="F151" s="113">
        <v>5196053</v>
      </c>
      <c r="G151" s="114">
        <v>703000</v>
      </c>
      <c r="H151" s="112" t="s">
        <v>82</v>
      </c>
      <c r="I151" s="112" t="s">
        <v>93</v>
      </c>
      <c r="J151" s="115">
        <v>44370</v>
      </c>
    </row>
    <row r="152" spans="1:10" ht="15">
      <c r="A152" s="112" t="s">
        <v>41</v>
      </c>
      <c r="B152" s="112" t="s">
        <v>1184</v>
      </c>
      <c r="C152" s="112" t="s">
        <v>27</v>
      </c>
      <c r="D152" s="112" t="s">
        <v>108</v>
      </c>
      <c r="E152" s="112" t="s">
        <v>87</v>
      </c>
      <c r="F152" s="113">
        <v>5191673</v>
      </c>
      <c r="G152" s="114">
        <v>295000</v>
      </c>
      <c r="H152" s="112" t="s">
        <v>82</v>
      </c>
      <c r="I152" s="112" t="s">
        <v>93</v>
      </c>
      <c r="J152" s="115">
        <v>44358</v>
      </c>
    </row>
    <row r="153" spans="1:10" ht="15">
      <c r="A153" s="112" t="s">
        <v>41</v>
      </c>
      <c r="B153" s="112" t="s">
        <v>1184</v>
      </c>
      <c r="C153" s="112" t="s">
        <v>27</v>
      </c>
      <c r="D153" s="112" t="s">
        <v>106</v>
      </c>
      <c r="E153" s="112" t="s">
        <v>79</v>
      </c>
      <c r="F153" s="113">
        <v>5197402</v>
      </c>
      <c r="G153" s="114">
        <v>470000</v>
      </c>
      <c r="H153" s="112" t="s">
        <v>82</v>
      </c>
      <c r="I153" s="112" t="s">
        <v>93</v>
      </c>
      <c r="J153" s="115">
        <v>44375</v>
      </c>
    </row>
    <row r="154" spans="1:10" ht="15">
      <c r="A154" s="112" t="s">
        <v>41</v>
      </c>
      <c r="B154" s="112" t="s">
        <v>1184</v>
      </c>
      <c r="C154" s="112" t="s">
        <v>27</v>
      </c>
      <c r="D154" s="112" t="s">
        <v>108</v>
      </c>
      <c r="E154" s="112" t="s">
        <v>86</v>
      </c>
      <c r="F154" s="113">
        <v>5195360</v>
      </c>
      <c r="G154" s="114">
        <v>249900</v>
      </c>
      <c r="H154" s="112" t="s">
        <v>82</v>
      </c>
      <c r="I154" s="112" t="s">
        <v>93</v>
      </c>
      <c r="J154" s="115">
        <v>44369</v>
      </c>
    </row>
    <row r="155" spans="1:10" ht="15">
      <c r="A155" s="112" t="s">
        <v>41</v>
      </c>
      <c r="B155" s="112" t="s">
        <v>1184</v>
      </c>
      <c r="C155" s="112" t="s">
        <v>27</v>
      </c>
      <c r="D155" s="112" t="s">
        <v>108</v>
      </c>
      <c r="E155" s="112" t="s">
        <v>79</v>
      </c>
      <c r="F155" s="113">
        <v>5188385</v>
      </c>
      <c r="G155" s="114">
        <v>167693.34</v>
      </c>
      <c r="H155" s="112" t="s">
        <v>82</v>
      </c>
      <c r="I155" s="112" t="s">
        <v>93</v>
      </c>
      <c r="J155" s="115">
        <v>44350</v>
      </c>
    </row>
    <row r="156" spans="1:10" ht="15">
      <c r="A156" s="112" t="s">
        <v>41</v>
      </c>
      <c r="B156" s="112" t="s">
        <v>1184</v>
      </c>
      <c r="C156" s="112" t="s">
        <v>27</v>
      </c>
      <c r="D156" s="112" t="s">
        <v>109</v>
      </c>
      <c r="E156" s="112" t="s">
        <v>79</v>
      </c>
      <c r="F156" s="113">
        <v>5196991</v>
      </c>
      <c r="G156" s="114">
        <v>400000</v>
      </c>
      <c r="H156" s="112" t="s">
        <v>82</v>
      </c>
      <c r="I156" s="112" t="s">
        <v>93</v>
      </c>
      <c r="J156" s="115">
        <v>44372</v>
      </c>
    </row>
    <row r="157" spans="1:10" ht="15">
      <c r="A157" s="112" t="s">
        <v>41</v>
      </c>
      <c r="B157" s="112" t="s">
        <v>1184</v>
      </c>
      <c r="C157" s="112" t="s">
        <v>27</v>
      </c>
      <c r="D157" s="112" t="s">
        <v>106</v>
      </c>
      <c r="E157" s="112" t="s">
        <v>79</v>
      </c>
      <c r="F157" s="113">
        <v>5193958</v>
      </c>
      <c r="G157" s="114">
        <v>818000</v>
      </c>
      <c r="H157" s="112" t="s">
        <v>82</v>
      </c>
      <c r="I157" s="112" t="s">
        <v>93</v>
      </c>
      <c r="J157" s="115">
        <v>44364</v>
      </c>
    </row>
    <row r="158" spans="1:10" ht="15">
      <c r="A158" s="112" t="s">
        <v>41</v>
      </c>
      <c r="B158" s="112" t="s">
        <v>1184</v>
      </c>
      <c r="C158" s="112" t="s">
        <v>104</v>
      </c>
      <c r="D158" s="112" t="s">
        <v>105</v>
      </c>
      <c r="E158" s="112" t="s">
        <v>79</v>
      </c>
      <c r="F158" s="113">
        <v>5188356</v>
      </c>
      <c r="G158" s="114">
        <v>337500</v>
      </c>
      <c r="H158" s="112" t="s">
        <v>82</v>
      </c>
      <c r="I158" s="112" t="s">
        <v>93</v>
      </c>
      <c r="J158" s="115">
        <v>44350</v>
      </c>
    </row>
    <row r="159" spans="1:10" ht="15">
      <c r="A159" s="112" t="s">
        <v>41</v>
      </c>
      <c r="B159" s="112" t="s">
        <v>1184</v>
      </c>
      <c r="C159" s="112" t="s">
        <v>120</v>
      </c>
      <c r="D159" s="112" t="s">
        <v>121</v>
      </c>
      <c r="E159" s="112" t="s">
        <v>79</v>
      </c>
      <c r="F159" s="113">
        <v>5193954</v>
      </c>
      <c r="G159" s="114">
        <v>333000</v>
      </c>
      <c r="H159" s="112" t="s">
        <v>93</v>
      </c>
      <c r="I159" s="112" t="s">
        <v>93</v>
      </c>
      <c r="J159" s="115">
        <v>44364</v>
      </c>
    </row>
    <row r="160" spans="1:10" ht="15">
      <c r="A160" s="112" t="s">
        <v>41</v>
      </c>
      <c r="B160" s="112" t="s">
        <v>1184</v>
      </c>
      <c r="C160" s="112" t="s">
        <v>27</v>
      </c>
      <c r="D160" s="112" t="s">
        <v>108</v>
      </c>
      <c r="E160" s="112" t="s">
        <v>79</v>
      </c>
      <c r="F160" s="113">
        <v>5195781</v>
      </c>
      <c r="G160" s="114">
        <v>650000</v>
      </c>
      <c r="H160" s="112" t="s">
        <v>82</v>
      </c>
      <c r="I160" s="112" t="s">
        <v>93</v>
      </c>
      <c r="J160" s="115">
        <v>44370</v>
      </c>
    </row>
    <row r="161" spans="1:10" ht="15">
      <c r="A161" s="112" t="s">
        <v>41</v>
      </c>
      <c r="B161" s="112" t="s">
        <v>1184</v>
      </c>
      <c r="C161" s="112" t="s">
        <v>27</v>
      </c>
      <c r="D161" s="112" t="s">
        <v>109</v>
      </c>
      <c r="E161" s="112" t="s">
        <v>112</v>
      </c>
      <c r="F161" s="113">
        <v>5199298</v>
      </c>
      <c r="G161" s="114">
        <v>620000</v>
      </c>
      <c r="H161" s="112" t="s">
        <v>82</v>
      </c>
      <c r="I161" s="112" t="s">
        <v>93</v>
      </c>
      <c r="J161" s="115">
        <v>44377</v>
      </c>
    </row>
    <row r="162" spans="1:10" ht="15">
      <c r="A162" s="112" t="s">
        <v>41</v>
      </c>
      <c r="B162" s="112" t="s">
        <v>1184</v>
      </c>
      <c r="C162" s="112" t="s">
        <v>27</v>
      </c>
      <c r="D162" s="112" t="s">
        <v>106</v>
      </c>
      <c r="E162" s="112" t="s">
        <v>79</v>
      </c>
      <c r="F162" s="113">
        <v>5199324</v>
      </c>
      <c r="G162" s="114">
        <v>550000</v>
      </c>
      <c r="H162" s="112" t="s">
        <v>82</v>
      </c>
      <c r="I162" s="112" t="s">
        <v>93</v>
      </c>
      <c r="J162" s="115">
        <v>44377</v>
      </c>
    </row>
    <row r="163" spans="1:10" ht="15">
      <c r="A163" s="112" t="s">
        <v>41</v>
      </c>
      <c r="B163" s="112" t="s">
        <v>1184</v>
      </c>
      <c r="C163" s="112" t="s">
        <v>120</v>
      </c>
      <c r="D163" s="112" t="s">
        <v>122</v>
      </c>
      <c r="E163" s="112" t="s">
        <v>79</v>
      </c>
      <c r="F163" s="113">
        <v>5197024</v>
      </c>
      <c r="G163" s="114">
        <v>440577</v>
      </c>
      <c r="H163" s="112" t="s">
        <v>93</v>
      </c>
      <c r="I163" s="112" t="s">
        <v>93</v>
      </c>
      <c r="J163" s="115">
        <v>44372</v>
      </c>
    </row>
    <row r="164" spans="1:10" ht="15">
      <c r="A164" s="112" t="s">
        <v>41</v>
      </c>
      <c r="B164" s="112" t="s">
        <v>1184</v>
      </c>
      <c r="C164" s="112" t="s">
        <v>120</v>
      </c>
      <c r="D164" s="112" t="s">
        <v>122</v>
      </c>
      <c r="E164" s="112" t="s">
        <v>99</v>
      </c>
      <c r="F164" s="113">
        <v>5195848</v>
      </c>
      <c r="G164" s="114">
        <v>176320</v>
      </c>
      <c r="H164" s="112" t="s">
        <v>82</v>
      </c>
      <c r="I164" s="112" t="s">
        <v>93</v>
      </c>
      <c r="J164" s="115">
        <v>44370</v>
      </c>
    </row>
    <row r="165" spans="1:10" ht="15">
      <c r="A165" s="112" t="s">
        <v>41</v>
      </c>
      <c r="B165" s="112" t="s">
        <v>1184</v>
      </c>
      <c r="C165" s="112" t="s">
        <v>120</v>
      </c>
      <c r="D165" s="112" t="s">
        <v>122</v>
      </c>
      <c r="E165" s="112" t="s">
        <v>99</v>
      </c>
      <c r="F165" s="113">
        <v>5195849</v>
      </c>
      <c r="G165" s="114">
        <v>225544</v>
      </c>
      <c r="H165" s="112" t="s">
        <v>82</v>
      </c>
      <c r="I165" s="112" t="s">
        <v>93</v>
      </c>
      <c r="J165" s="115">
        <v>44370</v>
      </c>
    </row>
    <row r="166" spans="1:10" ht="15">
      <c r="A166" s="112" t="s">
        <v>41</v>
      </c>
      <c r="B166" s="112" t="s">
        <v>1184</v>
      </c>
      <c r="C166" s="112" t="s">
        <v>120</v>
      </c>
      <c r="D166" s="112" t="s">
        <v>121</v>
      </c>
      <c r="E166" s="112" t="s">
        <v>79</v>
      </c>
      <c r="F166" s="113">
        <v>5195850</v>
      </c>
      <c r="G166" s="114">
        <v>490000</v>
      </c>
      <c r="H166" s="112" t="s">
        <v>82</v>
      </c>
      <c r="I166" s="112" t="s">
        <v>93</v>
      </c>
      <c r="J166" s="115">
        <v>44370</v>
      </c>
    </row>
    <row r="167" spans="1:10" ht="15">
      <c r="A167" s="112" t="s">
        <v>41</v>
      </c>
      <c r="B167" s="112" t="s">
        <v>1184</v>
      </c>
      <c r="C167" s="112" t="s">
        <v>27</v>
      </c>
      <c r="D167" s="112" t="s">
        <v>107</v>
      </c>
      <c r="E167" s="112" t="s">
        <v>79</v>
      </c>
      <c r="F167" s="113">
        <v>5193898</v>
      </c>
      <c r="G167" s="114">
        <v>615000</v>
      </c>
      <c r="H167" s="112" t="s">
        <v>82</v>
      </c>
      <c r="I167" s="112" t="s">
        <v>93</v>
      </c>
      <c r="J167" s="115">
        <v>44364</v>
      </c>
    </row>
    <row r="168" spans="1:10" ht="15">
      <c r="A168" s="112" t="s">
        <v>41</v>
      </c>
      <c r="B168" s="112" t="s">
        <v>1184</v>
      </c>
      <c r="C168" s="112" t="s">
        <v>27</v>
      </c>
      <c r="D168" s="112" t="s">
        <v>108</v>
      </c>
      <c r="E168" s="112" t="s">
        <v>79</v>
      </c>
      <c r="F168" s="113">
        <v>5187495</v>
      </c>
      <c r="G168" s="114">
        <v>435000</v>
      </c>
      <c r="H168" s="112" t="s">
        <v>82</v>
      </c>
      <c r="I168" s="112" t="s">
        <v>93</v>
      </c>
      <c r="J168" s="115">
        <v>44348</v>
      </c>
    </row>
    <row r="169" spans="1:10" ht="15">
      <c r="A169" s="112" t="s">
        <v>41</v>
      </c>
      <c r="B169" s="112" t="s">
        <v>1184</v>
      </c>
      <c r="C169" s="112" t="s">
        <v>120</v>
      </c>
      <c r="D169" s="112" t="s">
        <v>121</v>
      </c>
      <c r="E169" s="112" t="s">
        <v>79</v>
      </c>
      <c r="F169" s="113">
        <v>5187510</v>
      </c>
      <c r="G169" s="114">
        <v>405000</v>
      </c>
      <c r="H169" s="112" t="s">
        <v>82</v>
      </c>
      <c r="I169" s="112" t="s">
        <v>93</v>
      </c>
      <c r="J169" s="115">
        <v>44348</v>
      </c>
    </row>
    <row r="170" spans="1:10" ht="15">
      <c r="A170" s="112" t="s">
        <v>41</v>
      </c>
      <c r="B170" s="112" t="s">
        <v>1184</v>
      </c>
      <c r="C170" s="112" t="s">
        <v>104</v>
      </c>
      <c r="D170" s="112" t="s">
        <v>105</v>
      </c>
      <c r="E170" s="112" t="s">
        <v>86</v>
      </c>
      <c r="F170" s="113">
        <v>5196134</v>
      </c>
      <c r="G170" s="114">
        <v>652000</v>
      </c>
      <c r="H170" s="112" t="s">
        <v>82</v>
      </c>
      <c r="I170" s="112" t="s">
        <v>93</v>
      </c>
      <c r="J170" s="115">
        <v>44370</v>
      </c>
    </row>
    <row r="171" spans="1:10" ht="15">
      <c r="A171" s="112" t="s">
        <v>41</v>
      </c>
      <c r="B171" s="112" t="s">
        <v>1184</v>
      </c>
      <c r="C171" s="112" t="s">
        <v>120</v>
      </c>
      <c r="D171" s="112" t="s">
        <v>121</v>
      </c>
      <c r="E171" s="112" t="s">
        <v>79</v>
      </c>
      <c r="F171" s="113">
        <v>5197001</v>
      </c>
      <c r="G171" s="114">
        <v>475990</v>
      </c>
      <c r="H171" s="112" t="s">
        <v>93</v>
      </c>
      <c r="I171" s="112" t="s">
        <v>93</v>
      </c>
      <c r="J171" s="115">
        <v>44372</v>
      </c>
    </row>
    <row r="172" spans="1:10" ht="15">
      <c r="A172" s="112" t="s">
        <v>41</v>
      </c>
      <c r="B172" s="112" t="s">
        <v>1184</v>
      </c>
      <c r="C172" s="112" t="s">
        <v>120</v>
      </c>
      <c r="D172" s="112" t="s">
        <v>121</v>
      </c>
      <c r="E172" s="112" t="s">
        <v>79</v>
      </c>
      <c r="F172" s="113">
        <v>5188813</v>
      </c>
      <c r="G172" s="114">
        <v>350000</v>
      </c>
      <c r="H172" s="112" t="s">
        <v>93</v>
      </c>
      <c r="I172" s="112" t="s">
        <v>93</v>
      </c>
      <c r="J172" s="115">
        <v>44351</v>
      </c>
    </row>
    <row r="173" spans="1:10" ht="15">
      <c r="A173" s="112" t="s">
        <v>41</v>
      </c>
      <c r="B173" s="112" t="s">
        <v>1184</v>
      </c>
      <c r="C173" s="112" t="s">
        <v>120</v>
      </c>
      <c r="D173" s="112" t="s">
        <v>121</v>
      </c>
      <c r="E173" s="112" t="s">
        <v>79</v>
      </c>
      <c r="F173" s="113">
        <v>5194956</v>
      </c>
      <c r="G173" s="114">
        <v>371999</v>
      </c>
      <c r="H173" s="112" t="s">
        <v>93</v>
      </c>
      <c r="I173" s="112" t="s">
        <v>93</v>
      </c>
      <c r="J173" s="115">
        <v>44368</v>
      </c>
    </row>
    <row r="174" spans="1:10" ht="15">
      <c r="A174" s="112" t="s">
        <v>41</v>
      </c>
      <c r="B174" s="112" t="s">
        <v>1184</v>
      </c>
      <c r="C174" s="112" t="s">
        <v>120</v>
      </c>
      <c r="D174" s="112" t="s">
        <v>121</v>
      </c>
      <c r="E174" s="112" t="s">
        <v>79</v>
      </c>
      <c r="F174" s="113">
        <v>5198579</v>
      </c>
      <c r="G174" s="114">
        <v>351000</v>
      </c>
      <c r="H174" s="112" t="s">
        <v>93</v>
      </c>
      <c r="I174" s="112" t="s">
        <v>93</v>
      </c>
      <c r="J174" s="115">
        <v>44376</v>
      </c>
    </row>
    <row r="175" spans="1:10" ht="15">
      <c r="A175" s="112" t="s">
        <v>41</v>
      </c>
      <c r="B175" s="112" t="s">
        <v>1184</v>
      </c>
      <c r="C175" s="112" t="s">
        <v>27</v>
      </c>
      <c r="D175" s="112" t="s">
        <v>107</v>
      </c>
      <c r="E175" s="112" t="s">
        <v>79</v>
      </c>
      <c r="F175" s="113">
        <v>5198893</v>
      </c>
      <c r="G175" s="114">
        <v>360000</v>
      </c>
      <c r="H175" s="112" t="s">
        <v>82</v>
      </c>
      <c r="I175" s="112" t="s">
        <v>93</v>
      </c>
      <c r="J175" s="115">
        <v>44377</v>
      </c>
    </row>
    <row r="176" spans="1:10" ht="15">
      <c r="A176" s="112" t="s">
        <v>41</v>
      </c>
      <c r="B176" s="112" t="s">
        <v>1184</v>
      </c>
      <c r="C176" s="112" t="s">
        <v>114</v>
      </c>
      <c r="D176" s="112" t="s">
        <v>116</v>
      </c>
      <c r="E176" s="112" t="s">
        <v>86</v>
      </c>
      <c r="F176" s="113">
        <v>5198300</v>
      </c>
      <c r="G176" s="114">
        <v>395000</v>
      </c>
      <c r="H176" s="112" t="s">
        <v>82</v>
      </c>
      <c r="I176" s="112" t="s">
        <v>93</v>
      </c>
      <c r="J176" s="115">
        <v>44376</v>
      </c>
    </row>
    <row r="177" spans="1:10" ht="15">
      <c r="A177" s="112" t="s">
        <v>41</v>
      </c>
      <c r="B177" s="112" t="s">
        <v>1184</v>
      </c>
      <c r="C177" s="112" t="s">
        <v>104</v>
      </c>
      <c r="D177" s="112" t="s">
        <v>105</v>
      </c>
      <c r="E177" s="112" t="s">
        <v>79</v>
      </c>
      <c r="F177" s="113">
        <v>5188950</v>
      </c>
      <c r="G177" s="114">
        <v>2475000</v>
      </c>
      <c r="H177" s="112" t="s">
        <v>82</v>
      </c>
      <c r="I177" s="112" t="s">
        <v>93</v>
      </c>
      <c r="J177" s="115">
        <v>44351</v>
      </c>
    </row>
    <row r="178" spans="1:10" ht="15">
      <c r="A178" s="112" t="s">
        <v>41</v>
      </c>
      <c r="B178" s="112" t="s">
        <v>1184</v>
      </c>
      <c r="C178" s="112" t="s">
        <v>27</v>
      </c>
      <c r="D178" s="112" t="s">
        <v>106</v>
      </c>
      <c r="E178" s="112" t="s">
        <v>79</v>
      </c>
      <c r="F178" s="113">
        <v>5198880</v>
      </c>
      <c r="G178" s="114">
        <v>232500</v>
      </c>
      <c r="H178" s="112" t="s">
        <v>82</v>
      </c>
      <c r="I178" s="112" t="s">
        <v>93</v>
      </c>
      <c r="J178" s="115">
        <v>44377</v>
      </c>
    </row>
    <row r="179" spans="1:10" ht="15">
      <c r="A179" s="112" t="s">
        <v>41</v>
      </c>
      <c r="B179" s="112" t="s">
        <v>1184</v>
      </c>
      <c r="C179" s="112" t="s">
        <v>27</v>
      </c>
      <c r="D179" s="112" t="s">
        <v>107</v>
      </c>
      <c r="E179" s="112" t="s">
        <v>79</v>
      </c>
      <c r="F179" s="113">
        <v>5198322</v>
      </c>
      <c r="G179" s="114">
        <v>545000</v>
      </c>
      <c r="H179" s="112" t="s">
        <v>82</v>
      </c>
      <c r="I179" s="112" t="s">
        <v>93</v>
      </c>
      <c r="J179" s="115">
        <v>44376</v>
      </c>
    </row>
    <row r="180" spans="1:10" ht="15">
      <c r="A180" s="112" t="s">
        <v>41</v>
      </c>
      <c r="B180" s="112" t="s">
        <v>1184</v>
      </c>
      <c r="C180" s="112" t="s">
        <v>120</v>
      </c>
      <c r="D180" s="112" t="s">
        <v>121</v>
      </c>
      <c r="E180" s="112" t="s">
        <v>79</v>
      </c>
      <c r="F180" s="113">
        <v>5188815</v>
      </c>
      <c r="G180" s="114">
        <v>418000</v>
      </c>
      <c r="H180" s="112" t="s">
        <v>82</v>
      </c>
      <c r="I180" s="112" t="s">
        <v>93</v>
      </c>
      <c r="J180" s="115">
        <v>44351</v>
      </c>
    </row>
    <row r="181" spans="1:10" ht="15">
      <c r="A181" s="112" t="s">
        <v>41</v>
      </c>
      <c r="B181" s="112" t="s">
        <v>1184</v>
      </c>
      <c r="C181" s="112" t="s">
        <v>27</v>
      </c>
      <c r="D181" s="112" t="s">
        <v>107</v>
      </c>
      <c r="E181" s="112" t="s">
        <v>79</v>
      </c>
      <c r="F181" s="113">
        <v>5188960</v>
      </c>
      <c r="G181" s="114">
        <v>620000</v>
      </c>
      <c r="H181" s="112" t="s">
        <v>82</v>
      </c>
      <c r="I181" s="112" t="s">
        <v>93</v>
      </c>
      <c r="J181" s="115">
        <v>44351</v>
      </c>
    </row>
    <row r="182" spans="1:10" ht="15">
      <c r="A182" s="112" t="s">
        <v>41</v>
      </c>
      <c r="B182" s="112" t="s">
        <v>1184</v>
      </c>
      <c r="C182" s="112" t="s">
        <v>27</v>
      </c>
      <c r="D182" s="112" t="s">
        <v>110</v>
      </c>
      <c r="E182" s="112" t="s">
        <v>79</v>
      </c>
      <c r="F182" s="113">
        <v>5196703</v>
      </c>
      <c r="G182" s="114">
        <v>590000</v>
      </c>
      <c r="H182" s="112" t="s">
        <v>82</v>
      </c>
      <c r="I182" s="112" t="s">
        <v>93</v>
      </c>
      <c r="J182" s="115">
        <v>44372</v>
      </c>
    </row>
    <row r="183" spans="1:10" ht="15">
      <c r="A183" s="112" t="s">
        <v>41</v>
      </c>
      <c r="B183" s="112" t="s">
        <v>1184</v>
      </c>
      <c r="C183" s="112" t="s">
        <v>27</v>
      </c>
      <c r="D183" s="112" t="s">
        <v>106</v>
      </c>
      <c r="E183" s="112" t="s">
        <v>79</v>
      </c>
      <c r="F183" s="113">
        <v>5192734</v>
      </c>
      <c r="G183" s="114">
        <v>885000</v>
      </c>
      <c r="H183" s="112" t="s">
        <v>82</v>
      </c>
      <c r="I183" s="112" t="s">
        <v>93</v>
      </c>
      <c r="J183" s="115">
        <v>44362</v>
      </c>
    </row>
    <row r="184" spans="1:10" ht="15">
      <c r="A184" s="112" t="s">
        <v>41</v>
      </c>
      <c r="B184" s="112" t="s">
        <v>1184</v>
      </c>
      <c r="C184" s="112" t="s">
        <v>27</v>
      </c>
      <c r="D184" s="112" t="s">
        <v>106</v>
      </c>
      <c r="E184" s="112" t="s">
        <v>79</v>
      </c>
      <c r="F184" s="113">
        <v>5192736</v>
      </c>
      <c r="G184" s="114">
        <v>575500</v>
      </c>
      <c r="H184" s="112" t="s">
        <v>82</v>
      </c>
      <c r="I184" s="112" t="s">
        <v>93</v>
      </c>
      <c r="J184" s="115">
        <v>44362</v>
      </c>
    </row>
    <row r="185" spans="1:10" ht="15">
      <c r="A185" s="112" t="s">
        <v>41</v>
      </c>
      <c r="B185" s="112" t="s">
        <v>1184</v>
      </c>
      <c r="C185" s="112" t="s">
        <v>104</v>
      </c>
      <c r="D185" s="112" t="s">
        <v>105</v>
      </c>
      <c r="E185" s="112" t="s">
        <v>86</v>
      </c>
      <c r="F185" s="113">
        <v>5199047</v>
      </c>
      <c r="G185" s="114">
        <v>550000</v>
      </c>
      <c r="H185" s="112" t="s">
        <v>82</v>
      </c>
      <c r="I185" s="112" t="s">
        <v>93</v>
      </c>
      <c r="J185" s="115">
        <v>44377</v>
      </c>
    </row>
    <row r="186" spans="1:10" ht="15">
      <c r="A186" s="112" t="s">
        <v>41</v>
      </c>
      <c r="B186" s="112" t="s">
        <v>1184</v>
      </c>
      <c r="C186" s="112" t="s">
        <v>27</v>
      </c>
      <c r="D186" s="112" t="s">
        <v>109</v>
      </c>
      <c r="E186" s="112" t="s">
        <v>79</v>
      </c>
      <c r="F186" s="113">
        <v>5192752</v>
      </c>
      <c r="G186" s="114">
        <v>1300000</v>
      </c>
      <c r="H186" s="112" t="s">
        <v>82</v>
      </c>
      <c r="I186" s="112" t="s">
        <v>93</v>
      </c>
      <c r="J186" s="115">
        <v>44362</v>
      </c>
    </row>
    <row r="187" spans="1:10" ht="15">
      <c r="A187" s="112" t="s">
        <v>41</v>
      </c>
      <c r="B187" s="112" t="s">
        <v>1184</v>
      </c>
      <c r="C187" s="112" t="s">
        <v>120</v>
      </c>
      <c r="D187" s="112" t="s">
        <v>121</v>
      </c>
      <c r="E187" s="112" t="s">
        <v>79</v>
      </c>
      <c r="F187" s="113">
        <v>5192895</v>
      </c>
      <c r="G187" s="114">
        <v>346000</v>
      </c>
      <c r="H187" s="112" t="s">
        <v>93</v>
      </c>
      <c r="I187" s="112" t="s">
        <v>93</v>
      </c>
      <c r="J187" s="115">
        <v>44362</v>
      </c>
    </row>
    <row r="188" spans="1:10" ht="15">
      <c r="A188" s="112" t="s">
        <v>41</v>
      </c>
      <c r="B188" s="112" t="s">
        <v>1184</v>
      </c>
      <c r="C188" s="112" t="s">
        <v>114</v>
      </c>
      <c r="D188" s="112" t="s">
        <v>101</v>
      </c>
      <c r="E188" s="112" t="s">
        <v>112</v>
      </c>
      <c r="F188" s="113">
        <v>5189012</v>
      </c>
      <c r="G188" s="114">
        <v>87800</v>
      </c>
      <c r="H188" s="112" t="s">
        <v>82</v>
      </c>
      <c r="I188" s="112" t="s">
        <v>93</v>
      </c>
      <c r="J188" s="115">
        <v>44351</v>
      </c>
    </row>
    <row r="189" spans="1:10" ht="15">
      <c r="A189" s="112" t="s">
        <v>41</v>
      </c>
      <c r="B189" s="112" t="s">
        <v>1184</v>
      </c>
      <c r="C189" s="112" t="s">
        <v>27</v>
      </c>
      <c r="D189" s="112" t="s">
        <v>110</v>
      </c>
      <c r="E189" s="112" t="s">
        <v>86</v>
      </c>
      <c r="F189" s="113">
        <v>5189023</v>
      </c>
      <c r="G189" s="114">
        <v>299000</v>
      </c>
      <c r="H189" s="112" t="s">
        <v>82</v>
      </c>
      <c r="I189" s="112" t="s">
        <v>93</v>
      </c>
      <c r="J189" s="115">
        <v>44351</v>
      </c>
    </row>
    <row r="190" spans="1:10" ht="15">
      <c r="A190" s="112" t="s">
        <v>41</v>
      </c>
      <c r="B190" s="112" t="s">
        <v>1184</v>
      </c>
      <c r="C190" s="112" t="s">
        <v>120</v>
      </c>
      <c r="D190" s="112" t="s">
        <v>121</v>
      </c>
      <c r="E190" s="112" t="s">
        <v>86</v>
      </c>
      <c r="F190" s="113">
        <v>5196595</v>
      </c>
      <c r="G190" s="114">
        <v>130000</v>
      </c>
      <c r="H190" s="112" t="s">
        <v>82</v>
      </c>
      <c r="I190" s="112" t="s">
        <v>93</v>
      </c>
      <c r="J190" s="115">
        <v>44371</v>
      </c>
    </row>
    <row r="191" spans="1:10" ht="15">
      <c r="A191" s="112" t="s">
        <v>41</v>
      </c>
      <c r="B191" s="112" t="s">
        <v>1184</v>
      </c>
      <c r="C191" s="112" t="s">
        <v>120</v>
      </c>
      <c r="D191" s="112" t="s">
        <v>122</v>
      </c>
      <c r="E191" s="112" t="s">
        <v>86</v>
      </c>
      <c r="F191" s="113">
        <v>5194652</v>
      </c>
      <c r="G191" s="114">
        <v>200000</v>
      </c>
      <c r="H191" s="112" t="s">
        <v>82</v>
      </c>
      <c r="I191" s="112" t="s">
        <v>93</v>
      </c>
      <c r="J191" s="115">
        <v>44365</v>
      </c>
    </row>
    <row r="192" spans="1:10" ht="15">
      <c r="A192" s="112" t="s">
        <v>41</v>
      </c>
      <c r="B192" s="112" t="s">
        <v>1184</v>
      </c>
      <c r="C192" s="112" t="s">
        <v>27</v>
      </c>
      <c r="D192" s="112" t="s">
        <v>106</v>
      </c>
      <c r="E192" s="112" t="s">
        <v>79</v>
      </c>
      <c r="F192" s="113">
        <v>5195005</v>
      </c>
      <c r="G192" s="114">
        <v>2415000</v>
      </c>
      <c r="H192" s="112" t="s">
        <v>82</v>
      </c>
      <c r="I192" s="112" t="s">
        <v>93</v>
      </c>
      <c r="J192" s="115">
        <v>44368</v>
      </c>
    </row>
    <row r="193" spans="1:10" ht="15">
      <c r="A193" s="112" t="s">
        <v>41</v>
      </c>
      <c r="B193" s="112" t="s">
        <v>1184</v>
      </c>
      <c r="C193" s="112" t="s">
        <v>120</v>
      </c>
      <c r="D193" s="112" t="s">
        <v>121</v>
      </c>
      <c r="E193" s="112" t="s">
        <v>79</v>
      </c>
      <c r="F193" s="113">
        <v>5194966</v>
      </c>
      <c r="G193" s="114">
        <v>550000</v>
      </c>
      <c r="H193" s="112" t="s">
        <v>82</v>
      </c>
      <c r="I193" s="112" t="s">
        <v>93</v>
      </c>
      <c r="J193" s="115">
        <v>44368</v>
      </c>
    </row>
    <row r="194" spans="1:10" ht="15">
      <c r="A194" s="112" t="s">
        <v>41</v>
      </c>
      <c r="B194" s="112" t="s">
        <v>1184</v>
      </c>
      <c r="C194" s="112" t="s">
        <v>120</v>
      </c>
      <c r="D194" s="112" t="s">
        <v>121</v>
      </c>
      <c r="E194" s="112" t="s">
        <v>79</v>
      </c>
      <c r="F194" s="113">
        <v>5194646</v>
      </c>
      <c r="G194" s="114">
        <v>1000000</v>
      </c>
      <c r="H194" s="112" t="s">
        <v>82</v>
      </c>
      <c r="I194" s="112" t="s">
        <v>93</v>
      </c>
      <c r="J194" s="115">
        <v>44365</v>
      </c>
    </row>
    <row r="195" spans="1:10" ht="15">
      <c r="A195" s="112" t="s">
        <v>41</v>
      </c>
      <c r="B195" s="112" t="s">
        <v>1184</v>
      </c>
      <c r="C195" s="112" t="s">
        <v>104</v>
      </c>
      <c r="D195" s="112" t="s">
        <v>105</v>
      </c>
      <c r="E195" s="112" t="s">
        <v>79</v>
      </c>
      <c r="F195" s="113">
        <v>5195042</v>
      </c>
      <c r="G195" s="114">
        <v>2000000</v>
      </c>
      <c r="H195" s="112" t="s">
        <v>82</v>
      </c>
      <c r="I195" s="112" t="s">
        <v>93</v>
      </c>
      <c r="J195" s="115">
        <v>44368</v>
      </c>
    </row>
    <row r="196" spans="1:10" ht="15">
      <c r="A196" s="112" t="s">
        <v>41</v>
      </c>
      <c r="B196" s="112" t="s">
        <v>1184</v>
      </c>
      <c r="C196" s="112" t="s">
        <v>27</v>
      </c>
      <c r="D196" s="112" t="s">
        <v>107</v>
      </c>
      <c r="E196" s="112" t="s">
        <v>79</v>
      </c>
      <c r="F196" s="113">
        <v>5192775</v>
      </c>
      <c r="G196" s="114">
        <v>499000</v>
      </c>
      <c r="H196" s="112" t="s">
        <v>82</v>
      </c>
      <c r="I196" s="112" t="s">
        <v>93</v>
      </c>
      <c r="J196" s="115">
        <v>44362</v>
      </c>
    </row>
    <row r="197" spans="1:10" ht="15">
      <c r="A197" s="112" t="s">
        <v>41</v>
      </c>
      <c r="B197" s="112" t="s">
        <v>1184</v>
      </c>
      <c r="C197" s="112" t="s">
        <v>120</v>
      </c>
      <c r="D197" s="112" t="s">
        <v>121</v>
      </c>
      <c r="E197" s="112" t="s">
        <v>79</v>
      </c>
      <c r="F197" s="113">
        <v>5198485</v>
      </c>
      <c r="G197" s="114">
        <v>363333</v>
      </c>
      <c r="H197" s="112" t="s">
        <v>93</v>
      </c>
      <c r="I197" s="112" t="s">
        <v>93</v>
      </c>
      <c r="J197" s="115">
        <v>44376</v>
      </c>
    </row>
    <row r="198" spans="1:10" ht="15">
      <c r="A198" s="112" t="s">
        <v>41</v>
      </c>
      <c r="B198" s="112" t="s">
        <v>1184</v>
      </c>
      <c r="C198" s="112" t="s">
        <v>104</v>
      </c>
      <c r="D198" s="112" t="s">
        <v>105</v>
      </c>
      <c r="E198" s="112" t="s">
        <v>79</v>
      </c>
      <c r="F198" s="113">
        <v>5192902</v>
      </c>
      <c r="G198" s="114">
        <v>3300000</v>
      </c>
      <c r="H198" s="112" t="s">
        <v>82</v>
      </c>
      <c r="I198" s="112" t="s">
        <v>93</v>
      </c>
      <c r="J198" s="115">
        <v>44362</v>
      </c>
    </row>
    <row r="199" spans="1:10" ht="15">
      <c r="A199" s="112" t="s">
        <v>41</v>
      </c>
      <c r="B199" s="112" t="s">
        <v>1184</v>
      </c>
      <c r="C199" s="112" t="s">
        <v>27</v>
      </c>
      <c r="D199" s="112" t="s">
        <v>107</v>
      </c>
      <c r="E199" s="112" t="s">
        <v>79</v>
      </c>
      <c r="F199" s="113">
        <v>5188804</v>
      </c>
      <c r="G199" s="114">
        <v>561000</v>
      </c>
      <c r="H199" s="112" t="s">
        <v>82</v>
      </c>
      <c r="I199" s="112" t="s">
        <v>93</v>
      </c>
      <c r="J199" s="115">
        <v>44351</v>
      </c>
    </row>
    <row r="200" spans="1:10" ht="15">
      <c r="A200" s="112" t="s">
        <v>41</v>
      </c>
      <c r="B200" s="112" t="s">
        <v>1184</v>
      </c>
      <c r="C200" s="112" t="s">
        <v>119</v>
      </c>
      <c r="D200" s="112" t="s">
        <v>101</v>
      </c>
      <c r="E200" s="112" t="s">
        <v>99</v>
      </c>
      <c r="F200" s="113">
        <v>5195028</v>
      </c>
      <c r="G200" s="114">
        <v>10628640</v>
      </c>
      <c r="H200" s="112" t="s">
        <v>82</v>
      </c>
      <c r="I200" s="112" t="s">
        <v>93</v>
      </c>
      <c r="J200" s="115">
        <v>44368</v>
      </c>
    </row>
    <row r="201" spans="1:10" ht="15">
      <c r="A201" s="112" t="s">
        <v>41</v>
      </c>
      <c r="B201" s="112" t="s">
        <v>1184</v>
      </c>
      <c r="C201" s="112" t="s">
        <v>27</v>
      </c>
      <c r="D201" s="112" t="s">
        <v>108</v>
      </c>
      <c r="E201" s="112" t="s">
        <v>79</v>
      </c>
      <c r="F201" s="113">
        <v>5189483</v>
      </c>
      <c r="G201" s="114">
        <v>889000</v>
      </c>
      <c r="H201" s="112" t="s">
        <v>82</v>
      </c>
      <c r="I201" s="112" t="s">
        <v>93</v>
      </c>
      <c r="J201" s="115">
        <v>44354</v>
      </c>
    </row>
    <row r="202" spans="1:10" ht="15">
      <c r="A202" s="112" t="s">
        <v>41</v>
      </c>
      <c r="B202" s="112" t="s">
        <v>1184</v>
      </c>
      <c r="C202" s="112" t="s">
        <v>27</v>
      </c>
      <c r="D202" s="112" t="s">
        <v>109</v>
      </c>
      <c r="E202" s="112" t="s">
        <v>112</v>
      </c>
      <c r="F202" s="113">
        <v>5196518</v>
      </c>
      <c r="G202" s="114">
        <v>850000</v>
      </c>
      <c r="H202" s="112" t="s">
        <v>82</v>
      </c>
      <c r="I202" s="112" t="s">
        <v>93</v>
      </c>
      <c r="J202" s="115">
        <v>44371</v>
      </c>
    </row>
    <row r="203" spans="1:10" ht="15">
      <c r="A203" s="112" t="s">
        <v>41</v>
      </c>
      <c r="B203" s="112" t="s">
        <v>1184</v>
      </c>
      <c r="C203" s="112" t="s">
        <v>104</v>
      </c>
      <c r="D203" s="112" t="s">
        <v>105</v>
      </c>
      <c r="E203" s="112" t="s">
        <v>86</v>
      </c>
      <c r="F203" s="113">
        <v>5194931</v>
      </c>
      <c r="G203" s="114">
        <v>887500</v>
      </c>
      <c r="H203" s="112" t="s">
        <v>82</v>
      </c>
      <c r="I203" s="112" t="s">
        <v>93</v>
      </c>
      <c r="J203" s="115">
        <v>44368</v>
      </c>
    </row>
    <row r="204" spans="1:10" ht="15">
      <c r="A204" s="112" t="s">
        <v>41</v>
      </c>
      <c r="B204" s="112" t="s">
        <v>1184</v>
      </c>
      <c r="C204" s="112" t="s">
        <v>27</v>
      </c>
      <c r="D204" s="112" t="s">
        <v>110</v>
      </c>
      <c r="E204" s="112" t="s">
        <v>79</v>
      </c>
      <c r="F204" s="113">
        <v>5195263</v>
      </c>
      <c r="G204" s="114">
        <v>652000</v>
      </c>
      <c r="H204" s="112" t="s">
        <v>82</v>
      </c>
      <c r="I204" s="112" t="s">
        <v>93</v>
      </c>
      <c r="J204" s="115">
        <v>44369</v>
      </c>
    </row>
    <row r="205" spans="1:10" ht="15">
      <c r="A205" s="112" t="s">
        <v>41</v>
      </c>
      <c r="B205" s="112" t="s">
        <v>1184</v>
      </c>
      <c r="C205" s="112" t="s">
        <v>27</v>
      </c>
      <c r="D205" s="112" t="s">
        <v>108</v>
      </c>
      <c r="E205" s="112" t="s">
        <v>99</v>
      </c>
      <c r="F205" s="113">
        <v>5194486</v>
      </c>
      <c r="G205" s="114">
        <v>150000</v>
      </c>
      <c r="H205" s="112" t="s">
        <v>82</v>
      </c>
      <c r="I205" s="112" t="s">
        <v>93</v>
      </c>
      <c r="J205" s="115">
        <v>44365</v>
      </c>
    </row>
    <row r="206" spans="1:10" ht="15">
      <c r="A206" s="112" t="s">
        <v>41</v>
      </c>
      <c r="B206" s="112" t="s">
        <v>1184</v>
      </c>
      <c r="C206" s="112" t="s">
        <v>27</v>
      </c>
      <c r="D206" s="112" t="s">
        <v>108</v>
      </c>
      <c r="E206" s="112" t="s">
        <v>79</v>
      </c>
      <c r="F206" s="113">
        <v>5189904</v>
      </c>
      <c r="G206" s="114">
        <v>465000</v>
      </c>
      <c r="H206" s="112" t="s">
        <v>82</v>
      </c>
      <c r="I206" s="112" t="s">
        <v>93</v>
      </c>
      <c r="J206" s="115">
        <v>44355</v>
      </c>
    </row>
    <row r="207" spans="1:10" ht="15">
      <c r="A207" s="112" t="s">
        <v>41</v>
      </c>
      <c r="B207" s="112" t="s">
        <v>1184</v>
      </c>
      <c r="C207" s="112" t="s">
        <v>102</v>
      </c>
      <c r="D207" s="112" t="s">
        <v>103</v>
      </c>
      <c r="E207" s="112" t="s">
        <v>86</v>
      </c>
      <c r="F207" s="113">
        <v>5195265</v>
      </c>
      <c r="G207" s="114">
        <v>210000</v>
      </c>
      <c r="H207" s="112" t="s">
        <v>82</v>
      </c>
      <c r="I207" s="112" t="s">
        <v>93</v>
      </c>
      <c r="J207" s="115">
        <v>44369</v>
      </c>
    </row>
    <row r="208" spans="1:10" ht="15">
      <c r="A208" s="112" t="s">
        <v>41</v>
      </c>
      <c r="B208" s="112" t="s">
        <v>1184</v>
      </c>
      <c r="C208" s="112" t="s">
        <v>27</v>
      </c>
      <c r="D208" s="112" t="s">
        <v>108</v>
      </c>
      <c r="E208" s="112" t="s">
        <v>79</v>
      </c>
      <c r="F208" s="113">
        <v>5195274</v>
      </c>
      <c r="G208" s="114">
        <v>1250000</v>
      </c>
      <c r="H208" s="112" t="s">
        <v>82</v>
      </c>
      <c r="I208" s="112" t="s">
        <v>93</v>
      </c>
      <c r="J208" s="115">
        <v>44369</v>
      </c>
    </row>
    <row r="209" spans="1:10" ht="15">
      <c r="A209" s="112" t="s">
        <v>41</v>
      </c>
      <c r="B209" s="112" t="s">
        <v>1184</v>
      </c>
      <c r="C209" s="112" t="s">
        <v>120</v>
      </c>
      <c r="D209" s="112" t="s">
        <v>122</v>
      </c>
      <c r="E209" s="112" t="s">
        <v>79</v>
      </c>
      <c r="F209" s="113">
        <v>5188841</v>
      </c>
      <c r="G209" s="114">
        <v>515000</v>
      </c>
      <c r="H209" s="112" t="s">
        <v>82</v>
      </c>
      <c r="I209" s="112" t="s">
        <v>93</v>
      </c>
      <c r="J209" s="115">
        <v>44351</v>
      </c>
    </row>
    <row r="210" spans="1:10" ht="15">
      <c r="A210" s="112" t="s">
        <v>41</v>
      </c>
      <c r="B210" s="112" t="s">
        <v>1184</v>
      </c>
      <c r="C210" s="112" t="s">
        <v>27</v>
      </c>
      <c r="D210" s="112" t="s">
        <v>106</v>
      </c>
      <c r="E210" s="112" t="s">
        <v>79</v>
      </c>
      <c r="F210" s="113">
        <v>5194681</v>
      </c>
      <c r="G210" s="114">
        <v>370000</v>
      </c>
      <c r="H210" s="112" t="s">
        <v>82</v>
      </c>
      <c r="I210" s="112" t="s">
        <v>93</v>
      </c>
      <c r="J210" s="115">
        <v>44365</v>
      </c>
    </row>
    <row r="211" spans="1:10" ht="15">
      <c r="A211" s="112" t="s">
        <v>41</v>
      </c>
      <c r="B211" s="112" t="s">
        <v>1184</v>
      </c>
      <c r="C211" s="112" t="s">
        <v>114</v>
      </c>
      <c r="D211" s="112" t="s">
        <v>101</v>
      </c>
      <c r="E211" s="112" t="s">
        <v>79</v>
      </c>
      <c r="F211" s="113">
        <v>5197924</v>
      </c>
      <c r="G211" s="114">
        <v>284166</v>
      </c>
      <c r="H211" s="112" t="s">
        <v>82</v>
      </c>
      <c r="I211" s="112" t="s">
        <v>93</v>
      </c>
      <c r="J211" s="115">
        <v>44376</v>
      </c>
    </row>
    <row r="212" spans="1:10" ht="15">
      <c r="A212" s="112" t="s">
        <v>41</v>
      </c>
      <c r="B212" s="112" t="s">
        <v>1184</v>
      </c>
      <c r="C212" s="112" t="s">
        <v>104</v>
      </c>
      <c r="D212" s="112" t="s">
        <v>105</v>
      </c>
      <c r="E212" s="112" t="s">
        <v>79</v>
      </c>
      <c r="F212" s="113">
        <v>5198835</v>
      </c>
      <c r="G212" s="114">
        <v>1475000</v>
      </c>
      <c r="H212" s="112" t="s">
        <v>82</v>
      </c>
      <c r="I212" s="112" t="s">
        <v>93</v>
      </c>
      <c r="J212" s="115">
        <v>44377</v>
      </c>
    </row>
    <row r="213" spans="1:10" ht="15">
      <c r="A213" s="112" t="s">
        <v>41</v>
      </c>
      <c r="B213" s="112" t="s">
        <v>1184</v>
      </c>
      <c r="C213" s="112" t="s">
        <v>27</v>
      </c>
      <c r="D213" s="112" t="s">
        <v>108</v>
      </c>
      <c r="E213" s="112" t="s">
        <v>86</v>
      </c>
      <c r="F213" s="113">
        <v>5195278</v>
      </c>
      <c r="G213" s="114">
        <v>206500</v>
      </c>
      <c r="H213" s="112" t="s">
        <v>82</v>
      </c>
      <c r="I213" s="112" t="s">
        <v>93</v>
      </c>
      <c r="J213" s="115">
        <v>44369</v>
      </c>
    </row>
    <row r="214" spans="1:10" ht="15">
      <c r="A214" s="112" t="s">
        <v>41</v>
      </c>
      <c r="B214" s="112" t="s">
        <v>1184</v>
      </c>
      <c r="C214" s="112" t="s">
        <v>27</v>
      </c>
      <c r="D214" s="112" t="s">
        <v>108</v>
      </c>
      <c r="E214" s="112" t="s">
        <v>79</v>
      </c>
      <c r="F214" s="113">
        <v>5189955</v>
      </c>
      <c r="G214" s="114">
        <v>525000</v>
      </c>
      <c r="H214" s="112" t="s">
        <v>82</v>
      </c>
      <c r="I214" s="112" t="s">
        <v>93</v>
      </c>
      <c r="J214" s="115">
        <v>44355</v>
      </c>
    </row>
    <row r="215" spans="1:10" ht="15">
      <c r="A215" s="112" t="s">
        <v>41</v>
      </c>
      <c r="B215" s="112" t="s">
        <v>1184</v>
      </c>
      <c r="C215" s="112" t="s">
        <v>104</v>
      </c>
      <c r="D215" s="112" t="s">
        <v>105</v>
      </c>
      <c r="E215" s="112" t="s">
        <v>86</v>
      </c>
      <c r="F215" s="113">
        <v>5194887</v>
      </c>
      <c r="G215" s="114">
        <v>749000</v>
      </c>
      <c r="H215" s="112" t="s">
        <v>82</v>
      </c>
      <c r="I215" s="112" t="s">
        <v>93</v>
      </c>
      <c r="J215" s="115">
        <v>44368</v>
      </c>
    </row>
    <row r="216" spans="1:10" ht="15">
      <c r="A216" s="112" t="s">
        <v>41</v>
      </c>
      <c r="B216" s="112" t="s">
        <v>1184</v>
      </c>
      <c r="C216" s="112" t="s">
        <v>27</v>
      </c>
      <c r="D216" s="112" t="s">
        <v>106</v>
      </c>
      <c r="E216" s="112" t="s">
        <v>79</v>
      </c>
      <c r="F216" s="113">
        <v>5197996</v>
      </c>
      <c r="G216" s="114">
        <v>440000</v>
      </c>
      <c r="H216" s="112" t="s">
        <v>82</v>
      </c>
      <c r="I216" s="112" t="s">
        <v>93</v>
      </c>
      <c r="J216" s="115">
        <v>44376</v>
      </c>
    </row>
    <row r="217" spans="1:10" ht="15">
      <c r="A217" s="112" t="s">
        <v>41</v>
      </c>
      <c r="B217" s="112" t="s">
        <v>1184</v>
      </c>
      <c r="C217" s="112" t="s">
        <v>104</v>
      </c>
      <c r="D217" s="112" t="s">
        <v>105</v>
      </c>
      <c r="E217" s="112" t="s">
        <v>79</v>
      </c>
      <c r="F217" s="113">
        <v>5196785</v>
      </c>
      <c r="G217" s="114">
        <v>25370594.559999999</v>
      </c>
      <c r="H217" s="112" t="s">
        <v>82</v>
      </c>
      <c r="I217" s="112" t="s">
        <v>93</v>
      </c>
      <c r="J217" s="115">
        <v>44372</v>
      </c>
    </row>
    <row r="218" spans="1:10" ht="15">
      <c r="A218" s="112" t="s">
        <v>41</v>
      </c>
      <c r="B218" s="112" t="s">
        <v>1184</v>
      </c>
      <c r="C218" s="112" t="s">
        <v>27</v>
      </c>
      <c r="D218" s="112" t="s">
        <v>107</v>
      </c>
      <c r="E218" s="112" t="s">
        <v>87</v>
      </c>
      <c r="F218" s="113">
        <v>5187819</v>
      </c>
      <c r="G218" s="114">
        <v>375000</v>
      </c>
      <c r="H218" s="112" t="s">
        <v>82</v>
      </c>
      <c r="I218" s="112" t="s">
        <v>93</v>
      </c>
      <c r="J218" s="115">
        <v>44349</v>
      </c>
    </row>
    <row r="219" spans="1:10" ht="15">
      <c r="A219" s="112" t="s">
        <v>41</v>
      </c>
      <c r="B219" s="112" t="s">
        <v>1184</v>
      </c>
      <c r="C219" s="112" t="s">
        <v>27</v>
      </c>
      <c r="D219" s="112" t="s">
        <v>106</v>
      </c>
      <c r="E219" s="112" t="s">
        <v>79</v>
      </c>
      <c r="F219" s="113">
        <v>5194884</v>
      </c>
      <c r="G219" s="114">
        <v>900000</v>
      </c>
      <c r="H219" s="112" t="s">
        <v>82</v>
      </c>
      <c r="I219" s="112" t="s">
        <v>93</v>
      </c>
      <c r="J219" s="115">
        <v>44368</v>
      </c>
    </row>
    <row r="220" spans="1:10" ht="15">
      <c r="A220" s="112" t="s">
        <v>41</v>
      </c>
      <c r="B220" s="112" t="s">
        <v>1184</v>
      </c>
      <c r="C220" s="112" t="s">
        <v>27</v>
      </c>
      <c r="D220" s="112" t="s">
        <v>107</v>
      </c>
      <c r="E220" s="112" t="s">
        <v>86</v>
      </c>
      <c r="F220" s="113">
        <v>5194535</v>
      </c>
      <c r="G220" s="114">
        <v>130000</v>
      </c>
      <c r="H220" s="112" t="s">
        <v>82</v>
      </c>
      <c r="I220" s="112" t="s">
        <v>93</v>
      </c>
      <c r="J220" s="115">
        <v>44365</v>
      </c>
    </row>
    <row r="221" spans="1:10" ht="15">
      <c r="A221" s="112" t="s">
        <v>41</v>
      </c>
      <c r="B221" s="112" t="s">
        <v>1184</v>
      </c>
      <c r="C221" s="112" t="s">
        <v>27</v>
      </c>
      <c r="D221" s="112" t="s">
        <v>110</v>
      </c>
      <c r="E221" s="112" t="s">
        <v>79</v>
      </c>
      <c r="F221" s="113">
        <v>5199412</v>
      </c>
      <c r="G221" s="114">
        <v>411000</v>
      </c>
      <c r="H221" s="112" t="s">
        <v>82</v>
      </c>
      <c r="I221" s="112" t="s">
        <v>93</v>
      </c>
      <c r="J221" s="115">
        <v>44377</v>
      </c>
    </row>
    <row r="222" spans="1:10" ht="15">
      <c r="A222" s="112" t="s">
        <v>41</v>
      </c>
      <c r="B222" s="112" t="s">
        <v>1184</v>
      </c>
      <c r="C222" s="112" t="s">
        <v>120</v>
      </c>
      <c r="D222" s="112" t="s">
        <v>121</v>
      </c>
      <c r="E222" s="112" t="s">
        <v>79</v>
      </c>
      <c r="F222" s="113">
        <v>5196584</v>
      </c>
      <c r="G222" s="114">
        <v>344965</v>
      </c>
      <c r="H222" s="112" t="s">
        <v>93</v>
      </c>
      <c r="I222" s="112" t="s">
        <v>93</v>
      </c>
      <c r="J222" s="115">
        <v>44371</v>
      </c>
    </row>
    <row r="223" spans="1:10" ht="15">
      <c r="A223" s="112" t="s">
        <v>41</v>
      </c>
      <c r="B223" s="112" t="s">
        <v>1184</v>
      </c>
      <c r="C223" s="112" t="s">
        <v>27</v>
      </c>
      <c r="D223" s="112" t="s">
        <v>106</v>
      </c>
      <c r="E223" s="112" t="s">
        <v>79</v>
      </c>
      <c r="F223" s="113">
        <v>5194939</v>
      </c>
      <c r="G223" s="114">
        <v>450000</v>
      </c>
      <c r="H223" s="112" t="s">
        <v>82</v>
      </c>
      <c r="I223" s="112" t="s">
        <v>93</v>
      </c>
      <c r="J223" s="115">
        <v>44368</v>
      </c>
    </row>
    <row r="224" spans="1:10" ht="15">
      <c r="A224" s="112" t="s">
        <v>41</v>
      </c>
      <c r="B224" s="112" t="s">
        <v>1184</v>
      </c>
      <c r="C224" s="112" t="s">
        <v>27</v>
      </c>
      <c r="D224" s="112" t="s">
        <v>108</v>
      </c>
      <c r="E224" s="112" t="s">
        <v>79</v>
      </c>
      <c r="F224" s="113">
        <v>5194946</v>
      </c>
      <c r="G224" s="114">
        <v>840000</v>
      </c>
      <c r="H224" s="112" t="s">
        <v>82</v>
      </c>
      <c r="I224" s="112" t="s">
        <v>93</v>
      </c>
      <c r="J224" s="115">
        <v>44368</v>
      </c>
    </row>
    <row r="225" spans="1:10" ht="15">
      <c r="A225" s="112" t="s">
        <v>41</v>
      </c>
      <c r="B225" s="112" t="s">
        <v>1184</v>
      </c>
      <c r="C225" s="112" t="s">
        <v>120</v>
      </c>
      <c r="D225" s="112" t="s">
        <v>121</v>
      </c>
      <c r="E225" s="112" t="s">
        <v>79</v>
      </c>
      <c r="F225" s="113">
        <v>5198135</v>
      </c>
      <c r="G225" s="114">
        <v>520000</v>
      </c>
      <c r="H225" s="112" t="s">
        <v>82</v>
      </c>
      <c r="I225" s="112" t="s">
        <v>93</v>
      </c>
      <c r="J225" s="115">
        <v>44376</v>
      </c>
    </row>
    <row r="226" spans="1:10" ht="15">
      <c r="A226" s="112" t="s">
        <v>41</v>
      </c>
      <c r="B226" s="112" t="s">
        <v>1184</v>
      </c>
      <c r="C226" s="112" t="s">
        <v>104</v>
      </c>
      <c r="D226" s="112" t="s">
        <v>105</v>
      </c>
      <c r="E226" s="112" t="s">
        <v>86</v>
      </c>
      <c r="F226" s="113">
        <v>5194949</v>
      </c>
      <c r="G226" s="114">
        <v>1000000</v>
      </c>
      <c r="H226" s="112" t="s">
        <v>82</v>
      </c>
      <c r="I226" s="112" t="s">
        <v>93</v>
      </c>
      <c r="J226" s="115">
        <v>44368</v>
      </c>
    </row>
    <row r="227" spans="1:10" ht="15">
      <c r="A227" s="112" t="s">
        <v>41</v>
      </c>
      <c r="B227" s="112" t="s">
        <v>1184</v>
      </c>
      <c r="C227" s="112" t="s">
        <v>27</v>
      </c>
      <c r="D227" s="112" t="s">
        <v>106</v>
      </c>
      <c r="E227" s="112" t="s">
        <v>79</v>
      </c>
      <c r="F227" s="113">
        <v>5196786</v>
      </c>
      <c r="G227" s="114">
        <v>616000</v>
      </c>
      <c r="H227" s="112" t="s">
        <v>82</v>
      </c>
      <c r="I227" s="112" t="s">
        <v>93</v>
      </c>
      <c r="J227" s="115">
        <v>44372</v>
      </c>
    </row>
    <row r="228" spans="1:10" ht="15">
      <c r="A228" s="112" t="s">
        <v>39</v>
      </c>
      <c r="B228" s="112" t="s">
        <v>1185</v>
      </c>
      <c r="C228" s="112" t="s">
        <v>132</v>
      </c>
      <c r="D228" s="112" t="s">
        <v>133</v>
      </c>
      <c r="E228" s="112" t="s">
        <v>79</v>
      </c>
      <c r="F228" s="113">
        <v>5193610</v>
      </c>
      <c r="G228" s="114">
        <v>600000</v>
      </c>
      <c r="H228" s="112" t="s">
        <v>82</v>
      </c>
      <c r="I228" s="112" t="s">
        <v>93</v>
      </c>
      <c r="J228" s="115">
        <v>44363</v>
      </c>
    </row>
    <row r="229" spans="1:10" ht="15">
      <c r="A229" s="112" t="s">
        <v>39</v>
      </c>
      <c r="B229" s="112" t="s">
        <v>1185</v>
      </c>
      <c r="C229" s="112" t="s">
        <v>28</v>
      </c>
      <c r="D229" s="112" t="s">
        <v>146</v>
      </c>
      <c r="E229" s="112" t="s">
        <v>79</v>
      </c>
      <c r="F229" s="113">
        <v>5193547</v>
      </c>
      <c r="G229" s="114">
        <v>494036</v>
      </c>
      <c r="H229" s="112" t="s">
        <v>93</v>
      </c>
      <c r="I229" s="112" t="s">
        <v>93</v>
      </c>
      <c r="J229" s="115">
        <v>44363</v>
      </c>
    </row>
    <row r="230" spans="1:10" ht="15">
      <c r="A230" s="112" t="s">
        <v>39</v>
      </c>
      <c r="B230" s="112" t="s">
        <v>1185</v>
      </c>
      <c r="C230" s="112" t="s">
        <v>28</v>
      </c>
      <c r="D230" s="112" t="s">
        <v>148</v>
      </c>
      <c r="E230" s="112" t="s">
        <v>79</v>
      </c>
      <c r="F230" s="113">
        <v>5192889</v>
      </c>
      <c r="G230" s="114">
        <v>649109</v>
      </c>
      <c r="H230" s="112" t="s">
        <v>93</v>
      </c>
      <c r="I230" s="112" t="s">
        <v>93</v>
      </c>
      <c r="J230" s="115">
        <v>44362</v>
      </c>
    </row>
    <row r="231" spans="1:10" ht="15">
      <c r="A231" s="112" t="s">
        <v>39</v>
      </c>
      <c r="B231" s="112" t="s">
        <v>1185</v>
      </c>
      <c r="C231" s="112" t="s">
        <v>28</v>
      </c>
      <c r="D231" s="112" t="s">
        <v>146</v>
      </c>
      <c r="E231" s="112" t="s">
        <v>79</v>
      </c>
      <c r="F231" s="113">
        <v>5187585</v>
      </c>
      <c r="G231" s="114">
        <v>510000</v>
      </c>
      <c r="H231" s="112" t="s">
        <v>82</v>
      </c>
      <c r="I231" s="112" t="s">
        <v>93</v>
      </c>
      <c r="J231" s="115">
        <v>44348</v>
      </c>
    </row>
    <row r="232" spans="1:10" ht="15">
      <c r="A232" s="112" t="s">
        <v>39</v>
      </c>
      <c r="B232" s="112" t="s">
        <v>1185</v>
      </c>
      <c r="C232" s="112" t="s">
        <v>132</v>
      </c>
      <c r="D232" s="112" t="s">
        <v>133</v>
      </c>
      <c r="E232" s="112" t="s">
        <v>79</v>
      </c>
      <c r="F232" s="113">
        <v>5192891</v>
      </c>
      <c r="G232" s="114">
        <v>739900</v>
      </c>
      <c r="H232" s="112" t="s">
        <v>82</v>
      </c>
      <c r="I232" s="112" t="s">
        <v>93</v>
      </c>
      <c r="J232" s="115">
        <v>44362</v>
      </c>
    </row>
    <row r="233" spans="1:10" ht="15">
      <c r="A233" s="112" t="s">
        <v>39</v>
      </c>
      <c r="B233" s="112" t="s">
        <v>1185</v>
      </c>
      <c r="C233" s="112" t="s">
        <v>132</v>
      </c>
      <c r="D233" s="112" t="s">
        <v>133</v>
      </c>
      <c r="E233" s="112" t="s">
        <v>90</v>
      </c>
      <c r="F233" s="113">
        <v>5192892</v>
      </c>
      <c r="G233" s="114">
        <v>590000</v>
      </c>
      <c r="H233" s="112" t="s">
        <v>82</v>
      </c>
      <c r="I233" s="112" t="s">
        <v>93</v>
      </c>
      <c r="J233" s="115">
        <v>44362</v>
      </c>
    </row>
    <row r="234" spans="1:10" ht="15">
      <c r="A234" s="112" t="s">
        <v>39</v>
      </c>
      <c r="B234" s="112" t="s">
        <v>1185</v>
      </c>
      <c r="C234" s="112" t="s">
        <v>120</v>
      </c>
      <c r="D234" s="112" t="s">
        <v>159</v>
      </c>
      <c r="E234" s="112" t="s">
        <v>79</v>
      </c>
      <c r="F234" s="113">
        <v>5187583</v>
      </c>
      <c r="G234" s="114">
        <v>535000</v>
      </c>
      <c r="H234" s="112" t="s">
        <v>82</v>
      </c>
      <c r="I234" s="112" t="s">
        <v>93</v>
      </c>
      <c r="J234" s="115">
        <v>44348</v>
      </c>
    </row>
    <row r="235" spans="1:10" ht="15">
      <c r="A235" s="112" t="s">
        <v>39</v>
      </c>
      <c r="B235" s="112" t="s">
        <v>1185</v>
      </c>
      <c r="C235" s="112" t="s">
        <v>28</v>
      </c>
      <c r="D235" s="112" t="s">
        <v>146</v>
      </c>
      <c r="E235" s="112" t="s">
        <v>112</v>
      </c>
      <c r="F235" s="113">
        <v>5193601</v>
      </c>
      <c r="G235" s="114">
        <v>1100000</v>
      </c>
      <c r="H235" s="112" t="s">
        <v>82</v>
      </c>
      <c r="I235" s="112" t="s">
        <v>93</v>
      </c>
      <c r="J235" s="115">
        <v>44363</v>
      </c>
    </row>
    <row r="236" spans="1:10" ht="15">
      <c r="A236" s="112" t="s">
        <v>39</v>
      </c>
      <c r="B236" s="112" t="s">
        <v>1185</v>
      </c>
      <c r="C236" s="112" t="s">
        <v>47</v>
      </c>
      <c r="D236" s="112" t="s">
        <v>48</v>
      </c>
      <c r="E236" s="112" t="s">
        <v>79</v>
      </c>
      <c r="F236" s="113">
        <v>5187589</v>
      </c>
      <c r="G236" s="114">
        <v>451250</v>
      </c>
      <c r="H236" s="112" t="s">
        <v>82</v>
      </c>
      <c r="I236" s="112" t="s">
        <v>93</v>
      </c>
      <c r="J236" s="115">
        <v>44348</v>
      </c>
    </row>
    <row r="237" spans="1:10" ht="15">
      <c r="A237" s="112" t="s">
        <v>39</v>
      </c>
      <c r="B237" s="112" t="s">
        <v>1185</v>
      </c>
      <c r="C237" s="112" t="s">
        <v>137</v>
      </c>
      <c r="D237" s="112" t="s">
        <v>138</v>
      </c>
      <c r="E237" s="112" t="s">
        <v>79</v>
      </c>
      <c r="F237" s="113">
        <v>5187641</v>
      </c>
      <c r="G237" s="114">
        <v>1030000</v>
      </c>
      <c r="H237" s="112" t="s">
        <v>82</v>
      </c>
      <c r="I237" s="112" t="s">
        <v>93</v>
      </c>
      <c r="J237" s="115">
        <v>44348</v>
      </c>
    </row>
    <row r="238" spans="1:10" ht="15">
      <c r="A238" s="112" t="s">
        <v>39</v>
      </c>
      <c r="B238" s="112" t="s">
        <v>1185</v>
      </c>
      <c r="C238" s="112" t="s">
        <v>132</v>
      </c>
      <c r="D238" s="112" t="s">
        <v>133</v>
      </c>
      <c r="E238" s="112" t="s">
        <v>79</v>
      </c>
      <c r="F238" s="113">
        <v>5193059</v>
      </c>
      <c r="G238" s="114">
        <v>462000</v>
      </c>
      <c r="H238" s="112" t="s">
        <v>82</v>
      </c>
      <c r="I238" s="112" t="s">
        <v>93</v>
      </c>
      <c r="J238" s="115">
        <v>44362</v>
      </c>
    </row>
    <row r="239" spans="1:10" ht="15">
      <c r="A239" s="112" t="s">
        <v>39</v>
      </c>
      <c r="B239" s="112" t="s">
        <v>1185</v>
      </c>
      <c r="C239" s="112" t="s">
        <v>28</v>
      </c>
      <c r="D239" s="112" t="s">
        <v>49</v>
      </c>
      <c r="E239" s="112" t="s">
        <v>79</v>
      </c>
      <c r="F239" s="113">
        <v>5193035</v>
      </c>
      <c r="G239" s="114">
        <v>475000</v>
      </c>
      <c r="H239" s="112" t="s">
        <v>82</v>
      </c>
      <c r="I239" s="112" t="s">
        <v>93</v>
      </c>
      <c r="J239" s="115">
        <v>44362</v>
      </c>
    </row>
    <row r="240" spans="1:10" ht="15">
      <c r="A240" s="112" t="s">
        <v>39</v>
      </c>
      <c r="B240" s="112" t="s">
        <v>1185</v>
      </c>
      <c r="C240" s="112" t="s">
        <v>120</v>
      </c>
      <c r="D240" s="112" t="s">
        <v>159</v>
      </c>
      <c r="E240" s="112" t="s">
        <v>79</v>
      </c>
      <c r="F240" s="113">
        <v>5193177</v>
      </c>
      <c r="G240" s="114">
        <v>801000</v>
      </c>
      <c r="H240" s="112" t="s">
        <v>82</v>
      </c>
      <c r="I240" s="112" t="s">
        <v>93</v>
      </c>
      <c r="J240" s="115">
        <v>44363</v>
      </c>
    </row>
    <row r="241" spans="1:10" ht="15">
      <c r="A241" s="112" t="s">
        <v>39</v>
      </c>
      <c r="B241" s="112" t="s">
        <v>1185</v>
      </c>
      <c r="C241" s="112" t="s">
        <v>137</v>
      </c>
      <c r="D241" s="112" t="s">
        <v>138</v>
      </c>
      <c r="E241" s="112" t="s">
        <v>79</v>
      </c>
      <c r="F241" s="113">
        <v>5193185</v>
      </c>
      <c r="G241" s="114">
        <v>514000</v>
      </c>
      <c r="H241" s="112" t="s">
        <v>82</v>
      </c>
      <c r="I241" s="112" t="s">
        <v>93</v>
      </c>
      <c r="J241" s="115">
        <v>44363</v>
      </c>
    </row>
    <row r="242" spans="1:10" ht="15">
      <c r="A242" s="112" t="s">
        <v>39</v>
      </c>
      <c r="B242" s="112" t="s">
        <v>1185</v>
      </c>
      <c r="C242" s="112" t="s">
        <v>137</v>
      </c>
      <c r="D242" s="112" t="s">
        <v>138</v>
      </c>
      <c r="E242" s="112" t="s">
        <v>79</v>
      </c>
      <c r="F242" s="113">
        <v>5192977</v>
      </c>
      <c r="G242" s="114">
        <v>825000</v>
      </c>
      <c r="H242" s="112" t="s">
        <v>82</v>
      </c>
      <c r="I242" s="112" t="s">
        <v>93</v>
      </c>
      <c r="J242" s="115">
        <v>44362</v>
      </c>
    </row>
    <row r="243" spans="1:10" ht="15">
      <c r="A243" s="112" t="s">
        <v>39</v>
      </c>
      <c r="B243" s="112" t="s">
        <v>1185</v>
      </c>
      <c r="C243" s="112" t="s">
        <v>120</v>
      </c>
      <c r="D243" s="112" t="s">
        <v>159</v>
      </c>
      <c r="E243" s="112" t="s">
        <v>79</v>
      </c>
      <c r="F243" s="113">
        <v>5193195</v>
      </c>
      <c r="G243" s="114">
        <v>500000</v>
      </c>
      <c r="H243" s="112" t="s">
        <v>82</v>
      </c>
      <c r="I243" s="112" t="s">
        <v>93</v>
      </c>
      <c r="J243" s="115">
        <v>44363</v>
      </c>
    </row>
    <row r="244" spans="1:10" ht="15">
      <c r="A244" s="112" t="s">
        <v>39</v>
      </c>
      <c r="B244" s="112" t="s">
        <v>1185</v>
      </c>
      <c r="C244" s="112" t="s">
        <v>28</v>
      </c>
      <c r="D244" s="112" t="s">
        <v>145</v>
      </c>
      <c r="E244" s="112" t="s">
        <v>86</v>
      </c>
      <c r="F244" s="113">
        <v>5193221</v>
      </c>
      <c r="G244" s="114">
        <v>354900</v>
      </c>
      <c r="H244" s="112" t="s">
        <v>82</v>
      </c>
      <c r="I244" s="112" t="s">
        <v>93</v>
      </c>
      <c r="J244" s="115">
        <v>44363</v>
      </c>
    </row>
    <row r="245" spans="1:10" ht="15">
      <c r="A245" s="112" t="s">
        <v>39</v>
      </c>
      <c r="B245" s="112" t="s">
        <v>1185</v>
      </c>
      <c r="C245" s="112" t="s">
        <v>47</v>
      </c>
      <c r="D245" s="112" t="s">
        <v>48</v>
      </c>
      <c r="E245" s="112" t="s">
        <v>79</v>
      </c>
      <c r="F245" s="113">
        <v>5193244</v>
      </c>
      <c r="G245" s="114">
        <v>470000</v>
      </c>
      <c r="H245" s="112" t="s">
        <v>82</v>
      </c>
      <c r="I245" s="112" t="s">
        <v>93</v>
      </c>
      <c r="J245" s="115">
        <v>44363</v>
      </c>
    </row>
    <row r="246" spans="1:10" ht="15">
      <c r="A246" s="112" t="s">
        <v>39</v>
      </c>
      <c r="B246" s="112" t="s">
        <v>1185</v>
      </c>
      <c r="C246" s="112" t="s">
        <v>28</v>
      </c>
      <c r="D246" s="112" t="s">
        <v>49</v>
      </c>
      <c r="E246" s="112" t="s">
        <v>79</v>
      </c>
      <c r="F246" s="113">
        <v>5193269</v>
      </c>
      <c r="G246" s="114">
        <v>460000</v>
      </c>
      <c r="H246" s="112" t="s">
        <v>82</v>
      </c>
      <c r="I246" s="112" t="s">
        <v>93</v>
      </c>
      <c r="J246" s="115">
        <v>44363</v>
      </c>
    </row>
    <row r="247" spans="1:10" ht="15">
      <c r="A247" s="112" t="s">
        <v>39</v>
      </c>
      <c r="B247" s="112" t="s">
        <v>1185</v>
      </c>
      <c r="C247" s="112" t="s">
        <v>137</v>
      </c>
      <c r="D247" s="112" t="s">
        <v>138</v>
      </c>
      <c r="E247" s="112" t="s">
        <v>79</v>
      </c>
      <c r="F247" s="113">
        <v>5192968</v>
      </c>
      <c r="G247" s="114">
        <v>435000</v>
      </c>
      <c r="H247" s="112" t="s">
        <v>82</v>
      </c>
      <c r="I247" s="112" t="s">
        <v>93</v>
      </c>
      <c r="J247" s="115">
        <v>44362</v>
      </c>
    </row>
    <row r="248" spans="1:10" ht="15">
      <c r="A248" s="112" t="s">
        <v>39</v>
      </c>
      <c r="B248" s="112" t="s">
        <v>1185</v>
      </c>
      <c r="C248" s="112" t="s">
        <v>28</v>
      </c>
      <c r="D248" s="112" t="s">
        <v>49</v>
      </c>
      <c r="E248" s="112" t="s">
        <v>79</v>
      </c>
      <c r="F248" s="113">
        <v>5187639</v>
      </c>
      <c r="G248" s="114">
        <v>452500</v>
      </c>
      <c r="H248" s="112" t="s">
        <v>82</v>
      </c>
      <c r="I248" s="112" t="s">
        <v>93</v>
      </c>
      <c r="J248" s="115">
        <v>44348</v>
      </c>
    </row>
    <row r="249" spans="1:10" ht="15">
      <c r="A249" s="112" t="s">
        <v>39</v>
      </c>
      <c r="B249" s="112" t="s">
        <v>1185</v>
      </c>
      <c r="C249" s="112" t="s">
        <v>28</v>
      </c>
      <c r="D249" s="112" t="s">
        <v>49</v>
      </c>
      <c r="E249" s="112" t="s">
        <v>87</v>
      </c>
      <c r="F249" s="113">
        <v>5192959</v>
      </c>
      <c r="G249" s="114">
        <v>295000</v>
      </c>
      <c r="H249" s="112" t="s">
        <v>82</v>
      </c>
      <c r="I249" s="112" t="s">
        <v>93</v>
      </c>
      <c r="J249" s="115">
        <v>44362</v>
      </c>
    </row>
    <row r="250" spans="1:10" ht="15">
      <c r="A250" s="112" t="s">
        <v>39</v>
      </c>
      <c r="B250" s="112" t="s">
        <v>1185</v>
      </c>
      <c r="C250" s="112" t="s">
        <v>47</v>
      </c>
      <c r="D250" s="112" t="s">
        <v>48</v>
      </c>
      <c r="E250" s="112" t="s">
        <v>79</v>
      </c>
      <c r="F250" s="113">
        <v>5192934</v>
      </c>
      <c r="G250" s="114">
        <v>575000</v>
      </c>
      <c r="H250" s="112" t="s">
        <v>82</v>
      </c>
      <c r="I250" s="112" t="s">
        <v>93</v>
      </c>
      <c r="J250" s="115">
        <v>44362</v>
      </c>
    </row>
    <row r="251" spans="1:10" ht="15">
      <c r="A251" s="112" t="s">
        <v>39</v>
      </c>
      <c r="B251" s="112" t="s">
        <v>1185</v>
      </c>
      <c r="C251" s="112" t="s">
        <v>28</v>
      </c>
      <c r="D251" s="112" t="s">
        <v>148</v>
      </c>
      <c r="E251" s="112" t="s">
        <v>79</v>
      </c>
      <c r="F251" s="113">
        <v>5187660</v>
      </c>
      <c r="G251" s="114">
        <v>841000</v>
      </c>
      <c r="H251" s="112" t="s">
        <v>82</v>
      </c>
      <c r="I251" s="112" t="s">
        <v>93</v>
      </c>
      <c r="J251" s="115">
        <v>44348</v>
      </c>
    </row>
    <row r="252" spans="1:10" ht="15">
      <c r="A252" s="112" t="s">
        <v>39</v>
      </c>
      <c r="B252" s="112" t="s">
        <v>1185</v>
      </c>
      <c r="C252" s="112" t="s">
        <v>28</v>
      </c>
      <c r="D252" s="112" t="s">
        <v>49</v>
      </c>
      <c r="E252" s="112" t="s">
        <v>79</v>
      </c>
      <c r="F252" s="113">
        <v>5193472</v>
      </c>
      <c r="G252" s="114">
        <v>395000</v>
      </c>
      <c r="H252" s="112" t="s">
        <v>82</v>
      </c>
      <c r="I252" s="112" t="s">
        <v>93</v>
      </c>
      <c r="J252" s="115">
        <v>44363</v>
      </c>
    </row>
    <row r="253" spans="1:10" ht="15">
      <c r="A253" s="112" t="s">
        <v>39</v>
      </c>
      <c r="B253" s="112" t="s">
        <v>1185</v>
      </c>
      <c r="C253" s="112" t="s">
        <v>120</v>
      </c>
      <c r="D253" s="112" t="s">
        <v>159</v>
      </c>
      <c r="E253" s="112" t="s">
        <v>79</v>
      </c>
      <c r="F253" s="113">
        <v>5193517</v>
      </c>
      <c r="G253" s="114">
        <v>425000</v>
      </c>
      <c r="H253" s="112" t="s">
        <v>82</v>
      </c>
      <c r="I253" s="112" t="s">
        <v>93</v>
      </c>
      <c r="J253" s="115">
        <v>44363</v>
      </c>
    </row>
    <row r="254" spans="1:10" ht="15">
      <c r="A254" s="112" t="s">
        <v>39</v>
      </c>
      <c r="B254" s="112" t="s">
        <v>1185</v>
      </c>
      <c r="C254" s="112" t="s">
        <v>132</v>
      </c>
      <c r="D254" s="112" t="s">
        <v>133</v>
      </c>
      <c r="E254" s="112" t="s">
        <v>86</v>
      </c>
      <c r="F254" s="113">
        <v>5192899</v>
      </c>
      <c r="G254" s="114">
        <v>610000</v>
      </c>
      <c r="H254" s="112" t="s">
        <v>82</v>
      </c>
      <c r="I254" s="112" t="s">
        <v>93</v>
      </c>
      <c r="J254" s="115">
        <v>44362</v>
      </c>
    </row>
    <row r="255" spans="1:10" ht="15">
      <c r="A255" s="112" t="s">
        <v>39</v>
      </c>
      <c r="B255" s="112" t="s">
        <v>1185</v>
      </c>
      <c r="C255" s="112" t="s">
        <v>104</v>
      </c>
      <c r="D255" s="112" t="s">
        <v>136</v>
      </c>
      <c r="E255" s="112" t="s">
        <v>86</v>
      </c>
      <c r="F255" s="113">
        <v>5187675</v>
      </c>
      <c r="G255" s="114">
        <v>675000</v>
      </c>
      <c r="H255" s="112" t="s">
        <v>82</v>
      </c>
      <c r="I255" s="112" t="s">
        <v>93</v>
      </c>
      <c r="J255" s="115">
        <v>44348</v>
      </c>
    </row>
    <row r="256" spans="1:10" ht="15">
      <c r="A256" s="112" t="s">
        <v>39</v>
      </c>
      <c r="B256" s="112" t="s">
        <v>1185</v>
      </c>
      <c r="C256" s="112" t="s">
        <v>120</v>
      </c>
      <c r="D256" s="112" t="s">
        <v>159</v>
      </c>
      <c r="E256" s="112" t="s">
        <v>86</v>
      </c>
      <c r="F256" s="113">
        <v>5193488</v>
      </c>
      <c r="G256" s="114">
        <v>430000</v>
      </c>
      <c r="H256" s="112" t="s">
        <v>82</v>
      </c>
      <c r="I256" s="112" t="s">
        <v>93</v>
      </c>
      <c r="J256" s="115">
        <v>44363</v>
      </c>
    </row>
    <row r="257" spans="1:10" ht="15">
      <c r="A257" s="112" t="s">
        <v>39</v>
      </c>
      <c r="B257" s="112" t="s">
        <v>1185</v>
      </c>
      <c r="C257" s="112" t="s">
        <v>120</v>
      </c>
      <c r="D257" s="112" t="s">
        <v>159</v>
      </c>
      <c r="E257" s="112" t="s">
        <v>99</v>
      </c>
      <c r="F257" s="113">
        <v>5193183</v>
      </c>
      <c r="G257" s="114">
        <v>575000</v>
      </c>
      <c r="H257" s="112" t="s">
        <v>82</v>
      </c>
      <c r="I257" s="112" t="s">
        <v>93</v>
      </c>
      <c r="J257" s="115">
        <v>44363</v>
      </c>
    </row>
    <row r="258" spans="1:10" ht="15">
      <c r="A258" s="112" t="s">
        <v>39</v>
      </c>
      <c r="B258" s="112" t="s">
        <v>1185</v>
      </c>
      <c r="C258" s="112" t="s">
        <v>132</v>
      </c>
      <c r="D258" s="112" t="s">
        <v>133</v>
      </c>
      <c r="E258" s="112" t="s">
        <v>79</v>
      </c>
      <c r="F258" s="113">
        <v>5192926</v>
      </c>
      <c r="G258" s="114">
        <v>3500000</v>
      </c>
      <c r="H258" s="112" t="s">
        <v>82</v>
      </c>
      <c r="I258" s="112" t="s">
        <v>93</v>
      </c>
      <c r="J258" s="115">
        <v>44362</v>
      </c>
    </row>
    <row r="259" spans="1:10" ht="15">
      <c r="A259" s="112" t="s">
        <v>39</v>
      </c>
      <c r="B259" s="112" t="s">
        <v>1185</v>
      </c>
      <c r="C259" s="112" t="s">
        <v>28</v>
      </c>
      <c r="D259" s="112" t="s">
        <v>146</v>
      </c>
      <c r="E259" s="112" t="s">
        <v>99</v>
      </c>
      <c r="F259" s="113">
        <v>5187612</v>
      </c>
      <c r="G259" s="114">
        <v>175000</v>
      </c>
      <c r="H259" s="112" t="s">
        <v>82</v>
      </c>
      <c r="I259" s="112" t="s">
        <v>93</v>
      </c>
      <c r="J259" s="115">
        <v>44348</v>
      </c>
    </row>
    <row r="260" spans="1:10" ht="15">
      <c r="A260" s="112" t="s">
        <v>39</v>
      </c>
      <c r="B260" s="112" t="s">
        <v>1185</v>
      </c>
      <c r="C260" s="112" t="s">
        <v>28</v>
      </c>
      <c r="D260" s="112" t="s">
        <v>49</v>
      </c>
      <c r="E260" s="112" t="s">
        <v>79</v>
      </c>
      <c r="F260" s="113">
        <v>5192924</v>
      </c>
      <c r="G260" s="114">
        <v>2500000</v>
      </c>
      <c r="H260" s="112" t="s">
        <v>82</v>
      </c>
      <c r="I260" s="112" t="s">
        <v>93</v>
      </c>
      <c r="J260" s="115">
        <v>44362</v>
      </c>
    </row>
    <row r="261" spans="1:10" ht="15">
      <c r="A261" s="112" t="s">
        <v>39</v>
      </c>
      <c r="B261" s="112" t="s">
        <v>1185</v>
      </c>
      <c r="C261" s="112" t="s">
        <v>104</v>
      </c>
      <c r="D261" s="112" t="s">
        <v>136</v>
      </c>
      <c r="E261" s="112" t="s">
        <v>79</v>
      </c>
      <c r="F261" s="113">
        <v>5193466</v>
      </c>
      <c r="G261" s="114">
        <v>4000000</v>
      </c>
      <c r="H261" s="112" t="s">
        <v>82</v>
      </c>
      <c r="I261" s="112" t="s">
        <v>93</v>
      </c>
      <c r="J261" s="115">
        <v>44363</v>
      </c>
    </row>
    <row r="262" spans="1:10" ht="15">
      <c r="A262" s="112" t="s">
        <v>39</v>
      </c>
      <c r="B262" s="112" t="s">
        <v>1185</v>
      </c>
      <c r="C262" s="112" t="s">
        <v>28</v>
      </c>
      <c r="D262" s="112" t="s">
        <v>148</v>
      </c>
      <c r="E262" s="112" t="s">
        <v>79</v>
      </c>
      <c r="F262" s="113">
        <v>5193415</v>
      </c>
      <c r="G262" s="114">
        <v>870000</v>
      </c>
      <c r="H262" s="112" t="s">
        <v>82</v>
      </c>
      <c r="I262" s="112" t="s">
        <v>93</v>
      </c>
      <c r="J262" s="115">
        <v>44363</v>
      </c>
    </row>
    <row r="263" spans="1:10" ht="15">
      <c r="A263" s="112" t="s">
        <v>39</v>
      </c>
      <c r="B263" s="112" t="s">
        <v>1185</v>
      </c>
      <c r="C263" s="112" t="s">
        <v>28</v>
      </c>
      <c r="D263" s="112" t="s">
        <v>49</v>
      </c>
      <c r="E263" s="112" t="s">
        <v>99</v>
      </c>
      <c r="F263" s="113">
        <v>5187611</v>
      </c>
      <c r="G263" s="114">
        <v>170000</v>
      </c>
      <c r="H263" s="112" t="s">
        <v>82</v>
      </c>
      <c r="I263" s="112" t="s">
        <v>93</v>
      </c>
      <c r="J263" s="115">
        <v>44348</v>
      </c>
    </row>
    <row r="264" spans="1:10" ht="15">
      <c r="A264" s="112" t="s">
        <v>39</v>
      </c>
      <c r="B264" s="112" t="s">
        <v>1185</v>
      </c>
      <c r="C264" s="112" t="s">
        <v>28</v>
      </c>
      <c r="D264" s="112" t="s">
        <v>49</v>
      </c>
      <c r="E264" s="112" t="s">
        <v>79</v>
      </c>
      <c r="F264" s="113">
        <v>5193364</v>
      </c>
      <c r="G264" s="114">
        <v>550000</v>
      </c>
      <c r="H264" s="112" t="s">
        <v>82</v>
      </c>
      <c r="I264" s="112" t="s">
        <v>93</v>
      </c>
      <c r="J264" s="115">
        <v>44363</v>
      </c>
    </row>
    <row r="265" spans="1:10" ht="15">
      <c r="A265" s="112" t="s">
        <v>39</v>
      </c>
      <c r="B265" s="112" t="s">
        <v>1185</v>
      </c>
      <c r="C265" s="112" t="s">
        <v>47</v>
      </c>
      <c r="D265" s="112" t="s">
        <v>48</v>
      </c>
      <c r="E265" s="112" t="s">
        <v>79</v>
      </c>
      <c r="F265" s="113">
        <v>5192917</v>
      </c>
      <c r="G265" s="114">
        <v>380000</v>
      </c>
      <c r="H265" s="112" t="s">
        <v>82</v>
      </c>
      <c r="I265" s="112" t="s">
        <v>93</v>
      </c>
      <c r="J265" s="115">
        <v>44362</v>
      </c>
    </row>
    <row r="266" spans="1:10" ht="15">
      <c r="A266" s="112" t="s">
        <v>39</v>
      </c>
      <c r="B266" s="112" t="s">
        <v>1185</v>
      </c>
      <c r="C266" s="112" t="s">
        <v>28</v>
      </c>
      <c r="D266" s="112" t="s">
        <v>146</v>
      </c>
      <c r="E266" s="112" t="s">
        <v>79</v>
      </c>
      <c r="F266" s="113">
        <v>5193527</v>
      </c>
      <c r="G266" s="114">
        <v>480000</v>
      </c>
      <c r="H266" s="112" t="s">
        <v>82</v>
      </c>
      <c r="I266" s="112" t="s">
        <v>93</v>
      </c>
      <c r="J266" s="115">
        <v>44363</v>
      </c>
    </row>
    <row r="267" spans="1:10" ht="15">
      <c r="A267" s="112" t="s">
        <v>39</v>
      </c>
      <c r="B267" s="112" t="s">
        <v>1185</v>
      </c>
      <c r="C267" s="112" t="s">
        <v>28</v>
      </c>
      <c r="D267" s="112" t="s">
        <v>148</v>
      </c>
      <c r="E267" s="112" t="s">
        <v>99</v>
      </c>
      <c r="F267" s="113">
        <v>5187656</v>
      </c>
      <c r="G267" s="114">
        <v>210000</v>
      </c>
      <c r="H267" s="112" t="s">
        <v>82</v>
      </c>
      <c r="I267" s="112" t="s">
        <v>93</v>
      </c>
      <c r="J267" s="115">
        <v>44348</v>
      </c>
    </row>
    <row r="268" spans="1:10" ht="15">
      <c r="A268" s="112" t="s">
        <v>39</v>
      </c>
      <c r="B268" s="112" t="s">
        <v>1185</v>
      </c>
      <c r="C268" s="112" t="s">
        <v>28</v>
      </c>
      <c r="D268" s="112" t="s">
        <v>46</v>
      </c>
      <c r="E268" s="112" t="s">
        <v>99</v>
      </c>
      <c r="F268" s="113">
        <v>5194488</v>
      </c>
      <c r="G268" s="114">
        <v>1000000</v>
      </c>
      <c r="H268" s="112" t="s">
        <v>82</v>
      </c>
      <c r="I268" s="112" t="s">
        <v>93</v>
      </c>
      <c r="J268" s="115">
        <v>44365</v>
      </c>
    </row>
    <row r="269" spans="1:10" ht="15">
      <c r="A269" s="112" t="s">
        <v>39</v>
      </c>
      <c r="B269" s="112" t="s">
        <v>1185</v>
      </c>
      <c r="C269" s="112" t="s">
        <v>120</v>
      </c>
      <c r="D269" s="112" t="s">
        <v>159</v>
      </c>
      <c r="E269" s="112" t="s">
        <v>79</v>
      </c>
      <c r="F269" s="113">
        <v>5194564</v>
      </c>
      <c r="G269" s="114">
        <v>727000</v>
      </c>
      <c r="H269" s="112" t="s">
        <v>82</v>
      </c>
      <c r="I269" s="112" t="s">
        <v>93</v>
      </c>
      <c r="J269" s="115">
        <v>44365</v>
      </c>
    </row>
    <row r="270" spans="1:10" ht="15">
      <c r="A270" s="112" t="s">
        <v>39</v>
      </c>
      <c r="B270" s="112" t="s">
        <v>1185</v>
      </c>
      <c r="C270" s="112" t="s">
        <v>120</v>
      </c>
      <c r="D270" s="112" t="s">
        <v>159</v>
      </c>
      <c r="E270" s="112" t="s">
        <v>79</v>
      </c>
      <c r="F270" s="113">
        <v>5194562</v>
      </c>
      <c r="G270" s="114">
        <v>432000</v>
      </c>
      <c r="H270" s="112" t="s">
        <v>82</v>
      </c>
      <c r="I270" s="112" t="s">
        <v>93</v>
      </c>
      <c r="J270" s="115">
        <v>44365</v>
      </c>
    </row>
    <row r="271" spans="1:10" ht="15">
      <c r="A271" s="112" t="s">
        <v>39</v>
      </c>
      <c r="B271" s="112" t="s">
        <v>1185</v>
      </c>
      <c r="C271" s="112" t="s">
        <v>28</v>
      </c>
      <c r="D271" s="112" t="s">
        <v>146</v>
      </c>
      <c r="E271" s="112" t="s">
        <v>79</v>
      </c>
      <c r="F271" s="113">
        <v>5194556</v>
      </c>
      <c r="G271" s="114">
        <v>420922</v>
      </c>
      <c r="H271" s="112" t="s">
        <v>93</v>
      </c>
      <c r="I271" s="112" t="s">
        <v>93</v>
      </c>
      <c r="J271" s="115">
        <v>44365</v>
      </c>
    </row>
    <row r="272" spans="1:10" ht="15">
      <c r="A272" s="112" t="s">
        <v>39</v>
      </c>
      <c r="B272" s="112" t="s">
        <v>1185</v>
      </c>
      <c r="C272" s="112" t="s">
        <v>28</v>
      </c>
      <c r="D272" s="112" t="s">
        <v>148</v>
      </c>
      <c r="E272" s="112" t="s">
        <v>86</v>
      </c>
      <c r="F272" s="113">
        <v>5194547</v>
      </c>
      <c r="G272" s="114">
        <v>598000</v>
      </c>
      <c r="H272" s="112" t="s">
        <v>93</v>
      </c>
      <c r="I272" s="112" t="s">
        <v>93</v>
      </c>
      <c r="J272" s="115">
        <v>44365</v>
      </c>
    </row>
    <row r="273" spans="1:10" ht="15">
      <c r="A273" s="112" t="s">
        <v>39</v>
      </c>
      <c r="B273" s="112" t="s">
        <v>1185</v>
      </c>
      <c r="C273" s="112" t="s">
        <v>120</v>
      </c>
      <c r="D273" s="112" t="s">
        <v>159</v>
      </c>
      <c r="E273" s="112" t="s">
        <v>79</v>
      </c>
      <c r="F273" s="113">
        <v>5194545</v>
      </c>
      <c r="G273" s="114">
        <v>543715</v>
      </c>
      <c r="H273" s="112" t="s">
        <v>93</v>
      </c>
      <c r="I273" s="112" t="s">
        <v>93</v>
      </c>
      <c r="J273" s="115">
        <v>44365</v>
      </c>
    </row>
    <row r="274" spans="1:10" ht="15">
      <c r="A274" s="112" t="s">
        <v>39</v>
      </c>
      <c r="B274" s="112" t="s">
        <v>1185</v>
      </c>
      <c r="C274" s="112" t="s">
        <v>28</v>
      </c>
      <c r="D274" s="112" t="s">
        <v>145</v>
      </c>
      <c r="E274" s="112" t="s">
        <v>79</v>
      </c>
      <c r="F274" s="113">
        <v>5194541</v>
      </c>
      <c r="G274" s="114">
        <v>875500</v>
      </c>
      <c r="H274" s="112" t="s">
        <v>82</v>
      </c>
      <c r="I274" s="112" t="s">
        <v>93</v>
      </c>
      <c r="J274" s="115">
        <v>44365</v>
      </c>
    </row>
    <row r="275" spans="1:10" ht="15">
      <c r="A275" s="112" t="s">
        <v>39</v>
      </c>
      <c r="B275" s="112" t="s">
        <v>1185</v>
      </c>
      <c r="C275" s="112" t="s">
        <v>47</v>
      </c>
      <c r="D275" s="112" t="s">
        <v>48</v>
      </c>
      <c r="E275" s="112" t="s">
        <v>79</v>
      </c>
      <c r="F275" s="113">
        <v>5194534</v>
      </c>
      <c r="G275" s="114">
        <v>445000</v>
      </c>
      <c r="H275" s="112" t="s">
        <v>82</v>
      </c>
      <c r="I275" s="112" t="s">
        <v>93</v>
      </c>
      <c r="J275" s="115">
        <v>44365</v>
      </c>
    </row>
    <row r="276" spans="1:10" ht="15">
      <c r="A276" s="112" t="s">
        <v>39</v>
      </c>
      <c r="B276" s="112" t="s">
        <v>1185</v>
      </c>
      <c r="C276" s="112" t="s">
        <v>28</v>
      </c>
      <c r="D276" s="112" t="s">
        <v>145</v>
      </c>
      <c r="E276" s="112" t="s">
        <v>99</v>
      </c>
      <c r="F276" s="113">
        <v>5194379</v>
      </c>
      <c r="G276" s="114">
        <v>250000</v>
      </c>
      <c r="H276" s="112" t="s">
        <v>82</v>
      </c>
      <c r="I276" s="112" t="s">
        <v>93</v>
      </c>
      <c r="J276" s="115">
        <v>44365</v>
      </c>
    </row>
    <row r="277" spans="1:10" ht="15">
      <c r="A277" s="112" t="s">
        <v>39</v>
      </c>
      <c r="B277" s="112" t="s">
        <v>1185</v>
      </c>
      <c r="C277" s="112" t="s">
        <v>120</v>
      </c>
      <c r="D277" s="112" t="s">
        <v>159</v>
      </c>
      <c r="E277" s="112" t="s">
        <v>79</v>
      </c>
      <c r="F277" s="113">
        <v>5194528</v>
      </c>
      <c r="G277" s="114">
        <v>1700000</v>
      </c>
      <c r="H277" s="112" t="s">
        <v>82</v>
      </c>
      <c r="I277" s="112" t="s">
        <v>93</v>
      </c>
      <c r="J277" s="115">
        <v>44365</v>
      </c>
    </row>
    <row r="278" spans="1:10" ht="15">
      <c r="A278" s="112" t="s">
        <v>39</v>
      </c>
      <c r="B278" s="112" t="s">
        <v>1185</v>
      </c>
      <c r="C278" s="112" t="s">
        <v>28</v>
      </c>
      <c r="D278" s="112" t="s">
        <v>145</v>
      </c>
      <c r="E278" s="112" t="s">
        <v>79</v>
      </c>
      <c r="F278" s="113">
        <v>5194576</v>
      </c>
      <c r="G278" s="114">
        <v>305099</v>
      </c>
      <c r="H278" s="112" t="s">
        <v>82</v>
      </c>
      <c r="I278" s="112" t="s">
        <v>93</v>
      </c>
      <c r="J278" s="115">
        <v>44365</v>
      </c>
    </row>
    <row r="279" spans="1:10" ht="15">
      <c r="A279" s="112" t="s">
        <v>39</v>
      </c>
      <c r="B279" s="112" t="s">
        <v>1185</v>
      </c>
      <c r="C279" s="112" t="s">
        <v>28</v>
      </c>
      <c r="D279" s="112" t="s">
        <v>46</v>
      </c>
      <c r="E279" s="112" t="s">
        <v>99</v>
      </c>
      <c r="F279" s="113">
        <v>5194478</v>
      </c>
      <c r="G279" s="114">
        <v>570000</v>
      </c>
      <c r="H279" s="112" t="s">
        <v>82</v>
      </c>
      <c r="I279" s="112" t="s">
        <v>93</v>
      </c>
      <c r="J279" s="115">
        <v>44365</v>
      </c>
    </row>
    <row r="280" spans="1:10" ht="15">
      <c r="A280" s="112" t="s">
        <v>39</v>
      </c>
      <c r="B280" s="112" t="s">
        <v>1185</v>
      </c>
      <c r="C280" s="112" t="s">
        <v>132</v>
      </c>
      <c r="D280" s="112" t="s">
        <v>133</v>
      </c>
      <c r="E280" s="112" t="s">
        <v>79</v>
      </c>
      <c r="F280" s="113">
        <v>5194469</v>
      </c>
      <c r="G280" s="114">
        <v>431000</v>
      </c>
      <c r="H280" s="112" t="s">
        <v>82</v>
      </c>
      <c r="I280" s="112" t="s">
        <v>93</v>
      </c>
      <c r="J280" s="115">
        <v>44365</v>
      </c>
    </row>
    <row r="281" spans="1:10" ht="15">
      <c r="A281" s="112" t="s">
        <v>39</v>
      </c>
      <c r="B281" s="112" t="s">
        <v>1185</v>
      </c>
      <c r="C281" s="112" t="s">
        <v>28</v>
      </c>
      <c r="D281" s="112" t="s">
        <v>49</v>
      </c>
      <c r="E281" s="112" t="s">
        <v>79</v>
      </c>
      <c r="F281" s="113">
        <v>5194456</v>
      </c>
      <c r="G281" s="114">
        <v>570000</v>
      </c>
      <c r="H281" s="112" t="s">
        <v>82</v>
      </c>
      <c r="I281" s="112" t="s">
        <v>93</v>
      </c>
      <c r="J281" s="115">
        <v>44365</v>
      </c>
    </row>
    <row r="282" spans="1:10" ht="15">
      <c r="A282" s="112" t="s">
        <v>39</v>
      </c>
      <c r="B282" s="112" t="s">
        <v>1185</v>
      </c>
      <c r="C282" s="112" t="s">
        <v>28</v>
      </c>
      <c r="D282" s="112" t="s">
        <v>146</v>
      </c>
      <c r="E282" s="112" t="s">
        <v>79</v>
      </c>
      <c r="F282" s="113">
        <v>5194454</v>
      </c>
      <c r="G282" s="114">
        <v>751800</v>
      </c>
      <c r="H282" s="112" t="s">
        <v>93</v>
      </c>
      <c r="I282" s="112" t="s">
        <v>93</v>
      </c>
      <c r="J282" s="115">
        <v>44365</v>
      </c>
    </row>
    <row r="283" spans="1:10" ht="15">
      <c r="A283" s="112" t="s">
        <v>39</v>
      </c>
      <c r="B283" s="112" t="s">
        <v>1185</v>
      </c>
      <c r="C283" s="112" t="s">
        <v>28</v>
      </c>
      <c r="D283" s="112" t="s">
        <v>146</v>
      </c>
      <c r="E283" s="112" t="s">
        <v>79</v>
      </c>
      <c r="F283" s="113">
        <v>5194390</v>
      </c>
      <c r="G283" s="114">
        <v>500000</v>
      </c>
      <c r="H283" s="112" t="s">
        <v>82</v>
      </c>
      <c r="I283" s="112" t="s">
        <v>93</v>
      </c>
      <c r="J283" s="115">
        <v>44365</v>
      </c>
    </row>
    <row r="284" spans="1:10" ht="15">
      <c r="A284" s="112" t="s">
        <v>39</v>
      </c>
      <c r="B284" s="112" t="s">
        <v>1185</v>
      </c>
      <c r="C284" s="112" t="s">
        <v>137</v>
      </c>
      <c r="D284" s="112" t="s">
        <v>138</v>
      </c>
      <c r="E284" s="112" t="s">
        <v>79</v>
      </c>
      <c r="F284" s="113">
        <v>5187427</v>
      </c>
      <c r="G284" s="114">
        <v>525000</v>
      </c>
      <c r="H284" s="112" t="s">
        <v>82</v>
      </c>
      <c r="I284" s="112" t="s">
        <v>93</v>
      </c>
      <c r="J284" s="115">
        <v>44348</v>
      </c>
    </row>
    <row r="285" spans="1:10" ht="15">
      <c r="A285" s="112" t="s">
        <v>39</v>
      </c>
      <c r="B285" s="112" t="s">
        <v>1185</v>
      </c>
      <c r="C285" s="112" t="s">
        <v>47</v>
      </c>
      <c r="D285" s="112" t="s">
        <v>48</v>
      </c>
      <c r="E285" s="112" t="s">
        <v>79</v>
      </c>
      <c r="F285" s="113">
        <v>5193986</v>
      </c>
      <c r="G285" s="114">
        <v>461000</v>
      </c>
      <c r="H285" s="112" t="s">
        <v>82</v>
      </c>
      <c r="I285" s="112" t="s">
        <v>93</v>
      </c>
      <c r="J285" s="115">
        <v>44364</v>
      </c>
    </row>
    <row r="286" spans="1:10" ht="15">
      <c r="A286" s="112" t="s">
        <v>39</v>
      </c>
      <c r="B286" s="112" t="s">
        <v>1185</v>
      </c>
      <c r="C286" s="112" t="s">
        <v>132</v>
      </c>
      <c r="D286" s="112" t="s">
        <v>133</v>
      </c>
      <c r="E286" s="112" t="s">
        <v>79</v>
      </c>
      <c r="F286" s="113">
        <v>5198853</v>
      </c>
      <c r="G286" s="114">
        <v>365000</v>
      </c>
      <c r="H286" s="112" t="s">
        <v>82</v>
      </c>
      <c r="I286" s="112" t="s">
        <v>93</v>
      </c>
      <c r="J286" s="115">
        <v>44377</v>
      </c>
    </row>
    <row r="287" spans="1:10" ht="15">
      <c r="A287" s="112" t="s">
        <v>39</v>
      </c>
      <c r="B287" s="112" t="s">
        <v>1185</v>
      </c>
      <c r="C287" s="112" t="s">
        <v>28</v>
      </c>
      <c r="D287" s="112" t="s">
        <v>46</v>
      </c>
      <c r="E287" s="112" t="s">
        <v>79</v>
      </c>
      <c r="F287" s="113">
        <v>5198805</v>
      </c>
      <c r="G287" s="114">
        <v>400000</v>
      </c>
      <c r="H287" s="112" t="s">
        <v>82</v>
      </c>
      <c r="I287" s="112" t="s">
        <v>93</v>
      </c>
      <c r="J287" s="115">
        <v>44377</v>
      </c>
    </row>
    <row r="288" spans="1:10" ht="15">
      <c r="A288" s="112" t="s">
        <v>39</v>
      </c>
      <c r="B288" s="112" t="s">
        <v>1185</v>
      </c>
      <c r="C288" s="112" t="s">
        <v>28</v>
      </c>
      <c r="D288" s="112" t="s">
        <v>49</v>
      </c>
      <c r="E288" s="112" t="s">
        <v>79</v>
      </c>
      <c r="F288" s="113">
        <v>5194706</v>
      </c>
      <c r="G288" s="114">
        <v>530000</v>
      </c>
      <c r="H288" s="112" t="s">
        <v>82</v>
      </c>
      <c r="I288" s="112" t="s">
        <v>93</v>
      </c>
      <c r="J288" s="115">
        <v>44365</v>
      </c>
    </row>
    <row r="289" spans="1:10" ht="15">
      <c r="A289" s="112" t="s">
        <v>39</v>
      </c>
      <c r="B289" s="112" t="s">
        <v>1185</v>
      </c>
      <c r="C289" s="112" t="s">
        <v>28</v>
      </c>
      <c r="D289" s="112" t="s">
        <v>148</v>
      </c>
      <c r="E289" s="112" t="s">
        <v>79</v>
      </c>
      <c r="F289" s="113">
        <v>5194699</v>
      </c>
      <c r="G289" s="114">
        <v>551051</v>
      </c>
      <c r="H289" s="112" t="s">
        <v>82</v>
      </c>
      <c r="I289" s="112" t="s">
        <v>93</v>
      </c>
      <c r="J289" s="115">
        <v>44365</v>
      </c>
    </row>
    <row r="290" spans="1:10" ht="15">
      <c r="A290" s="112" t="s">
        <v>39</v>
      </c>
      <c r="B290" s="112" t="s">
        <v>1185</v>
      </c>
      <c r="C290" s="112" t="s">
        <v>47</v>
      </c>
      <c r="D290" s="112" t="s">
        <v>48</v>
      </c>
      <c r="E290" s="112" t="s">
        <v>99</v>
      </c>
      <c r="F290" s="113">
        <v>5194685</v>
      </c>
      <c r="G290" s="114">
        <v>135000</v>
      </c>
      <c r="H290" s="112" t="s">
        <v>82</v>
      </c>
      <c r="I290" s="112" t="s">
        <v>93</v>
      </c>
      <c r="J290" s="115">
        <v>44365</v>
      </c>
    </row>
    <row r="291" spans="1:10" ht="15">
      <c r="A291" s="112" t="s">
        <v>39</v>
      </c>
      <c r="B291" s="112" t="s">
        <v>1185</v>
      </c>
      <c r="C291" s="112" t="s">
        <v>132</v>
      </c>
      <c r="D291" s="112" t="s">
        <v>133</v>
      </c>
      <c r="E291" s="112" t="s">
        <v>86</v>
      </c>
      <c r="F291" s="113">
        <v>5194684</v>
      </c>
      <c r="G291" s="114">
        <v>275000</v>
      </c>
      <c r="H291" s="112" t="s">
        <v>82</v>
      </c>
      <c r="I291" s="112" t="s">
        <v>93</v>
      </c>
      <c r="J291" s="115">
        <v>44365</v>
      </c>
    </row>
    <row r="292" spans="1:10" ht="15">
      <c r="A292" s="112" t="s">
        <v>39</v>
      </c>
      <c r="B292" s="112" t="s">
        <v>1185</v>
      </c>
      <c r="C292" s="112" t="s">
        <v>47</v>
      </c>
      <c r="D292" s="112" t="s">
        <v>48</v>
      </c>
      <c r="E292" s="112" t="s">
        <v>99</v>
      </c>
      <c r="F292" s="113">
        <v>5194670</v>
      </c>
      <c r="G292" s="114">
        <v>135000</v>
      </c>
      <c r="H292" s="112" t="s">
        <v>82</v>
      </c>
      <c r="I292" s="112" t="s">
        <v>93</v>
      </c>
      <c r="J292" s="115">
        <v>44365</v>
      </c>
    </row>
    <row r="293" spans="1:10" ht="15">
      <c r="A293" s="112" t="s">
        <v>39</v>
      </c>
      <c r="B293" s="112" t="s">
        <v>1185</v>
      </c>
      <c r="C293" s="112" t="s">
        <v>28</v>
      </c>
      <c r="D293" s="112" t="s">
        <v>46</v>
      </c>
      <c r="E293" s="112" t="s">
        <v>79</v>
      </c>
      <c r="F293" s="113">
        <v>5198803</v>
      </c>
      <c r="G293" s="114">
        <v>420000</v>
      </c>
      <c r="H293" s="112" t="s">
        <v>82</v>
      </c>
      <c r="I293" s="112" t="s">
        <v>93</v>
      </c>
      <c r="J293" s="115">
        <v>44377</v>
      </c>
    </row>
    <row r="294" spans="1:10" ht="15">
      <c r="A294" s="112" t="s">
        <v>39</v>
      </c>
      <c r="B294" s="112" t="s">
        <v>1185</v>
      </c>
      <c r="C294" s="112" t="s">
        <v>132</v>
      </c>
      <c r="D294" s="112" t="s">
        <v>135</v>
      </c>
      <c r="E294" s="112" t="s">
        <v>86</v>
      </c>
      <c r="F294" s="113">
        <v>5194647</v>
      </c>
      <c r="G294" s="114">
        <v>580000</v>
      </c>
      <c r="H294" s="112" t="s">
        <v>82</v>
      </c>
      <c r="I294" s="112" t="s">
        <v>93</v>
      </c>
      <c r="J294" s="115">
        <v>44365</v>
      </c>
    </row>
    <row r="295" spans="1:10" ht="15">
      <c r="A295" s="112" t="s">
        <v>39</v>
      </c>
      <c r="B295" s="112" t="s">
        <v>1185</v>
      </c>
      <c r="C295" s="112" t="s">
        <v>28</v>
      </c>
      <c r="D295" s="112" t="s">
        <v>46</v>
      </c>
      <c r="E295" s="112" t="s">
        <v>99</v>
      </c>
      <c r="F295" s="113">
        <v>5194569</v>
      </c>
      <c r="G295" s="114">
        <v>480000</v>
      </c>
      <c r="H295" s="112" t="s">
        <v>82</v>
      </c>
      <c r="I295" s="112" t="s">
        <v>93</v>
      </c>
      <c r="J295" s="115">
        <v>44365</v>
      </c>
    </row>
    <row r="296" spans="1:10" ht="15">
      <c r="A296" s="112" t="s">
        <v>39</v>
      </c>
      <c r="B296" s="112" t="s">
        <v>1185</v>
      </c>
      <c r="C296" s="112" t="s">
        <v>28</v>
      </c>
      <c r="D296" s="112" t="s">
        <v>146</v>
      </c>
      <c r="E296" s="112" t="s">
        <v>79</v>
      </c>
      <c r="F296" s="113">
        <v>5194626</v>
      </c>
      <c r="G296" s="114">
        <v>415522</v>
      </c>
      <c r="H296" s="112" t="s">
        <v>93</v>
      </c>
      <c r="I296" s="112" t="s">
        <v>93</v>
      </c>
      <c r="J296" s="115">
        <v>44365</v>
      </c>
    </row>
    <row r="297" spans="1:10" ht="15">
      <c r="A297" s="112" t="s">
        <v>39</v>
      </c>
      <c r="B297" s="112" t="s">
        <v>1185</v>
      </c>
      <c r="C297" s="112" t="s">
        <v>28</v>
      </c>
      <c r="D297" s="112" t="s">
        <v>46</v>
      </c>
      <c r="E297" s="112" t="s">
        <v>79</v>
      </c>
      <c r="F297" s="113">
        <v>5194574</v>
      </c>
      <c r="G297" s="114">
        <v>1350000</v>
      </c>
      <c r="H297" s="112" t="s">
        <v>82</v>
      </c>
      <c r="I297" s="112" t="s">
        <v>93</v>
      </c>
      <c r="J297" s="115">
        <v>44365</v>
      </c>
    </row>
    <row r="298" spans="1:10" ht="15">
      <c r="A298" s="112" t="s">
        <v>39</v>
      </c>
      <c r="B298" s="112" t="s">
        <v>1185</v>
      </c>
      <c r="C298" s="112" t="s">
        <v>28</v>
      </c>
      <c r="D298" s="112" t="s">
        <v>148</v>
      </c>
      <c r="E298" s="112" t="s">
        <v>79</v>
      </c>
      <c r="F298" s="113">
        <v>5194621</v>
      </c>
      <c r="G298" s="114">
        <v>365000</v>
      </c>
      <c r="H298" s="112" t="s">
        <v>82</v>
      </c>
      <c r="I298" s="112" t="s">
        <v>93</v>
      </c>
      <c r="J298" s="115">
        <v>44365</v>
      </c>
    </row>
    <row r="299" spans="1:10" ht="15">
      <c r="A299" s="112" t="s">
        <v>39</v>
      </c>
      <c r="B299" s="112" t="s">
        <v>1185</v>
      </c>
      <c r="C299" s="112" t="s">
        <v>47</v>
      </c>
      <c r="D299" s="112" t="s">
        <v>48</v>
      </c>
      <c r="E299" s="112" t="s">
        <v>79</v>
      </c>
      <c r="F299" s="113">
        <v>5194613</v>
      </c>
      <c r="G299" s="114">
        <v>220000</v>
      </c>
      <c r="H299" s="112" t="s">
        <v>82</v>
      </c>
      <c r="I299" s="112" t="s">
        <v>93</v>
      </c>
      <c r="J299" s="115">
        <v>44365</v>
      </c>
    </row>
    <row r="300" spans="1:10" ht="15">
      <c r="A300" s="112" t="s">
        <v>39</v>
      </c>
      <c r="B300" s="112" t="s">
        <v>1185</v>
      </c>
      <c r="C300" s="112" t="s">
        <v>28</v>
      </c>
      <c r="D300" s="112" t="s">
        <v>49</v>
      </c>
      <c r="E300" s="112" t="s">
        <v>79</v>
      </c>
      <c r="F300" s="113">
        <v>5194608</v>
      </c>
      <c r="G300" s="114">
        <v>660000</v>
      </c>
      <c r="H300" s="112" t="s">
        <v>82</v>
      </c>
      <c r="I300" s="112" t="s">
        <v>93</v>
      </c>
      <c r="J300" s="115">
        <v>44365</v>
      </c>
    </row>
    <row r="301" spans="1:10" ht="15">
      <c r="A301" s="112" t="s">
        <v>39</v>
      </c>
      <c r="B301" s="112" t="s">
        <v>1185</v>
      </c>
      <c r="C301" s="112" t="s">
        <v>28</v>
      </c>
      <c r="D301" s="112" t="s">
        <v>145</v>
      </c>
      <c r="E301" s="112" t="s">
        <v>79</v>
      </c>
      <c r="F301" s="113">
        <v>5194605</v>
      </c>
      <c r="G301" s="114">
        <v>568000</v>
      </c>
      <c r="H301" s="112" t="s">
        <v>82</v>
      </c>
      <c r="I301" s="112" t="s">
        <v>93</v>
      </c>
      <c r="J301" s="115">
        <v>44365</v>
      </c>
    </row>
    <row r="302" spans="1:10" ht="15">
      <c r="A302" s="112" t="s">
        <v>39</v>
      </c>
      <c r="B302" s="112" t="s">
        <v>1185</v>
      </c>
      <c r="C302" s="112" t="s">
        <v>28</v>
      </c>
      <c r="D302" s="112" t="s">
        <v>148</v>
      </c>
      <c r="E302" s="112" t="s">
        <v>79</v>
      </c>
      <c r="F302" s="113">
        <v>5194600</v>
      </c>
      <c r="G302" s="114">
        <v>854900</v>
      </c>
      <c r="H302" s="112" t="s">
        <v>82</v>
      </c>
      <c r="I302" s="112" t="s">
        <v>93</v>
      </c>
      <c r="J302" s="115">
        <v>44365</v>
      </c>
    </row>
    <row r="303" spans="1:10" ht="15">
      <c r="A303" s="112" t="s">
        <v>39</v>
      </c>
      <c r="B303" s="112" t="s">
        <v>1185</v>
      </c>
      <c r="C303" s="112" t="s">
        <v>28</v>
      </c>
      <c r="D303" s="112" t="s">
        <v>46</v>
      </c>
      <c r="E303" s="112" t="s">
        <v>79</v>
      </c>
      <c r="F303" s="113">
        <v>5198812</v>
      </c>
      <c r="G303" s="114">
        <v>665000</v>
      </c>
      <c r="H303" s="112" t="s">
        <v>82</v>
      </c>
      <c r="I303" s="112" t="s">
        <v>93</v>
      </c>
      <c r="J303" s="115">
        <v>44377</v>
      </c>
    </row>
    <row r="304" spans="1:10" ht="15">
      <c r="A304" s="112" t="s">
        <v>39</v>
      </c>
      <c r="B304" s="112" t="s">
        <v>1185</v>
      </c>
      <c r="C304" s="112" t="s">
        <v>47</v>
      </c>
      <c r="D304" s="112" t="s">
        <v>48</v>
      </c>
      <c r="E304" s="112" t="s">
        <v>79</v>
      </c>
      <c r="F304" s="113">
        <v>5194584</v>
      </c>
      <c r="G304" s="114">
        <v>605000</v>
      </c>
      <c r="H304" s="112" t="s">
        <v>82</v>
      </c>
      <c r="I304" s="112" t="s">
        <v>93</v>
      </c>
      <c r="J304" s="115">
        <v>44365</v>
      </c>
    </row>
    <row r="305" spans="1:10" ht="15">
      <c r="A305" s="112" t="s">
        <v>39</v>
      </c>
      <c r="B305" s="112" t="s">
        <v>1185</v>
      </c>
      <c r="C305" s="112" t="s">
        <v>28</v>
      </c>
      <c r="D305" s="112" t="s">
        <v>146</v>
      </c>
      <c r="E305" s="112" t="s">
        <v>79</v>
      </c>
      <c r="F305" s="113">
        <v>5187450</v>
      </c>
      <c r="G305" s="114">
        <v>662000</v>
      </c>
      <c r="H305" s="112" t="s">
        <v>82</v>
      </c>
      <c r="I305" s="112" t="s">
        <v>93</v>
      </c>
      <c r="J305" s="115">
        <v>44348</v>
      </c>
    </row>
    <row r="306" spans="1:10" ht="15">
      <c r="A306" s="112" t="s">
        <v>39</v>
      </c>
      <c r="B306" s="112" t="s">
        <v>1185</v>
      </c>
      <c r="C306" s="112" t="s">
        <v>28</v>
      </c>
      <c r="D306" s="112" t="s">
        <v>146</v>
      </c>
      <c r="E306" s="112" t="s">
        <v>99</v>
      </c>
      <c r="F306" s="113">
        <v>5194642</v>
      </c>
      <c r="G306" s="114">
        <v>40000</v>
      </c>
      <c r="H306" s="112" t="s">
        <v>82</v>
      </c>
      <c r="I306" s="112" t="s">
        <v>93</v>
      </c>
      <c r="J306" s="115">
        <v>44365</v>
      </c>
    </row>
    <row r="307" spans="1:10" ht="15">
      <c r="A307" s="112" t="s">
        <v>39</v>
      </c>
      <c r="B307" s="112" t="s">
        <v>1185</v>
      </c>
      <c r="C307" s="112" t="s">
        <v>132</v>
      </c>
      <c r="D307" s="112" t="s">
        <v>133</v>
      </c>
      <c r="E307" s="112" t="s">
        <v>79</v>
      </c>
      <c r="F307" s="113">
        <v>5193854</v>
      </c>
      <c r="G307" s="114">
        <v>550000</v>
      </c>
      <c r="H307" s="112" t="s">
        <v>82</v>
      </c>
      <c r="I307" s="112" t="s">
        <v>93</v>
      </c>
      <c r="J307" s="115">
        <v>44364</v>
      </c>
    </row>
    <row r="308" spans="1:10" ht="15">
      <c r="A308" s="112" t="s">
        <v>39</v>
      </c>
      <c r="B308" s="112" t="s">
        <v>1185</v>
      </c>
      <c r="C308" s="112" t="s">
        <v>47</v>
      </c>
      <c r="D308" s="112" t="s">
        <v>48</v>
      </c>
      <c r="E308" s="112" t="s">
        <v>79</v>
      </c>
      <c r="F308" s="113">
        <v>5199607</v>
      </c>
      <c r="G308" s="114">
        <v>290000</v>
      </c>
      <c r="H308" s="112" t="s">
        <v>82</v>
      </c>
      <c r="I308" s="112" t="s">
        <v>93</v>
      </c>
      <c r="J308" s="115">
        <v>44377</v>
      </c>
    </row>
    <row r="309" spans="1:10" ht="15">
      <c r="A309" s="112" t="s">
        <v>39</v>
      </c>
      <c r="B309" s="112" t="s">
        <v>1185</v>
      </c>
      <c r="C309" s="112" t="s">
        <v>104</v>
      </c>
      <c r="D309" s="112" t="s">
        <v>136</v>
      </c>
      <c r="E309" s="112" t="s">
        <v>86</v>
      </c>
      <c r="F309" s="113">
        <v>5193978</v>
      </c>
      <c r="G309" s="114">
        <v>875000</v>
      </c>
      <c r="H309" s="112" t="s">
        <v>82</v>
      </c>
      <c r="I309" s="112" t="s">
        <v>93</v>
      </c>
      <c r="J309" s="115">
        <v>44364</v>
      </c>
    </row>
    <row r="310" spans="1:10" ht="15">
      <c r="A310" s="112" t="s">
        <v>39</v>
      </c>
      <c r="B310" s="112" t="s">
        <v>1185</v>
      </c>
      <c r="C310" s="112" t="s">
        <v>28</v>
      </c>
      <c r="D310" s="112" t="s">
        <v>148</v>
      </c>
      <c r="E310" s="112" t="s">
        <v>79</v>
      </c>
      <c r="F310" s="113">
        <v>5193946</v>
      </c>
      <c r="G310" s="114">
        <v>1725000</v>
      </c>
      <c r="H310" s="112" t="s">
        <v>82</v>
      </c>
      <c r="I310" s="112" t="s">
        <v>93</v>
      </c>
      <c r="J310" s="115">
        <v>44364</v>
      </c>
    </row>
    <row r="311" spans="1:10" ht="15">
      <c r="A311" s="112" t="s">
        <v>39</v>
      </c>
      <c r="B311" s="112" t="s">
        <v>1185</v>
      </c>
      <c r="C311" s="112" t="s">
        <v>28</v>
      </c>
      <c r="D311" s="112" t="s">
        <v>148</v>
      </c>
      <c r="E311" s="112" t="s">
        <v>79</v>
      </c>
      <c r="F311" s="113">
        <v>5193942</v>
      </c>
      <c r="G311" s="114">
        <v>647458</v>
      </c>
      <c r="H311" s="112" t="s">
        <v>93</v>
      </c>
      <c r="I311" s="112" t="s">
        <v>93</v>
      </c>
      <c r="J311" s="115">
        <v>44364</v>
      </c>
    </row>
    <row r="312" spans="1:10" ht="15">
      <c r="A312" s="112" t="s">
        <v>39</v>
      </c>
      <c r="B312" s="112" t="s">
        <v>1185</v>
      </c>
      <c r="C312" s="112" t="s">
        <v>120</v>
      </c>
      <c r="D312" s="112" t="s">
        <v>159</v>
      </c>
      <c r="E312" s="112" t="s">
        <v>79</v>
      </c>
      <c r="F312" s="113">
        <v>5193908</v>
      </c>
      <c r="G312" s="114">
        <v>400000</v>
      </c>
      <c r="H312" s="112" t="s">
        <v>82</v>
      </c>
      <c r="I312" s="112" t="s">
        <v>93</v>
      </c>
      <c r="J312" s="115">
        <v>44364</v>
      </c>
    </row>
    <row r="313" spans="1:10" ht="15">
      <c r="A313" s="112" t="s">
        <v>39</v>
      </c>
      <c r="B313" s="112" t="s">
        <v>1185</v>
      </c>
      <c r="C313" s="112" t="s">
        <v>28</v>
      </c>
      <c r="D313" s="112" t="s">
        <v>46</v>
      </c>
      <c r="E313" s="112" t="s">
        <v>79</v>
      </c>
      <c r="F313" s="113">
        <v>5193906</v>
      </c>
      <c r="G313" s="114">
        <v>600000</v>
      </c>
      <c r="H313" s="112" t="s">
        <v>82</v>
      </c>
      <c r="I313" s="112" t="s">
        <v>93</v>
      </c>
      <c r="J313" s="115">
        <v>44364</v>
      </c>
    </row>
    <row r="314" spans="1:10" ht="15">
      <c r="A314" s="112" t="s">
        <v>39</v>
      </c>
      <c r="B314" s="112" t="s">
        <v>1185</v>
      </c>
      <c r="C314" s="112" t="s">
        <v>28</v>
      </c>
      <c r="D314" s="112" t="s">
        <v>46</v>
      </c>
      <c r="E314" s="112" t="s">
        <v>79</v>
      </c>
      <c r="F314" s="113">
        <v>5193895</v>
      </c>
      <c r="G314" s="114">
        <v>905000</v>
      </c>
      <c r="H314" s="112" t="s">
        <v>82</v>
      </c>
      <c r="I314" s="112" t="s">
        <v>93</v>
      </c>
      <c r="J314" s="115">
        <v>44364</v>
      </c>
    </row>
    <row r="315" spans="1:10" ht="15">
      <c r="A315" s="112" t="s">
        <v>39</v>
      </c>
      <c r="B315" s="112" t="s">
        <v>1185</v>
      </c>
      <c r="C315" s="112" t="s">
        <v>120</v>
      </c>
      <c r="D315" s="112" t="s">
        <v>159</v>
      </c>
      <c r="E315" s="112" t="s">
        <v>79</v>
      </c>
      <c r="F315" s="113">
        <v>5187447</v>
      </c>
      <c r="G315" s="114">
        <v>620000</v>
      </c>
      <c r="H315" s="112" t="s">
        <v>82</v>
      </c>
      <c r="I315" s="112" t="s">
        <v>93</v>
      </c>
      <c r="J315" s="115">
        <v>44348</v>
      </c>
    </row>
    <row r="316" spans="1:10" ht="15">
      <c r="A316" s="112" t="s">
        <v>39</v>
      </c>
      <c r="B316" s="112" t="s">
        <v>1185</v>
      </c>
      <c r="C316" s="112" t="s">
        <v>28</v>
      </c>
      <c r="D316" s="112" t="s">
        <v>146</v>
      </c>
      <c r="E316" s="112" t="s">
        <v>79</v>
      </c>
      <c r="F316" s="113">
        <v>5193867</v>
      </c>
      <c r="G316" s="114">
        <v>687500</v>
      </c>
      <c r="H316" s="112" t="s">
        <v>82</v>
      </c>
      <c r="I316" s="112" t="s">
        <v>93</v>
      </c>
      <c r="J316" s="115">
        <v>44364</v>
      </c>
    </row>
    <row r="317" spans="1:10" ht="15">
      <c r="A317" s="112" t="s">
        <v>39</v>
      </c>
      <c r="B317" s="112" t="s">
        <v>1185</v>
      </c>
      <c r="C317" s="112" t="s">
        <v>28</v>
      </c>
      <c r="D317" s="112" t="s">
        <v>46</v>
      </c>
      <c r="E317" s="112" t="s">
        <v>79</v>
      </c>
      <c r="F317" s="113">
        <v>5187490</v>
      </c>
      <c r="G317" s="114">
        <v>571000</v>
      </c>
      <c r="H317" s="112" t="s">
        <v>82</v>
      </c>
      <c r="I317" s="112" t="s">
        <v>93</v>
      </c>
      <c r="J317" s="115">
        <v>44348</v>
      </c>
    </row>
    <row r="318" spans="1:10" ht="15">
      <c r="A318" s="112" t="s">
        <v>39</v>
      </c>
      <c r="B318" s="112" t="s">
        <v>1185</v>
      </c>
      <c r="C318" s="112" t="s">
        <v>28</v>
      </c>
      <c r="D318" s="112" t="s">
        <v>145</v>
      </c>
      <c r="E318" s="112" t="s">
        <v>79</v>
      </c>
      <c r="F318" s="113">
        <v>5193675</v>
      </c>
      <c r="G318" s="114">
        <v>518000</v>
      </c>
      <c r="H318" s="112" t="s">
        <v>82</v>
      </c>
      <c r="I318" s="112" t="s">
        <v>93</v>
      </c>
      <c r="J318" s="115">
        <v>44363</v>
      </c>
    </row>
    <row r="319" spans="1:10" ht="15">
      <c r="A319" s="112" t="s">
        <v>39</v>
      </c>
      <c r="B319" s="112" t="s">
        <v>1185</v>
      </c>
      <c r="C319" s="112" t="s">
        <v>28</v>
      </c>
      <c r="D319" s="112" t="s">
        <v>49</v>
      </c>
      <c r="E319" s="112" t="s">
        <v>79</v>
      </c>
      <c r="F319" s="113">
        <v>5193655</v>
      </c>
      <c r="G319" s="114">
        <v>430000</v>
      </c>
      <c r="H319" s="112" t="s">
        <v>82</v>
      </c>
      <c r="I319" s="112" t="s">
        <v>93</v>
      </c>
      <c r="J319" s="115">
        <v>44363</v>
      </c>
    </row>
    <row r="320" spans="1:10" ht="15">
      <c r="A320" s="112" t="s">
        <v>39</v>
      </c>
      <c r="B320" s="112" t="s">
        <v>1185</v>
      </c>
      <c r="C320" s="112" t="s">
        <v>47</v>
      </c>
      <c r="D320" s="112" t="s">
        <v>48</v>
      </c>
      <c r="E320" s="112" t="s">
        <v>79</v>
      </c>
      <c r="F320" s="113">
        <v>5193652</v>
      </c>
      <c r="G320" s="114">
        <v>1575000</v>
      </c>
      <c r="H320" s="112" t="s">
        <v>82</v>
      </c>
      <c r="I320" s="112" t="s">
        <v>93</v>
      </c>
      <c r="J320" s="115">
        <v>44363</v>
      </c>
    </row>
    <row r="321" spans="1:10" ht="15">
      <c r="A321" s="112" t="s">
        <v>39</v>
      </c>
      <c r="B321" s="112" t="s">
        <v>1185</v>
      </c>
      <c r="C321" s="112" t="s">
        <v>28</v>
      </c>
      <c r="D321" s="112" t="s">
        <v>49</v>
      </c>
      <c r="E321" s="112" t="s">
        <v>86</v>
      </c>
      <c r="F321" s="113">
        <v>5187515</v>
      </c>
      <c r="G321" s="114">
        <v>580000</v>
      </c>
      <c r="H321" s="112" t="s">
        <v>82</v>
      </c>
      <c r="I321" s="112" t="s">
        <v>93</v>
      </c>
      <c r="J321" s="115">
        <v>44348</v>
      </c>
    </row>
    <row r="322" spans="1:10" ht="15">
      <c r="A322" s="112" t="s">
        <v>39</v>
      </c>
      <c r="B322" s="112" t="s">
        <v>1185</v>
      </c>
      <c r="C322" s="112" t="s">
        <v>28</v>
      </c>
      <c r="D322" s="112" t="s">
        <v>49</v>
      </c>
      <c r="E322" s="112" t="s">
        <v>79</v>
      </c>
      <c r="F322" s="113">
        <v>5193645</v>
      </c>
      <c r="G322" s="114">
        <v>390000</v>
      </c>
      <c r="H322" s="112" t="s">
        <v>82</v>
      </c>
      <c r="I322" s="112" t="s">
        <v>93</v>
      </c>
      <c r="J322" s="115">
        <v>44363</v>
      </c>
    </row>
    <row r="323" spans="1:10" ht="15">
      <c r="A323" s="112" t="s">
        <v>39</v>
      </c>
      <c r="B323" s="112" t="s">
        <v>1185</v>
      </c>
      <c r="C323" s="112" t="s">
        <v>132</v>
      </c>
      <c r="D323" s="112" t="s">
        <v>133</v>
      </c>
      <c r="E323" s="112" t="s">
        <v>112</v>
      </c>
      <c r="F323" s="113">
        <v>5187571</v>
      </c>
      <c r="G323" s="114">
        <v>3575000</v>
      </c>
      <c r="H323" s="112" t="s">
        <v>82</v>
      </c>
      <c r="I323" s="112" t="s">
        <v>93</v>
      </c>
      <c r="J323" s="115">
        <v>44348</v>
      </c>
    </row>
    <row r="324" spans="1:10" ht="15">
      <c r="A324" s="112" t="s">
        <v>39</v>
      </c>
      <c r="B324" s="112" t="s">
        <v>1185</v>
      </c>
      <c r="C324" s="112" t="s">
        <v>28</v>
      </c>
      <c r="D324" s="112" t="s">
        <v>145</v>
      </c>
      <c r="E324" s="112" t="s">
        <v>79</v>
      </c>
      <c r="F324" s="113">
        <v>5193619</v>
      </c>
      <c r="G324" s="114">
        <v>600000</v>
      </c>
      <c r="H324" s="112" t="s">
        <v>82</v>
      </c>
      <c r="I324" s="112" t="s">
        <v>93</v>
      </c>
      <c r="J324" s="115">
        <v>44363</v>
      </c>
    </row>
    <row r="325" spans="1:10" ht="15">
      <c r="A325" s="112" t="s">
        <v>39</v>
      </c>
      <c r="B325" s="112" t="s">
        <v>1185</v>
      </c>
      <c r="C325" s="112" t="s">
        <v>137</v>
      </c>
      <c r="D325" s="112" t="s">
        <v>138</v>
      </c>
      <c r="E325" s="112" t="s">
        <v>79</v>
      </c>
      <c r="F325" s="113">
        <v>5193868</v>
      </c>
      <c r="G325" s="114">
        <v>385000</v>
      </c>
      <c r="H325" s="112" t="s">
        <v>82</v>
      </c>
      <c r="I325" s="112" t="s">
        <v>93</v>
      </c>
      <c r="J325" s="115">
        <v>44364</v>
      </c>
    </row>
    <row r="326" spans="1:10" ht="15">
      <c r="A326" s="112" t="s">
        <v>39</v>
      </c>
      <c r="B326" s="112" t="s">
        <v>1185</v>
      </c>
      <c r="C326" s="112" t="s">
        <v>47</v>
      </c>
      <c r="D326" s="112" t="s">
        <v>48</v>
      </c>
      <c r="E326" s="112" t="s">
        <v>79</v>
      </c>
      <c r="F326" s="113">
        <v>5194290</v>
      </c>
      <c r="G326" s="114">
        <v>636922</v>
      </c>
      <c r="H326" s="112" t="s">
        <v>82</v>
      </c>
      <c r="I326" s="112" t="s">
        <v>93</v>
      </c>
      <c r="J326" s="115">
        <v>44365</v>
      </c>
    </row>
    <row r="327" spans="1:10" ht="15">
      <c r="A327" s="112" t="s">
        <v>39</v>
      </c>
      <c r="B327" s="112" t="s">
        <v>1185</v>
      </c>
      <c r="C327" s="112" t="s">
        <v>132</v>
      </c>
      <c r="D327" s="112" t="s">
        <v>133</v>
      </c>
      <c r="E327" s="112" t="s">
        <v>79</v>
      </c>
      <c r="F327" s="113">
        <v>5187454</v>
      </c>
      <c r="G327" s="114">
        <v>675000</v>
      </c>
      <c r="H327" s="112" t="s">
        <v>82</v>
      </c>
      <c r="I327" s="112" t="s">
        <v>93</v>
      </c>
      <c r="J327" s="115">
        <v>44348</v>
      </c>
    </row>
    <row r="328" spans="1:10" ht="15">
      <c r="A328" s="112" t="s">
        <v>39</v>
      </c>
      <c r="B328" s="112" t="s">
        <v>1185</v>
      </c>
      <c r="C328" s="112" t="s">
        <v>104</v>
      </c>
      <c r="D328" s="112" t="s">
        <v>136</v>
      </c>
      <c r="E328" s="112" t="s">
        <v>86</v>
      </c>
      <c r="F328" s="113">
        <v>5187465</v>
      </c>
      <c r="G328" s="114">
        <v>2750000</v>
      </c>
      <c r="H328" s="112" t="s">
        <v>82</v>
      </c>
      <c r="I328" s="112" t="s">
        <v>93</v>
      </c>
      <c r="J328" s="115">
        <v>44348</v>
      </c>
    </row>
    <row r="329" spans="1:10" ht="15">
      <c r="A329" s="112" t="s">
        <v>39</v>
      </c>
      <c r="B329" s="112" t="s">
        <v>1185</v>
      </c>
      <c r="C329" s="112" t="s">
        <v>137</v>
      </c>
      <c r="D329" s="112" t="s">
        <v>138</v>
      </c>
      <c r="E329" s="112" t="s">
        <v>79</v>
      </c>
      <c r="F329" s="113">
        <v>5194340</v>
      </c>
      <c r="G329" s="114">
        <v>435000</v>
      </c>
      <c r="H329" s="112" t="s">
        <v>82</v>
      </c>
      <c r="I329" s="112" t="s">
        <v>93</v>
      </c>
      <c r="J329" s="115">
        <v>44365</v>
      </c>
    </row>
    <row r="330" spans="1:10" ht="15">
      <c r="A330" s="112" t="s">
        <v>39</v>
      </c>
      <c r="B330" s="112" t="s">
        <v>1185</v>
      </c>
      <c r="C330" s="112" t="s">
        <v>28</v>
      </c>
      <c r="D330" s="112" t="s">
        <v>49</v>
      </c>
      <c r="E330" s="112" t="s">
        <v>79</v>
      </c>
      <c r="F330" s="113">
        <v>5194336</v>
      </c>
      <c r="G330" s="114">
        <v>2400000</v>
      </c>
      <c r="H330" s="112" t="s">
        <v>82</v>
      </c>
      <c r="I330" s="112" t="s">
        <v>93</v>
      </c>
      <c r="J330" s="115">
        <v>44365</v>
      </c>
    </row>
    <row r="331" spans="1:10" ht="15">
      <c r="A331" s="112" t="s">
        <v>39</v>
      </c>
      <c r="B331" s="112" t="s">
        <v>1185</v>
      </c>
      <c r="C331" s="112" t="s">
        <v>28</v>
      </c>
      <c r="D331" s="112" t="s">
        <v>46</v>
      </c>
      <c r="E331" s="112" t="s">
        <v>79</v>
      </c>
      <c r="F331" s="113">
        <v>5194332</v>
      </c>
      <c r="G331" s="114">
        <v>350000</v>
      </c>
      <c r="H331" s="112" t="s">
        <v>82</v>
      </c>
      <c r="I331" s="112" t="s">
        <v>93</v>
      </c>
      <c r="J331" s="115">
        <v>44365</v>
      </c>
    </row>
    <row r="332" spans="1:10" ht="15">
      <c r="A332" s="112" t="s">
        <v>39</v>
      </c>
      <c r="B332" s="112" t="s">
        <v>1185</v>
      </c>
      <c r="C332" s="112" t="s">
        <v>28</v>
      </c>
      <c r="D332" s="112" t="s">
        <v>146</v>
      </c>
      <c r="E332" s="112" t="s">
        <v>79</v>
      </c>
      <c r="F332" s="113">
        <v>5194323</v>
      </c>
      <c r="G332" s="114">
        <v>470983</v>
      </c>
      <c r="H332" s="112" t="s">
        <v>93</v>
      </c>
      <c r="I332" s="112" t="s">
        <v>93</v>
      </c>
      <c r="J332" s="115">
        <v>44365</v>
      </c>
    </row>
    <row r="333" spans="1:10" ht="15">
      <c r="A333" s="112" t="s">
        <v>39</v>
      </c>
      <c r="B333" s="112" t="s">
        <v>1185</v>
      </c>
      <c r="C333" s="112" t="s">
        <v>137</v>
      </c>
      <c r="D333" s="112" t="s">
        <v>138</v>
      </c>
      <c r="E333" s="112" t="s">
        <v>79</v>
      </c>
      <c r="F333" s="113">
        <v>5194319</v>
      </c>
      <c r="G333" s="114">
        <v>625000</v>
      </c>
      <c r="H333" s="112" t="s">
        <v>82</v>
      </c>
      <c r="I333" s="112" t="s">
        <v>93</v>
      </c>
      <c r="J333" s="115">
        <v>44365</v>
      </c>
    </row>
    <row r="334" spans="1:10" ht="15">
      <c r="A334" s="112" t="s">
        <v>39</v>
      </c>
      <c r="B334" s="112" t="s">
        <v>1185</v>
      </c>
      <c r="C334" s="112" t="s">
        <v>120</v>
      </c>
      <c r="D334" s="112" t="s">
        <v>159</v>
      </c>
      <c r="E334" s="112" t="s">
        <v>79</v>
      </c>
      <c r="F334" s="113">
        <v>5193990</v>
      </c>
      <c r="G334" s="114">
        <v>669000</v>
      </c>
      <c r="H334" s="112" t="s">
        <v>82</v>
      </c>
      <c r="I334" s="112" t="s">
        <v>93</v>
      </c>
      <c r="J334" s="115">
        <v>44364</v>
      </c>
    </row>
    <row r="335" spans="1:10" ht="15">
      <c r="A335" s="112" t="s">
        <v>39</v>
      </c>
      <c r="B335" s="112" t="s">
        <v>1185</v>
      </c>
      <c r="C335" s="112" t="s">
        <v>28</v>
      </c>
      <c r="D335" s="112" t="s">
        <v>49</v>
      </c>
      <c r="E335" s="112" t="s">
        <v>99</v>
      </c>
      <c r="F335" s="113">
        <v>5194292</v>
      </c>
      <c r="G335" s="114">
        <v>155000</v>
      </c>
      <c r="H335" s="112" t="s">
        <v>82</v>
      </c>
      <c r="I335" s="112" t="s">
        <v>93</v>
      </c>
      <c r="J335" s="115">
        <v>44365</v>
      </c>
    </row>
    <row r="336" spans="1:10" ht="15">
      <c r="A336" s="112" t="s">
        <v>39</v>
      </c>
      <c r="B336" s="112" t="s">
        <v>1185</v>
      </c>
      <c r="C336" s="112" t="s">
        <v>104</v>
      </c>
      <c r="D336" s="112" t="s">
        <v>136</v>
      </c>
      <c r="E336" s="112" t="s">
        <v>79</v>
      </c>
      <c r="F336" s="113">
        <v>5194021</v>
      </c>
      <c r="G336" s="114">
        <v>1920000</v>
      </c>
      <c r="H336" s="112" t="s">
        <v>82</v>
      </c>
      <c r="I336" s="112" t="s">
        <v>93</v>
      </c>
      <c r="J336" s="115">
        <v>44364</v>
      </c>
    </row>
    <row r="337" spans="1:10" ht="15">
      <c r="A337" s="112" t="s">
        <v>39</v>
      </c>
      <c r="B337" s="112" t="s">
        <v>1185</v>
      </c>
      <c r="C337" s="112" t="s">
        <v>28</v>
      </c>
      <c r="D337" s="112" t="s">
        <v>49</v>
      </c>
      <c r="E337" s="112" t="s">
        <v>79</v>
      </c>
      <c r="F337" s="113">
        <v>5194270</v>
      </c>
      <c r="G337" s="114">
        <v>350000</v>
      </c>
      <c r="H337" s="112" t="s">
        <v>82</v>
      </c>
      <c r="I337" s="112" t="s">
        <v>93</v>
      </c>
      <c r="J337" s="115">
        <v>44365</v>
      </c>
    </row>
    <row r="338" spans="1:10" ht="15">
      <c r="A338" s="112" t="s">
        <v>39</v>
      </c>
      <c r="B338" s="112" t="s">
        <v>1185</v>
      </c>
      <c r="C338" s="112" t="s">
        <v>47</v>
      </c>
      <c r="D338" s="112" t="s">
        <v>48</v>
      </c>
      <c r="E338" s="112" t="s">
        <v>79</v>
      </c>
      <c r="F338" s="113">
        <v>5194175</v>
      </c>
      <c r="G338" s="114">
        <v>280000</v>
      </c>
      <c r="H338" s="112" t="s">
        <v>82</v>
      </c>
      <c r="I338" s="112" t="s">
        <v>93</v>
      </c>
      <c r="J338" s="115">
        <v>44364</v>
      </c>
    </row>
    <row r="339" spans="1:10" ht="15">
      <c r="A339" s="112" t="s">
        <v>39</v>
      </c>
      <c r="B339" s="112" t="s">
        <v>1185</v>
      </c>
      <c r="C339" s="112" t="s">
        <v>28</v>
      </c>
      <c r="D339" s="112" t="s">
        <v>146</v>
      </c>
      <c r="E339" s="112" t="s">
        <v>99</v>
      </c>
      <c r="F339" s="113">
        <v>5194153</v>
      </c>
      <c r="G339" s="114">
        <v>1292000</v>
      </c>
      <c r="H339" s="112" t="s">
        <v>82</v>
      </c>
      <c r="I339" s="112" t="s">
        <v>93</v>
      </c>
      <c r="J339" s="115">
        <v>44364</v>
      </c>
    </row>
    <row r="340" spans="1:10" ht="15">
      <c r="A340" s="112" t="s">
        <v>39</v>
      </c>
      <c r="B340" s="112" t="s">
        <v>1185</v>
      </c>
      <c r="C340" s="112" t="s">
        <v>137</v>
      </c>
      <c r="D340" s="112" t="s">
        <v>138</v>
      </c>
      <c r="E340" s="112" t="s">
        <v>79</v>
      </c>
      <c r="F340" s="113">
        <v>5187467</v>
      </c>
      <c r="G340" s="114">
        <v>2900000</v>
      </c>
      <c r="H340" s="112" t="s">
        <v>82</v>
      </c>
      <c r="I340" s="112" t="s">
        <v>93</v>
      </c>
      <c r="J340" s="115">
        <v>44348</v>
      </c>
    </row>
    <row r="341" spans="1:10" ht="15">
      <c r="A341" s="112" t="s">
        <v>39</v>
      </c>
      <c r="B341" s="112" t="s">
        <v>1185</v>
      </c>
      <c r="C341" s="112" t="s">
        <v>120</v>
      </c>
      <c r="D341" s="112" t="s">
        <v>159</v>
      </c>
      <c r="E341" s="112" t="s">
        <v>79</v>
      </c>
      <c r="F341" s="113">
        <v>5194150</v>
      </c>
      <c r="G341" s="114">
        <v>980000</v>
      </c>
      <c r="H341" s="112" t="s">
        <v>82</v>
      </c>
      <c r="I341" s="112" t="s">
        <v>93</v>
      </c>
      <c r="J341" s="115">
        <v>44364</v>
      </c>
    </row>
    <row r="342" spans="1:10" ht="15">
      <c r="A342" s="112" t="s">
        <v>39</v>
      </c>
      <c r="B342" s="112" t="s">
        <v>1185</v>
      </c>
      <c r="C342" s="112" t="s">
        <v>47</v>
      </c>
      <c r="D342" s="112" t="s">
        <v>48</v>
      </c>
      <c r="E342" s="112" t="s">
        <v>79</v>
      </c>
      <c r="F342" s="113">
        <v>5194148</v>
      </c>
      <c r="G342" s="114">
        <v>235000</v>
      </c>
      <c r="H342" s="112" t="s">
        <v>82</v>
      </c>
      <c r="I342" s="112" t="s">
        <v>93</v>
      </c>
      <c r="J342" s="115">
        <v>44364</v>
      </c>
    </row>
    <row r="343" spans="1:10" ht="15">
      <c r="A343" s="112" t="s">
        <v>39</v>
      </c>
      <c r="B343" s="112" t="s">
        <v>1185</v>
      </c>
      <c r="C343" s="112" t="s">
        <v>47</v>
      </c>
      <c r="D343" s="112" t="s">
        <v>48</v>
      </c>
      <c r="E343" s="112" t="s">
        <v>86</v>
      </c>
      <c r="F343" s="113">
        <v>5194143</v>
      </c>
      <c r="G343" s="114">
        <v>188000</v>
      </c>
      <c r="H343" s="112" t="s">
        <v>82</v>
      </c>
      <c r="I343" s="112" t="s">
        <v>93</v>
      </c>
      <c r="J343" s="115">
        <v>44364</v>
      </c>
    </row>
    <row r="344" spans="1:10" ht="15">
      <c r="A344" s="112" t="s">
        <v>39</v>
      </c>
      <c r="B344" s="112" t="s">
        <v>1185</v>
      </c>
      <c r="C344" s="112" t="s">
        <v>120</v>
      </c>
      <c r="D344" s="112" t="s">
        <v>159</v>
      </c>
      <c r="E344" s="112" t="s">
        <v>79</v>
      </c>
      <c r="F344" s="113">
        <v>5187578</v>
      </c>
      <c r="G344" s="114">
        <v>630000</v>
      </c>
      <c r="H344" s="112" t="s">
        <v>82</v>
      </c>
      <c r="I344" s="112" t="s">
        <v>93</v>
      </c>
      <c r="J344" s="115">
        <v>44348</v>
      </c>
    </row>
    <row r="345" spans="1:10" ht="15">
      <c r="A345" s="112" t="s">
        <v>39</v>
      </c>
      <c r="B345" s="112" t="s">
        <v>1185</v>
      </c>
      <c r="C345" s="112" t="s">
        <v>132</v>
      </c>
      <c r="D345" s="112" t="s">
        <v>133</v>
      </c>
      <c r="E345" s="112" t="s">
        <v>79</v>
      </c>
      <c r="F345" s="113">
        <v>5194310</v>
      </c>
      <c r="G345" s="114">
        <v>481500</v>
      </c>
      <c r="H345" s="112" t="s">
        <v>82</v>
      </c>
      <c r="I345" s="112" t="s">
        <v>93</v>
      </c>
      <c r="J345" s="115">
        <v>44365</v>
      </c>
    </row>
    <row r="346" spans="1:10" ht="15">
      <c r="A346" s="112" t="s">
        <v>39</v>
      </c>
      <c r="B346" s="112" t="s">
        <v>1185</v>
      </c>
      <c r="C346" s="112" t="s">
        <v>132</v>
      </c>
      <c r="D346" s="112" t="s">
        <v>133</v>
      </c>
      <c r="E346" s="112" t="s">
        <v>79</v>
      </c>
      <c r="F346" s="113">
        <v>5188621</v>
      </c>
      <c r="G346" s="114">
        <v>1089000</v>
      </c>
      <c r="H346" s="112" t="s">
        <v>82</v>
      </c>
      <c r="I346" s="112" t="s">
        <v>93</v>
      </c>
      <c r="J346" s="115">
        <v>44350</v>
      </c>
    </row>
    <row r="347" spans="1:10" ht="15">
      <c r="A347" s="112" t="s">
        <v>39</v>
      </c>
      <c r="B347" s="112" t="s">
        <v>1185</v>
      </c>
      <c r="C347" s="112" t="s">
        <v>132</v>
      </c>
      <c r="D347" s="112" t="s">
        <v>133</v>
      </c>
      <c r="E347" s="112" t="s">
        <v>99</v>
      </c>
      <c r="F347" s="113">
        <v>5188579</v>
      </c>
      <c r="G347" s="114">
        <v>185000</v>
      </c>
      <c r="H347" s="112" t="s">
        <v>82</v>
      </c>
      <c r="I347" s="112" t="s">
        <v>93</v>
      </c>
      <c r="J347" s="115">
        <v>44350</v>
      </c>
    </row>
    <row r="348" spans="1:10" ht="15">
      <c r="A348" s="112" t="s">
        <v>39</v>
      </c>
      <c r="B348" s="112" t="s">
        <v>1185</v>
      </c>
      <c r="C348" s="112" t="s">
        <v>47</v>
      </c>
      <c r="D348" s="112" t="s">
        <v>48</v>
      </c>
      <c r="E348" s="112" t="s">
        <v>86</v>
      </c>
      <c r="F348" s="113">
        <v>5190204</v>
      </c>
      <c r="G348" s="114">
        <v>351024</v>
      </c>
      <c r="H348" s="112" t="s">
        <v>82</v>
      </c>
      <c r="I348" s="112" t="s">
        <v>93</v>
      </c>
      <c r="J348" s="115">
        <v>44355</v>
      </c>
    </row>
    <row r="349" spans="1:10" ht="15">
      <c r="A349" s="112" t="s">
        <v>39</v>
      </c>
      <c r="B349" s="112" t="s">
        <v>1185</v>
      </c>
      <c r="C349" s="112" t="s">
        <v>47</v>
      </c>
      <c r="D349" s="112" t="s">
        <v>48</v>
      </c>
      <c r="E349" s="112" t="s">
        <v>79</v>
      </c>
      <c r="F349" s="113">
        <v>5190196</v>
      </c>
      <c r="G349" s="114">
        <v>320750</v>
      </c>
      <c r="H349" s="112" t="s">
        <v>82</v>
      </c>
      <c r="I349" s="112" t="s">
        <v>93</v>
      </c>
      <c r="J349" s="115">
        <v>44355</v>
      </c>
    </row>
    <row r="350" spans="1:10" ht="15">
      <c r="A350" s="112" t="s">
        <v>39</v>
      </c>
      <c r="B350" s="112" t="s">
        <v>1185</v>
      </c>
      <c r="C350" s="112" t="s">
        <v>28</v>
      </c>
      <c r="D350" s="112" t="s">
        <v>49</v>
      </c>
      <c r="E350" s="112" t="s">
        <v>79</v>
      </c>
      <c r="F350" s="113">
        <v>5190173</v>
      </c>
      <c r="G350" s="114">
        <v>705000</v>
      </c>
      <c r="H350" s="112" t="s">
        <v>82</v>
      </c>
      <c r="I350" s="112" t="s">
        <v>93</v>
      </c>
      <c r="J350" s="115">
        <v>44355</v>
      </c>
    </row>
    <row r="351" spans="1:10" ht="15">
      <c r="A351" s="112" t="s">
        <v>39</v>
      </c>
      <c r="B351" s="112" t="s">
        <v>1185</v>
      </c>
      <c r="C351" s="112" t="s">
        <v>28</v>
      </c>
      <c r="D351" s="112" t="s">
        <v>146</v>
      </c>
      <c r="E351" s="112" t="s">
        <v>79</v>
      </c>
      <c r="F351" s="113">
        <v>5190168</v>
      </c>
      <c r="G351" s="114">
        <v>550000</v>
      </c>
      <c r="H351" s="112" t="s">
        <v>82</v>
      </c>
      <c r="I351" s="112" t="s">
        <v>93</v>
      </c>
      <c r="J351" s="115">
        <v>44355</v>
      </c>
    </row>
    <row r="352" spans="1:10" ht="15">
      <c r="A352" s="112" t="s">
        <v>39</v>
      </c>
      <c r="B352" s="112" t="s">
        <v>1185</v>
      </c>
      <c r="C352" s="112" t="s">
        <v>28</v>
      </c>
      <c r="D352" s="112" t="s">
        <v>148</v>
      </c>
      <c r="E352" s="112" t="s">
        <v>79</v>
      </c>
      <c r="F352" s="113">
        <v>5188620</v>
      </c>
      <c r="G352" s="114">
        <v>420000</v>
      </c>
      <c r="H352" s="112" t="s">
        <v>82</v>
      </c>
      <c r="I352" s="112" t="s">
        <v>93</v>
      </c>
      <c r="J352" s="115">
        <v>44350</v>
      </c>
    </row>
    <row r="353" spans="1:10" ht="15">
      <c r="A353" s="112" t="s">
        <v>39</v>
      </c>
      <c r="B353" s="112" t="s">
        <v>1185</v>
      </c>
      <c r="C353" s="112" t="s">
        <v>28</v>
      </c>
      <c r="D353" s="112" t="s">
        <v>49</v>
      </c>
      <c r="E353" s="112" t="s">
        <v>79</v>
      </c>
      <c r="F353" s="113">
        <v>5190096</v>
      </c>
      <c r="G353" s="114">
        <v>1875000</v>
      </c>
      <c r="H353" s="112" t="s">
        <v>82</v>
      </c>
      <c r="I353" s="112" t="s">
        <v>93</v>
      </c>
      <c r="J353" s="115">
        <v>44355</v>
      </c>
    </row>
    <row r="354" spans="1:10" ht="15">
      <c r="A354" s="112" t="s">
        <v>39</v>
      </c>
      <c r="B354" s="112" t="s">
        <v>1185</v>
      </c>
      <c r="C354" s="112" t="s">
        <v>28</v>
      </c>
      <c r="D354" s="112" t="s">
        <v>49</v>
      </c>
      <c r="E354" s="112" t="s">
        <v>79</v>
      </c>
      <c r="F354" s="113">
        <v>5190076</v>
      </c>
      <c r="G354" s="114">
        <v>1920000</v>
      </c>
      <c r="H354" s="112" t="s">
        <v>82</v>
      </c>
      <c r="I354" s="112" t="s">
        <v>93</v>
      </c>
      <c r="J354" s="115">
        <v>44355</v>
      </c>
    </row>
    <row r="355" spans="1:10" ht="15">
      <c r="A355" s="112" t="s">
        <v>39</v>
      </c>
      <c r="B355" s="112" t="s">
        <v>1185</v>
      </c>
      <c r="C355" s="112" t="s">
        <v>28</v>
      </c>
      <c r="D355" s="112" t="s">
        <v>49</v>
      </c>
      <c r="E355" s="112" t="s">
        <v>79</v>
      </c>
      <c r="F355" s="113">
        <v>5192549</v>
      </c>
      <c r="G355" s="114">
        <v>1100000</v>
      </c>
      <c r="H355" s="112" t="s">
        <v>82</v>
      </c>
      <c r="I355" s="112" t="s">
        <v>93</v>
      </c>
      <c r="J355" s="115">
        <v>44361</v>
      </c>
    </row>
    <row r="356" spans="1:10" ht="15">
      <c r="A356" s="112" t="s">
        <v>39</v>
      </c>
      <c r="B356" s="112" t="s">
        <v>1185</v>
      </c>
      <c r="C356" s="112" t="s">
        <v>28</v>
      </c>
      <c r="D356" s="112" t="s">
        <v>145</v>
      </c>
      <c r="E356" s="112" t="s">
        <v>79</v>
      </c>
      <c r="F356" s="113">
        <v>5190046</v>
      </c>
      <c r="G356" s="114">
        <v>765000</v>
      </c>
      <c r="H356" s="112" t="s">
        <v>82</v>
      </c>
      <c r="I356" s="112" t="s">
        <v>93</v>
      </c>
      <c r="J356" s="115">
        <v>44355</v>
      </c>
    </row>
    <row r="357" spans="1:10" ht="15">
      <c r="A357" s="112" t="s">
        <v>39</v>
      </c>
      <c r="B357" s="112" t="s">
        <v>1185</v>
      </c>
      <c r="C357" s="112" t="s">
        <v>120</v>
      </c>
      <c r="D357" s="112" t="s">
        <v>159</v>
      </c>
      <c r="E357" s="112" t="s">
        <v>79</v>
      </c>
      <c r="F357" s="113">
        <v>5190374</v>
      </c>
      <c r="G357" s="114">
        <v>510000</v>
      </c>
      <c r="H357" s="112" t="s">
        <v>82</v>
      </c>
      <c r="I357" s="112" t="s">
        <v>93</v>
      </c>
      <c r="J357" s="115">
        <v>44356</v>
      </c>
    </row>
    <row r="358" spans="1:10" ht="15">
      <c r="A358" s="112" t="s">
        <v>39</v>
      </c>
      <c r="B358" s="112" t="s">
        <v>1185</v>
      </c>
      <c r="C358" s="112" t="s">
        <v>132</v>
      </c>
      <c r="D358" s="112" t="s">
        <v>133</v>
      </c>
      <c r="E358" s="112" t="s">
        <v>79</v>
      </c>
      <c r="F358" s="113">
        <v>5190030</v>
      </c>
      <c r="G358" s="114">
        <v>365000</v>
      </c>
      <c r="H358" s="112" t="s">
        <v>82</v>
      </c>
      <c r="I358" s="112" t="s">
        <v>93</v>
      </c>
      <c r="J358" s="115">
        <v>44355</v>
      </c>
    </row>
    <row r="359" spans="1:10" ht="15">
      <c r="A359" s="112" t="s">
        <v>39</v>
      </c>
      <c r="B359" s="112" t="s">
        <v>1185</v>
      </c>
      <c r="C359" s="112" t="s">
        <v>28</v>
      </c>
      <c r="D359" s="112" t="s">
        <v>46</v>
      </c>
      <c r="E359" s="112" t="s">
        <v>79</v>
      </c>
      <c r="F359" s="113">
        <v>5190012</v>
      </c>
      <c r="G359" s="114">
        <v>1740000</v>
      </c>
      <c r="H359" s="112" t="s">
        <v>82</v>
      </c>
      <c r="I359" s="112" t="s">
        <v>93</v>
      </c>
      <c r="J359" s="115">
        <v>44355</v>
      </c>
    </row>
    <row r="360" spans="1:10" ht="15">
      <c r="A360" s="112" t="s">
        <v>39</v>
      </c>
      <c r="B360" s="112" t="s">
        <v>1185</v>
      </c>
      <c r="C360" s="112" t="s">
        <v>28</v>
      </c>
      <c r="D360" s="112" t="s">
        <v>46</v>
      </c>
      <c r="E360" s="112" t="s">
        <v>79</v>
      </c>
      <c r="F360" s="113">
        <v>5189991</v>
      </c>
      <c r="G360" s="114">
        <v>2000000</v>
      </c>
      <c r="H360" s="112" t="s">
        <v>82</v>
      </c>
      <c r="I360" s="112" t="s">
        <v>93</v>
      </c>
      <c r="J360" s="115">
        <v>44355</v>
      </c>
    </row>
    <row r="361" spans="1:10" ht="15">
      <c r="A361" s="112" t="s">
        <v>39</v>
      </c>
      <c r="B361" s="112" t="s">
        <v>1185</v>
      </c>
      <c r="C361" s="112" t="s">
        <v>28</v>
      </c>
      <c r="D361" s="112" t="s">
        <v>145</v>
      </c>
      <c r="E361" s="112" t="s">
        <v>79</v>
      </c>
      <c r="F361" s="113">
        <v>5189952</v>
      </c>
      <c r="G361" s="114">
        <v>600000</v>
      </c>
      <c r="H361" s="112" t="s">
        <v>82</v>
      </c>
      <c r="I361" s="112" t="s">
        <v>93</v>
      </c>
      <c r="J361" s="115">
        <v>44355</v>
      </c>
    </row>
    <row r="362" spans="1:10" ht="15">
      <c r="A362" s="112" t="s">
        <v>39</v>
      </c>
      <c r="B362" s="112" t="s">
        <v>1185</v>
      </c>
      <c r="C362" s="112" t="s">
        <v>137</v>
      </c>
      <c r="D362" s="112" t="s">
        <v>138</v>
      </c>
      <c r="E362" s="112" t="s">
        <v>79</v>
      </c>
      <c r="F362" s="113">
        <v>5188642</v>
      </c>
      <c r="G362" s="114">
        <v>985000</v>
      </c>
      <c r="H362" s="112" t="s">
        <v>82</v>
      </c>
      <c r="I362" s="112" t="s">
        <v>93</v>
      </c>
      <c r="J362" s="115">
        <v>44350</v>
      </c>
    </row>
    <row r="363" spans="1:10" ht="15">
      <c r="A363" s="112" t="s">
        <v>39</v>
      </c>
      <c r="B363" s="112" t="s">
        <v>1185</v>
      </c>
      <c r="C363" s="112" t="s">
        <v>28</v>
      </c>
      <c r="D363" s="112" t="s">
        <v>49</v>
      </c>
      <c r="E363" s="112" t="s">
        <v>86</v>
      </c>
      <c r="F363" s="113">
        <v>5189820</v>
      </c>
      <c r="G363" s="114">
        <v>1550000</v>
      </c>
      <c r="H363" s="112" t="s">
        <v>82</v>
      </c>
      <c r="I363" s="112" t="s">
        <v>93</v>
      </c>
      <c r="J363" s="115">
        <v>44355</v>
      </c>
    </row>
    <row r="364" spans="1:10" ht="15">
      <c r="A364" s="112" t="s">
        <v>39</v>
      </c>
      <c r="B364" s="112" t="s">
        <v>1185</v>
      </c>
      <c r="C364" s="112" t="s">
        <v>28</v>
      </c>
      <c r="D364" s="112" t="s">
        <v>148</v>
      </c>
      <c r="E364" s="112" t="s">
        <v>79</v>
      </c>
      <c r="F364" s="113">
        <v>5189775</v>
      </c>
      <c r="G364" s="114">
        <v>800000</v>
      </c>
      <c r="H364" s="112" t="s">
        <v>82</v>
      </c>
      <c r="I364" s="112" t="s">
        <v>93</v>
      </c>
      <c r="J364" s="115">
        <v>44355</v>
      </c>
    </row>
    <row r="365" spans="1:10" ht="15">
      <c r="A365" s="112" t="s">
        <v>39</v>
      </c>
      <c r="B365" s="112" t="s">
        <v>1185</v>
      </c>
      <c r="C365" s="112" t="s">
        <v>28</v>
      </c>
      <c r="D365" s="112" t="s">
        <v>49</v>
      </c>
      <c r="E365" s="112" t="s">
        <v>86</v>
      </c>
      <c r="F365" s="113">
        <v>5189649</v>
      </c>
      <c r="G365" s="114">
        <v>285000</v>
      </c>
      <c r="H365" s="112" t="s">
        <v>82</v>
      </c>
      <c r="I365" s="112" t="s">
        <v>93</v>
      </c>
      <c r="J365" s="115">
        <v>44354</v>
      </c>
    </row>
    <row r="366" spans="1:10" ht="15">
      <c r="A366" s="112" t="s">
        <v>39</v>
      </c>
      <c r="B366" s="112" t="s">
        <v>1185</v>
      </c>
      <c r="C366" s="112" t="s">
        <v>28</v>
      </c>
      <c r="D366" s="112" t="s">
        <v>46</v>
      </c>
      <c r="E366" s="112" t="s">
        <v>79</v>
      </c>
      <c r="F366" s="113">
        <v>5190049</v>
      </c>
      <c r="G366" s="114">
        <v>2100000</v>
      </c>
      <c r="H366" s="112" t="s">
        <v>82</v>
      </c>
      <c r="I366" s="112" t="s">
        <v>93</v>
      </c>
      <c r="J366" s="115">
        <v>44355</v>
      </c>
    </row>
    <row r="367" spans="1:10" ht="15">
      <c r="A367" s="112" t="s">
        <v>39</v>
      </c>
      <c r="B367" s="112" t="s">
        <v>1185</v>
      </c>
      <c r="C367" s="112" t="s">
        <v>28</v>
      </c>
      <c r="D367" s="112" t="s">
        <v>46</v>
      </c>
      <c r="E367" s="112" t="s">
        <v>79</v>
      </c>
      <c r="F367" s="113">
        <v>5188505</v>
      </c>
      <c r="G367" s="114">
        <v>1375000</v>
      </c>
      <c r="H367" s="112" t="s">
        <v>82</v>
      </c>
      <c r="I367" s="112" t="s">
        <v>93</v>
      </c>
      <c r="J367" s="115">
        <v>44350</v>
      </c>
    </row>
    <row r="368" spans="1:10" ht="15">
      <c r="A368" s="112" t="s">
        <v>39</v>
      </c>
      <c r="B368" s="112" t="s">
        <v>1185</v>
      </c>
      <c r="C368" s="112" t="s">
        <v>120</v>
      </c>
      <c r="D368" s="112" t="s">
        <v>159</v>
      </c>
      <c r="E368" s="112" t="s">
        <v>99</v>
      </c>
      <c r="F368" s="113">
        <v>5190866</v>
      </c>
      <c r="G368" s="114">
        <v>465000</v>
      </c>
      <c r="H368" s="112" t="s">
        <v>82</v>
      </c>
      <c r="I368" s="112" t="s">
        <v>93</v>
      </c>
      <c r="J368" s="115">
        <v>44356</v>
      </c>
    </row>
    <row r="369" spans="1:10" ht="15">
      <c r="A369" s="112" t="s">
        <v>39</v>
      </c>
      <c r="B369" s="112" t="s">
        <v>1185</v>
      </c>
      <c r="C369" s="112" t="s">
        <v>28</v>
      </c>
      <c r="D369" s="112" t="s">
        <v>46</v>
      </c>
      <c r="E369" s="112" t="s">
        <v>79</v>
      </c>
      <c r="F369" s="113">
        <v>5188449</v>
      </c>
      <c r="G369" s="114">
        <v>549000</v>
      </c>
      <c r="H369" s="112" t="s">
        <v>82</v>
      </c>
      <c r="I369" s="112" t="s">
        <v>93</v>
      </c>
      <c r="J369" s="115">
        <v>44350</v>
      </c>
    </row>
    <row r="370" spans="1:10" ht="15">
      <c r="A370" s="112" t="s">
        <v>39</v>
      </c>
      <c r="B370" s="112" t="s">
        <v>1185</v>
      </c>
      <c r="C370" s="112" t="s">
        <v>28</v>
      </c>
      <c r="D370" s="112" t="s">
        <v>46</v>
      </c>
      <c r="E370" s="112" t="s">
        <v>79</v>
      </c>
      <c r="F370" s="113">
        <v>5190859</v>
      </c>
      <c r="G370" s="114">
        <v>1025000</v>
      </c>
      <c r="H370" s="112" t="s">
        <v>82</v>
      </c>
      <c r="I370" s="112" t="s">
        <v>93</v>
      </c>
      <c r="J370" s="115">
        <v>44356</v>
      </c>
    </row>
    <row r="371" spans="1:10" ht="15">
      <c r="A371" s="112" t="s">
        <v>39</v>
      </c>
      <c r="B371" s="112" t="s">
        <v>1185</v>
      </c>
      <c r="C371" s="112" t="s">
        <v>28</v>
      </c>
      <c r="D371" s="112" t="s">
        <v>49</v>
      </c>
      <c r="E371" s="112" t="s">
        <v>79</v>
      </c>
      <c r="F371" s="113">
        <v>5190851</v>
      </c>
      <c r="G371" s="114">
        <v>1100000</v>
      </c>
      <c r="H371" s="112" t="s">
        <v>82</v>
      </c>
      <c r="I371" s="112" t="s">
        <v>93</v>
      </c>
      <c r="J371" s="115">
        <v>44356</v>
      </c>
    </row>
    <row r="372" spans="1:10" ht="15">
      <c r="A372" s="112" t="s">
        <v>39</v>
      </c>
      <c r="B372" s="112" t="s">
        <v>1185</v>
      </c>
      <c r="C372" s="112" t="s">
        <v>132</v>
      </c>
      <c r="D372" s="112" t="s">
        <v>133</v>
      </c>
      <c r="E372" s="112" t="s">
        <v>79</v>
      </c>
      <c r="F372" s="113">
        <v>5190832</v>
      </c>
      <c r="G372" s="114">
        <v>545000</v>
      </c>
      <c r="H372" s="112" t="s">
        <v>82</v>
      </c>
      <c r="I372" s="112" t="s">
        <v>93</v>
      </c>
      <c r="J372" s="115">
        <v>44356</v>
      </c>
    </row>
    <row r="373" spans="1:10" ht="15">
      <c r="A373" s="112" t="s">
        <v>39</v>
      </c>
      <c r="B373" s="112" t="s">
        <v>1185</v>
      </c>
      <c r="C373" s="112" t="s">
        <v>132</v>
      </c>
      <c r="D373" s="112" t="s">
        <v>133</v>
      </c>
      <c r="E373" s="112" t="s">
        <v>79</v>
      </c>
      <c r="F373" s="113">
        <v>5190808</v>
      </c>
      <c r="G373" s="114">
        <v>565000</v>
      </c>
      <c r="H373" s="112" t="s">
        <v>82</v>
      </c>
      <c r="I373" s="112" t="s">
        <v>93</v>
      </c>
      <c r="J373" s="115">
        <v>44356</v>
      </c>
    </row>
    <row r="374" spans="1:10" ht="15">
      <c r="A374" s="112" t="s">
        <v>39</v>
      </c>
      <c r="B374" s="112" t="s">
        <v>1185</v>
      </c>
      <c r="C374" s="112" t="s">
        <v>120</v>
      </c>
      <c r="D374" s="112" t="s">
        <v>159</v>
      </c>
      <c r="E374" s="112" t="s">
        <v>79</v>
      </c>
      <c r="F374" s="113">
        <v>5188462</v>
      </c>
      <c r="G374" s="114">
        <v>448000</v>
      </c>
      <c r="H374" s="112" t="s">
        <v>82</v>
      </c>
      <c r="I374" s="112" t="s">
        <v>93</v>
      </c>
      <c r="J374" s="115">
        <v>44350</v>
      </c>
    </row>
    <row r="375" spans="1:10" ht="15">
      <c r="A375" s="112" t="s">
        <v>39</v>
      </c>
      <c r="B375" s="112" t="s">
        <v>1185</v>
      </c>
      <c r="C375" s="112" t="s">
        <v>28</v>
      </c>
      <c r="D375" s="112" t="s">
        <v>146</v>
      </c>
      <c r="E375" s="112" t="s">
        <v>99</v>
      </c>
      <c r="F375" s="113">
        <v>5190683</v>
      </c>
      <c r="G375" s="114">
        <v>145000</v>
      </c>
      <c r="H375" s="112" t="s">
        <v>82</v>
      </c>
      <c r="I375" s="112" t="s">
        <v>93</v>
      </c>
      <c r="J375" s="115">
        <v>44356</v>
      </c>
    </row>
    <row r="376" spans="1:10" ht="15">
      <c r="A376" s="112" t="s">
        <v>39</v>
      </c>
      <c r="B376" s="112" t="s">
        <v>1185</v>
      </c>
      <c r="C376" s="112" t="s">
        <v>28</v>
      </c>
      <c r="D376" s="112" t="s">
        <v>145</v>
      </c>
      <c r="E376" s="112" t="s">
        <v>79</v>
      </c>
      <c r="F376" s="113">
        <v>5190326</v>
      </c>
      <c r="G376" s="114">
        <v>530000</v>
      </c>
      <c r="H376" s="112" t="s">
        <v>82</v>
      </c>
      <c r="I376" s="112" t="s">
        <v>93</v>
      </c>
      <c r="J376" s="115">
        <v>44356</v>
      </c>
    </row>
    <row r="377" spans="1:10" ht="15">
      <c r="A377" s="112" t="s">
        <v>39</v>
      </c>
      <c r="B377" s="112" t="s">
        <v>1185</v>
      </c>
      <c r="C377" s="112" t="s">
        <v>28</v>
      </c>
      <c r="D377" s="112" t="s">
        <v>148</v>
      </c>
      <c r="E377" s="112" t="s">
        <v>79</v>
      </c>
      <c r="F377" s="113">
        <v>5190643</v>
      </c>
      <c r="G377" s="114">
        <v>630000</v>
      </c>
      <c r="H377" s="112" t="s">
        <v>82</v>
      </c>
      <c r="I377" s="112" t="s">
        <v>93</v>
      </c>
      <c r="J377" s="115">
        <v>44356</v>
      </c>
    </row>
    <row r="378" spans="1:10" ht="15">
      <c r="A378" s="112" t="s">
        <v>39</v>
      </c>
      <c r="B378" s="112" t="s">
        <v>1185</v>
      </c>
      <c r="C378" s="112" t="s">
        <v>130</v>
      </c>
      <c r="D378" s="112" t="s">
        <v>131</v>
      </c>
      <c r="E378" s="112" t="s">
        <v>86</v>
      </c>
      <c r="F378" s="113">
        <v>5190352</v>
      </c>
      <c r="G378" s="114">
        <v>419000</v>
      </c>
      <c r="H378" s="112" t="s">
        <v>82</v>
      </c>
      <c r="I378" s="112" t="s">
        <v>93</v>
      </c>
      <c r="J378" s="115">
        <v>44356</v>
      </c>
    </row>
    <row r="379" spans="1:10" ht="15">
      <c r="A379" s="112" t="s">
        <v>39</v>
      </c>
      <c r="B379" s="112" t="s">
        <v>1185</v>
      </c>
      <c r="C379" s="112" t="s">
        <v>47</v>
      </c>
      <c r="D379" s="112" t="s">
        <v>48</v>
      </c>
      <c r="E379" s="112" t="s">
        <v>79</v>
      </c>
      <c r="F379" s="113">
        <v>5190634</v>
      </c>
      <c r="G379" s="114">
        <v>539000</v>
      </c>
      <c r="H379" s="112" t="s">
        <v>82</v>
      </c>
      <c r="I379" s="112" t="s">
        <v>93</v>
      </c>
      <c r="J379" s="115">
        <v>44356</v>
      </c>
    </row>
    <row r="380" spans="1:10" ht="15">
      <c r="A380" s="112" t="s">
        <v>39</v>
      </c>
      <c r="B380" s="112" t="s">
        <v>1185</v>
      </c>
      <c r="C380" s="112" t="s">
        <v>137</v>
      </c>
      <c r="D380" s="112" t="s">
        <v>138</v>
      </c>
      <c r="E380" s="112" t="s">
        <v>79</v>
      </c>
      <c r="F380" s="113">
        <v>5190504</v>
      </c>
      <c r="G380" s="114">
        <v>490000</v>
      </c>
      <c r="H380" s="112" t="s">
        <v>82</v>
      </c>
      <c r="I380" s="112" t="s">
        <v>93</v>
      </c>
      <c r="J380" s="115">
        <v>44356</v>
      </c>
    </row>
    <row r="381" spans="1:10" ht="15">
      <c r="A381" s="112" t="s">
        <v>39</v>
      </c>
      <c r="B381" s="112" t="s">
        <v>1185</v>
      </c>
      <c r="C381" s="112" t="s">
        <v>28</v>
      </c>
      <c r="D381" s="112" t="s">
        <v>146</v>
      </c>
      <c r="E381" s="112" t="s">
        <v>79</v>
      </c>
      <c r="F381" s="113">
        <v>5190481</v>
      </c>
      <c r="G381" s="114">
        <v>619160</v>
      </c>
      <c r="H381" s="112" t="s">
        <v>93</v>
      </c>
      <c r="I381" s="112" t="s">
        <v>93</v>
      </c>
      <c r="J381" s="115">
        <v>44356</v>
      </c>
    </row>
    <row r="382" spans="1:10" ht="15">
      <c r="A382" s="112" t="s">
        <v>39</v>
      </c>
      <c r="B382" s="112" t="s">
        <v>1185</v>
      </c>
      <c r="C382" s="112" t="s">
        <v>28</v>
      </c>
      <c r="D382" s="112" t="s">
        <v>148</v>
      </c>
      <c r="E382" s="112" t="s">
        <v>79</v>
      </c>
      <c r="F382" s="113">
        <v>5190468</v>
      </c>
      <c r="G382" s="114">
        <v>686102</v>
      </c>
      <c r="H382" s="112" t="s">
        <v>93</v>
      </c>
      <c r="I382" s="112" t="s">
        <v>93</v>
      </c>
      <c r="J382" s="115">
        <v>44356</v>
      </c>
    </row>
    <row r="383" spans="1:10" ht="15">
      <c r="A383" s="112" t="s">
        <v>39</v>
      </c>
      <c r="B383" s="112" t="s">
        <v>1185</v>
      </c>
      <c r="C383" s="112" t="s">
        <v>132</v>
      </c>
      <c r="D383" s="112" t="s">
        <v>133</v>
      </c>
      <c r="E383" s="112" t="s">
        <v>86</v>
      </c>
      <c r="F383" s="113">
        <v>5188568</v>
      </c>
      <c r="G383" s="114">
        <v>180000</v>
      </c>
      <c r="H383" s="112" t="s">
        <v>82</v>
      </c>
      <c r="I383" s="112" t="s">
        <v>93</v>
      </c>
      <c r="J383" s="115">
        <v>44350</v>
      </c>
    </row>
    <row r="384" spans="1:10" ht="15">
      <c r="A384" s="112" t="s">
        <v>39</v>
      </c>
      <c r="B384" s="112" t="s">
        <v>1185</v>
      </c>
      <c r="C384" s="112" t="s">
        <v>28</v>
      </c>
      <c r="D384" s="112" t="s">
        <v>145</v>
      </c>
      <c r="E384" s="112" t="s">
        <v>79</v>
      </c>
      <c r="F384" s="113">
        <v>5190460</v>
      </c>
      <c r="G384" s="114">
        <v>519000</v>
      </c>
      <c r="H384" s="112" t="s">
        <v>82</v>
      </c>
      <c r="I384" s="112" t="s">
        <v>93</v>
      </c>
      <c r="J384" s="115">
        <v>44356</v>
      </c>
    </row>
    <row r="385" spans="1:10" ht="15">
      <c r="A385" s="112" t="s">
        <v>39</v>
      </c>
      <c r="B385" s="112" t="s">
        <v>1185</v>
      </c>
      <c r="C385" s="112" t="s">
        <v>28</v>
      </c>
      <c r="D385" s="112" t="s">
        <v>49</v>
      </c>
      <c r="E385" s="112" t="s">
        <v>79</v>
      </c>
      <c r="F385" s="113">
        <v>5188570</v>
      </c>
      <c r="G385" s="114">
        <v>600000</v>
      </c>
      <c r="H385" s="112" t="s">
        <v>82</v>
      </c>
      <c r="I385" s="112" t="s">
        <v>93</v>
      </c>
      <c r="J385" s="115">
        <v>44350</v>
      </c>
    </row>
    <row r="386" spans="1:10" ht="15">
      <c r="A386" s="112" t="s">
        <v>39</v>
      </c>
      <c r="B386" s="112" t="s">
        <v>1185</v>
      </c>
      <c r="C386" s="112" t="s">
        <v>47</v>
      </c>
      <c r="D386" s="112" t="s">
        <v>48</v>
      </c>
      <c r="E386" s="112" t="s">
        <v>79</v>
      </c>
      <c r="F386" s="113">
        <v>5190400</v>
      </c>
      <c r="G386" s="114">
        <v>605000</v>
      </c>
      <c r="H386" s="112" t="s">
        <v>82</v>
      </c>
      <c r="I386" s="112" t="s">
        <v>93</v>
      </c>
      <c r="J386" s="115">
        <v>44356</v>
      </c>
    </row>
    <row r="387" spans="1:10" ht="15">
      <c r="A387" s="112" t="s">
        <v>39</v>
      </c>
      <c r="B387" s="112" t="s">
        <v>1185</v>
      </c>
      <c r="C387" s="112" t="s">
        <v>28</v>
      </c>
      <c r="D387" s="112" t="s">
        <v>148</v>
      </c>
      <c r="E387" s="112" t="s">
        <v>79</v>
      </c>
      <c r="F387" s="113">
        <v>5189632</v>
      </c>
      <c r="G387" s="114">
        <v>650000</v>
      </c>
      <c r="H387" s="112" t="s">
        <v>82</v>
      </c>
      <c r="I387" s="112" t="s">
        <v>93</v>
      </c>
      <c r="J387" s="115">
        <v>44354</v>
      </c>
    </row>
    <row r="388" spans="1:10" ht="15">
      <c r="A388" s="112" t="s">
        <v>39</v>
      </c>
      <c r="B388" s="112" t="s">
        <v>1185</v>
      </c>
      <c r="C388" s="112" t="s">
        <v>47</v>
      </c>
      <c r="D388" s="112" t="s">
        <v>48</v>
      </c>
      <c r="E388" s="112" t="s">
        <v>79</v>
      </c>
      <c r="F388" s="113">
        <v>5190679</v>
      </c>
      <c r="G388" s="114">
        <v>295000</v>
      </c>
      <c r="H388" s="112" t="s">
        <v>82</v>
      </c>
      <c r="I388" s="112" t="s">
        <v>93</v>
      </c>
      <c r="J388" s="115">
        <v>44356</v>
      </c>
    </row>
    <row r="389" spans="1:10" ht="15">
      <c r="A389" s="112" t="s">
        <v>39</v>
      </c>
      <c r="B389" s="112" t="s">
        <v>1185</v>
      </c>
      <c r="C389" s="112" t="s">
        <v>120</v>
      </c>
      <c r="D389" s="112" t="s">
        <v>159</v>
      </c>
      <c r="E389" s="112" t="s">
        <v>79</v>
      </c>
      <c r="F389" s="113">
        <v>5188891</v>
      </c>
      <c r="G389" s="114">
        <v>535000</v>
      </c>
      <c r="H389" s="112" t="s">
        <v>82</v>
      </c>
      <c r="I389" s="112" t="s">
        <v>93</v>
      </c>
      <c r="J389" s="115">
        <v>44351</v>
      </c>
    </row>
    <row r="390" spans="1:10" ht="15">
      <c r="A390" s="112" t="s">
        <v>39</v>
      </c>
      <c r="B390" s="112" t="s">
        <v>1185</v>
      </c>
      <c r="C390" s="112" t="s">
        <v>28</v>
      </c>
      <c r="D390" s="112" t="s">
        <v>145</v>
      </c>
      <c r="E390" s="112" t="s">
        <v>79</v>
      </c>
      <c r="F390" s="113">
        <v>5188646</v>
      </c>
      <c r="G390" s="114">
        <v>1000000</v>
      </c>
      <c r="H390" s="112" t="s">
        <v>82</v>
      </c>
      <c r="I390" s="112" t="s">
        <v>93</v>
      </c>
      <c r="J390" s="115">
        <v>44350</v>
      </c>
    </row>
    <row r="391" spans="1:10" ht="15">
      <c r="A391" s="112" t="s">
        <v>39</v>
      </c>
      <c r="B391" s="112" t="s">
        <v>1185</v>
      </c>
      <c r="C391" s="112" t="s">
        <v>47</v>
      </c>
      <c r="D391" s="112" t="s">
        <v>48</v>
      </c>
      <c r="E391" s="112" t="s">
        <v>86</v>
      </c>
      <c r="F391" s="113">
        <v>5189062</v>
      </c>
      <c r="G391" s="114">
        <v>295000</v>
      </c>
      <c r="H391" s="112" t="s">
        <v>82</v>
      </c>
      <c r="I391" s="112" t="s">
        <v>93</v>
      </c>
      <c r="J391" s="115">
        <v>44351</v>
      </c>
    </row>
    <row r="392" spans="1:10" ht="15">
      <c r="A392" s="112" t="s">
        <v>39</v>
      </c>
      <c r="B392" s="112" t="s">
        <v>1185</v>
      </c>
      <c r="C392" s="112" t="s">
        <v>28</v>
      </c>
      <c r="D392" s="112" t="s">
        <v>49</v>
      </c>
      <c r="E392" s="112" t="s">
        <v>86</v>
      </c>
      <c r="F392" s="113">
        <v>5189049</v>
      </c>
      <c r="G392" s="114">
        <v>334000</v>
      </c>
      <c r="H392" s="112" t="s">
        <v>82</v>
      </c>
      <c r="I392" s="112" t="s">
        <v>93</v>
      </c>
      <c r="J392" s="115">
        <v>44351</v>
      </c>
    </row>
    <row r="393" spans="1:10" ht="15">
      <c r="A393" s="112" t="s">
        <v>39</v>
      </c>
      <c r="B393" s="112" t="s">
        <v>1185</v>
      </c>
      <c r="C393" s="112" t="s">
        <v>28</v>
      </c>
      <c r="D393" s="112" t="s">
        <v>46</v>
      </c>
      <c r="E393" s="112" t="s">
        <v>79</v>
      </c>
      <c r="F393" s="113">
        <v>5189041</v>
      </c>
      <c r="G393" s="114">
        <v>475000</v>
      </c>
      <c r="H393" s="112" t="s">
        <v>82</v>
      </c>
      <c r="I393" s="112" t="s">
        <v>93</v>
      </c>
      <c r="J393" s="115">
        <v>44351</v>
      </c>
    </row>
    <row r="394" spans="1:10" ht="15">
      <c r="A394" s="112" t="s">
        <v>39</v>
      </c>
      <c r="B394" s="112" t="s">
        <v>1185</v>
      </c>
      <c r="C394" s="112" t="s">
        <v>132</v>
      </c>
      <c r="D394" s="112" t="s">
        <v>133</v>
      </c>
      <c r="E394" s="112" t="s">
        <v>79</v>
      </c>
      <c r="F394" s="113">
        <v>5189002</v>
      </c>
      <c r="G394" s="114">
        <v>590000</v>
      </c>
      <c r="H394" s="112" t="s">
        <v>82</v>
      </c>
      <c r="I394" s="112" t="s">
        <v>93</v>
      </c>
      <c r="J394" s="115">
        <v>44351</v>
      </c>
    </row>
    <row r="395" spans="1:10" ht="15">
      <c r="A395" s="112" t="s">
        <v>39</v>
      </c>
      <c r="B395" s="112" t="s">
        <v>1185</v>
      </c>
      <c r="C395" s="112" t="s">
        <v>28</v>
      </c>
      <c r="D395" s="112" t="s">
        <v>146</v>
      </c>
      <c r="E395" s="112" t="s">
        <v>79</v>
      </c>
      <c r="F395" s="113">
        <v>5188999</v>
      </c>
      <c r="G395" s="114">
        <v>453986</v>
      </c>
      <c r="H395" s="112" t="s">
        <v>93</v>
      </c>
      <c r="I395" s="112" t="s">
        <v>93</v>
      </c>
      <c r="J395" s="115">
        <v>44351</v>
      </c>
    </row>
    <row r="396" spans="1:10" ht="15">
      <c r="A396" s="112" t="s">
        <v>39</v>
      </c>
      <c r="B396" s="112" t="s">
        <v>1185</v>
      </c>
      <c r="C396" s="112" t="s">
        <v>28</v>
      </c>
      <c r="D396" s="112" t="s">
        <v>145</v>
      </c>
      <c r="E396" s="112" t="s">
        <v>79</v>
      </c>
      <c r="F396" s="113">
        <v>5188978</v>
      </c>
      <c r="G396" s="114">
        <v>440000</v>
      </c>
      <c r="H396" s="112" t="s">
        <v>82</v>
      </c>
      <c r="I396" s="112" t="s">
        <v>93</v>
      </c>
      <c r="J396" s="115">
        <v>44351</v>
      </c>
    </row>
    <row r="397" spans="1:10" ht="15">
      <c r="A397" s="112" t="s">
        <v>39</v>
      </c>
      <c r="B397" s="112" t="s">
        <v>1185</v>
      </c>
      <c r="C397" s="112" t="s">
        <v>120</v>
      </c>
      <c r="D397" s="112" t="s">
        <v>159</v>
      </c>
      <c r="E397" s="112" t="s">
        <v>79</v>
      </c>
      <c r="F397" s="113">
        <v>5188967</v>
      </c>
      <c r="G397" s="114">
        <v>280000</v>
      </c>
      <c r="H397" s="112" t="s">
        <v>82</v>
      </c>
      <c r="I397" s="112" t="s">
        <v>93</v>
      </c>
      <c r="J397" s="115">
        <v>44351</v>
      </c>
    </row>
    <row r="398" spans="1:10" ht="15">
      <c r="A398" s="112" t="s">
        <v>39</v>
      </c>
      <c r="B398" s="112" t="s">
        <v>1185</v>
      </c>
      <c r="C398" s="112" t="s">
        <v>28</v>
      </c>
      <c r="D398" s="112" t="s">
        <v>46</v>
      </c>
      <c r="E398" s="112" t="s">
        <v>79</v>
      </c>
      <c r="F398" s="113">
        <v>5189090</v>
      </c>
      <c r="G398" s="114">
        <v>391000</v>
      </c>
      <c r="H398" s="112" t="s">
        <v>82</v>
      </c>
      <c r="I398" s="112" t="s">
        <v>93</v>
      </c>
      <c r="J398" s="115">
        <v>44351</v>
      </c>
    </row>
    <row r="399" spans="1:10" ht="15">
      <c r="A399" s="112" t="s">
        <v>39</v>
      </c>
      <c r="B399" s="112" t="s">
        <v>1185</v>
      </c>
      <c r="C399" s="112" t="s">
        <v>28</v>
      </c>
      <c r="D399" s="112" t="s">
        <v>49</v>
      </c>
      <c r="E399" s="112" t="s">
        <v>79</v>
      </c>
      <c r="F399" s="113">
        <v>5188918</v>
      </c>
      <c r="G399" s="114">
        <v>430000</v>
      </c>
      <c r="H399" s="112" t="s">
        <v>82</v>
      </c>
      <c r="I399" s="112" t="s">
        <v>93</v>
      </c>
      <c r="J399" s="115">
        <v>44351</v>
      </c>
    </row>
    <row r="400" spans="1:10" ht="15">
      <c r="A400" s="112" t="s">
        <v>39</v>
      </c>
      <c r="B400" s="112" t="s">
        <v>1185</v>
      </c>
      <c r="C400" s="112" t="s">
        <v>28</v>
      </c>
      <c r="D400" s="112" t="s">
        <v>46</v>
      </c>
      <c r="E400" s="112" t="s">
        <v>79</v>
      </c>
      <c r="F400" s="113">
        <v>5188801</v>
      </c>
      <c r="G400" s="114">
        <v>541800</v>
      </c>
      <c r="H400" s="112" t="s">
        <v>82</v>
      </c>
      <c r="I400" s="112" t="s">
        <v>93</v>
      </c>
      <c r="J400" s="115">
        <v>44351</v>
      </c>
    </row>
    <row r="401" spans="1:10" ht="15">
      <c r="A401" s="112" t="s">
        <v>39</v>
      </c>
      <c r="B401" s="112" t="s">
        <v>1185</v>
      </c>
      <c r="C401" s="112" t="s">
        <v>120</v>
      </c>
      <c r="D401" s="112" t="s">
        <v>159</v>
      </c>
      <c r="E401" s="112" t="s">
        <v>79</v>
      </c>
      <c r="F401" s="113">
        <v>5188816</v>
      </c>
      <c r="G401" s="114">
        <v>375000</v>
      </c>
      <c r="H401" s="112" t="s">
        <v>82</v>
      </c>
      <c r="I401" s="112" t="s">
        <v>93</v>
      </c>
      <c r="J401" s="115">
        <v>44351</v>
      </c>
    </row>
    <row r="402" spans="1:10" ht="15">
      <c r="A402" s="112" t="s">
        <v>39</v>
      </c>
      <c r="B402" s="112" t="s">
        <v>1185</v>
      </c>
      <c r="C402" s="112" t="s">
        <v>28</v>
      </c>
      <c r="D402" s="112" t="s">
        <v>49</v>
      </c>
      <c r="E402" s="112" t="s">
        <v>79</v>
      </c>
      <c r="F402" s="113">
        <v>5188871</v>
      </c>
      <c r="G402" s="114">
        <v>650000</v>
      </c>
      <c r="H402" s="112" t="s">
        <v>82</v>
      </c>
      <c r="I402" s="112" t="s">
        <v>93</v>
      </c>
      <c r="J402" s="115">
        <v>44351</v>
      </c>
    </row>
    <row r="403" spans="1:10" ht="15">
      <c r="A403" s="112" t="s">
        <v>39</v>
      </c>
      <c r="B403" s="112" t="s">
        <v>1185</v>
      </c>
      <c r="C403" s="112" t="s">
        <v>28</v>
      </c>
      <c r="D403" s="112" t="s">
        <v>148</v>
      </c>
      <c r="E403" s="112" t="s">
        <v>79</v>
      </c>
      <c r="F403" s="113">
        <v>5188869</v>
      </c>
      <c r="G403" s="114">
        <v>646259</v>
      </c>
      <c r="H403" s="112" t="s">
        <v>93</v>
      </c>
      <c r="I403" s="112" t="s">
        <v>93</v>
      </c>
      <c r="J403" s="115">
        <v>44351</v>
      </c>
    </row>
    <row r="404" spans="1:10" ht="15">
      <c r="A404" s="112" t="s">
        <v>39</v>
      </c>
      <c r="B404" s="112" t="s">
        <v>1185</v>
      </c>
      <c r="C404" s="112" t="s">
        <v>161</v>
      </c>
      <c r="D404" s="112" t="s">
        <v>103</v>
      </c>
      <c r="E404" s="112" t="s">
        <v>85</v>
      </c>
      <c r="F404" s="113">
        <v>5188866</v>
      </c>
      <c r="G404" s="114">
        <v>630000</v>
      </c>
      <c r="H404" s="112" t="s">
        <v>82</v>
      </c>
      <c r="I404" s="112" t="s">
        <v>93</v>
      </c>
      <c r="J404" s="115">
        <v>44351</v>
      </c>
    </row>
    <row r="405" spans="1:10" ht="15">
      <c r="A405" s="112" t="s">
        <v>39</v>
      </c>
      <c r="B405" s="112" t="s">
        <v>1185</v>
      </c>
      <c r="C405" s="112" t="s">
        <v>120</v>
      </c>
      <c r="D405" s="112" t="s">
        <v>159</v>
      </c>
      <c r="E405" s="112" t="s">
        <v>79</v>
      </c>
      <c r="F405" s="113">
        <v>5188857</v>
      </c>
      <c r="G405" s="114">
        <v>375000</v>
      </c>
      <c r="H405" s="112" t="s">
        <v>82</v>
      </c>
      <c r="I405" s="112" t="s">
        <v>93</v>
      </c>
      <c r="J405" s="115">
        <v>44351</v>
      </c>
    </row>
    <row r="406" spans="1:10" ht="15">
      <c r="A406" s="112" t="s">
        <v>39</v>
      </c>
      <c r="B406" s="112" t="s">
        <v>1185</v>
      </c>
      <c r="C406" s="112" t="s">
        <v>28</v>
      </c>
      <c r="D406" s="112" t="s">
        <v>145</v>
      </c>
      <c r="E406" s="112" t="s">
        <v>86</v>
      </c>
      <c r="F406" s="113">
        <v>5188847</v>
      </c>
      <c r="G406" s="114">
        <v>170000</v>
      </c>
      <c r="H406" s="112" t="s">
        <v>82</v>
      </c>
      <c r="I406" s="112" t="s">
        <v>93</v>
      </c>
      <c r="J406" s="115">
        <v>44351</v>
      </c>
    </row>
    <row r="407" spans="1:10" ht="15">
      <c r="A407" s="112" t="s">
        <v>39</v>
      </c>
      <c r="B407" s="112" t="s">
        <v>1185</v>
      </c>
      <c r="C407" s="112" t="s">
        <v>28</v>
      </c>
      <c r="D407" s="112" t="s">
        <v>148</v>
      </c>
      <c r="E407" s="112" t="s">
        <v>79</v>
      </c>
      <c r="F407" s="113">
        <v>5188831</v>
      </c>
      <c r="G407" s="114">
        <v>825754</v>
      </c>
      <c r="H407" s="112" t="s">
        <v>93</v>
      </c>
      <c r="I407" s="112" t="s">
        <v>93</v>
      </c>
      <c r="J407" s="115">
        <v>44351</v>
      </c>
    </row>
    <row r="408" spans="1:10" ht="15">
      <c r="A408" s="112" t="s">
        <v>39</v>
      </c>
      <c r="B408" s="112" t="s">
        <v>1185</v>
      </c>
      <c r="C408" s="112" t="s">
        <v>28</v>
      </c>
      <c r="D408" s="112" t="s">
        <v>146</v>
      </c>
      <c r="E408" s="112" t="s">
        <v>79</v>
      </c>
      <c r="F408" s="113">
        <v>5188825</v>
      </c>
      <c r="G408" s="114">
        <v>486601</v>
      </c>
      <c r="H408" s="112" t="s">
        <v>93</v>
      </c>
      <c r="I408" s="112" t="s">
        <v>93</v>
      </c>
      <c r="J408" s="115">
        <v>44351</v>
      </c>
    </row>
    <row r="409" spans="1:10" ht="15">
      <c r="A409" s="112" t="s">
        <v>39</v>
      </c>
      <c r="B409" s="112" t="s">
        <v>1185</v>
      </c>
      <c r="C409" s="112" t="s">
        <v>28</v>
      </c>
      <c r="D409" s="112" t="s">
        <v>49</v>
      </c>
      <c r="E409" s="112" t="s">
        <v>79</v>
      </c>
      <c r="F409" s="113">
        <v>5188819</v>
      </c>
      <c r="G409" s="114">
        <v>455000</v>
      </c>
      <c r="H409" s="112" t="s">
        <v>82</v>
      </c>
      <c r="I409" s="112" t="s">
        <v>93</v>
      </c>
      <c r="J409" s="115">
        <v>44351</v>
      </c>
    </row>
    <row r="410" spans="1:10" ht="15">
      <c r="A410" s="112" t="s">
        <v>39</v>
      </c>
      <c r="B410" s="112" t="s">
        <v>1185</v>
      </c>
      <c r="C410" s="112" t="s">
        <v>132</v>
      </c>
      <c r="D410" s="112" t="s">
        <v>133</v>
      </c>
      <c r="E410" s="112" t="s">
        <v>79</v>
      </c>
      <c r="F410" s="113">
        <v>5188925</v>
      </c>
      <c r="G410" s="114">
        <v>486000</v>
      </c>
      <c r="H410" s="112" t="s">
        <v>82</v>
      </c>
      <c r="I410" s="112" t="s">
        <v>93</v>
      </c>
      <c r="J410" s="115">
        <v>44351</v>
      </c>
    </row>
    <row r="411" spans="1:10" ht="15">
      <c r="A411" s="112" t="s">
        <v>39</v>
      </c>
      <c r="B411" s="112" t="s">
        <v>1185</v>
      </c>
      <c r="C411" s="112" t="s">
        <v>47</v>
      </c>
      <c r="D411" s="112" t="s">
        <v>48</v>
      </c>
      <c r="E411" s="112" t="s">
        <v>79</v>
      </c>
      <c r="F411" s="113">
        <v>5189424</v>
      </c>
      <c r="G411" s="114">
        <v>1905000</v>
      </c>
      <c r="H411" s="112" t="s">
        <v>82</v>
      </c>
      <c r="I411" s="112" t="s">
        <v>93</v>
      </c>
      <c r="J411" s="115">
        <v>44354</v>
      </c>
    </row>
    <row r="412" spans="1:10" ht="15">
      <c r="A412" s="112" t="s">
        <v>39</v>
      </c>
      <c r="B412" s="112" t="s">
        <v>1185</v>
      </c>
      <c r="C412" s="112" t="s">
        <v>137</v>
      </c>
      <c r="D412" s="112" t="s">
        <v>138</v>
      </c>
      <c r="E412" s="112" t="s">
        <v>86</v>
      </c>
      <c r="F412" s="113">
        <v>5190908</v>
      </c>
      <c r="G412" s="114">
        <v>218000</v>
      </c>
      <c r="H412" s="112" t="s">
        <v>82</v>
      </c>
      <c r="I412" s="112" t="s">
        <v>93</v>
      </c>
      <c r="J412" s="115">
        <v>44356</v>
      </c>
    </row>
    <row r="413" spans="1:10" ht="15">
      <c r="A413" s="112" t="s">
        <v>39</v>
      </c>
      <c r="B413" s="112" t="s">
        <v>1185</v>
      </c>
      <c r="C413" s="112" t="s">
        <v>28</v>
      </c>
      <c r="D413" s="112" t="s">
        <v>146</v>
      </c>
      <c r="E413" s="112" t="s">
        <v>79</v>
      </c>
      <c r="F413" s="113">
        <v>5189622</v>
      </c>
      <c r="G413" s="114">
        <v>512500</v>
      </c>
      <c r="H413" s="112" t="s">
        <v>82</v>
      </c>
      <c r="I413" s="112" t="s">
        <v>93</v>
      </c>
      <c r="J413" s="115">
        <v>44354</v>
      </c>
    </row>
    <row r="414" spans="1:10" ht="15">
      <c r="A414" s="112" t="s">
        <v>39</v>
      </c>
      <c r="B414" s="112" t="s">
        <v>1185</v>
      </c>
      <c r="C414" s="112" t="s">
        <v>28</v>
      </c>
      <c r="D414" s="112" t="s">
        <v>146</v>
      </c>
      <c r="E414" s="112" t="s">
        <v>79</v>
      </c>
      <c r="F414" s="113">
        <v>5189612</v>
      </c>
      <c r="G414" s="114">
        <v>496000</v>
      </c>
      <c r="H414" s="112" t="s">
        <v>82</v>
      </c>
      <c r="I414" s="112" t="s">
        <v>93</v>
      </c>
      <c r="J414" s="115">
        <v>44354</v>
      </c>
    </row>
    <row r="415" spans="1:10" ht="15">
      <c r="A415" s="112" t="s">
        <v>39</v>
      </c>
      <c r="B415" s="112" t="s">
        <v>1185</v>
      </c>
      <c r="C415" s="112" t="s">
        <v>28</v>
      </c>
      <c r="D415" s="112" t="s">
        <v>46</v>
      </c>
      <c r="E415" s="112" t="s">
        <v>79</v>
      </c>
      <c r="F415" s="113">
        <v>5189602</v>
      </c>
      <c r="G415" s="114">
        <v>331000</v>
      </c>
      <c r="H415" s="112" t="s">
        <v>82</v>
      </c>
      <c r="I415" s="112" t="s">
        <v>93</v>
      </c>
      <c r="J415" s="115">
        <v>44354</v>
      </c>
    </row>
    <row r="416" spans="1:10" ht="15">
      <c r="A416" s="112" t="s">
        <v>39</v>
      </c>
      <c r="B416" s="112" t="s">
        <v>1185</v>
      </c>
      <c r="C416" s="112" t="s">
        <v>28</v>
      </c>
      <c r="D416" s="112" t="s">
        <v>146</v>
      </c>
      <c r="E416" s="112" t="s">
        <v>79</v>
      </c>
      <c r="F416" s="113">
        <v>5189577</v>
      </c>
      <c r="G416" s="114">
        <v>641000</v>
      </c>
      <c r="H416" s="112" t="s">
        <v>82</v>
      </c>
      <c r="I416" s="112" t="s">
        <v>93</v>
      </c>
      <c r="J416" s="115">
        <v>44354</v>
      </c>
    </row>
    <row r="417" spans="1:10" ht="15">
      <c r="A417" s="112" t="s">
        <v>39</v>
      </c>
      <c r="B417" s="112" t="s">
        <v>1185</v>
      </c>
      <c r="C417" s="112" t="s">
        <v>47</v>
      </c>
      <c r="D417" s="112" t="s">
        <v>48</v>
      </c>
      <c r="E417" s="112" t="s">
        <v>112</v>
      </c>
      <c r="F417" s="113">
        <v>5189553</v>
      </c>
      <c r="G417" s="114">
        <v>850000</v>
      </c>
      <c r="H417" s="112" t="s">
        <v>82</v>
      </c>
      <c r="I417" s="112" t="s">
        <v>93</v>
      </c>
      <c r="J417" s="115">
        <v>44354</v>
      </c>
    </row>
    <row r="418" spans="1:10" ht="15">
      <c r="A418" s="112" t="s">
        <v>39</v>
      </c>
      <c r="B418" s="112" t="s">
        <v>1185</v>
      </c>
      <c r="C418" s="112" t="s">
        <v>47</v>
      </c>
      <c r="D418" s="112" t="s">
        <v>48</v>
      </c>
      <c r="E418" s="112" t="s">
        <v>86</v>
      </c>
      <c r="F418" s="113">
        <v>5189546</v>
      </c>
      <c r="G418" s="114">
        <v>315000</v>
      </c>
      <c r="H418" s="112" t="s">
        <v>82</v>
      </c>
      <c r="I418" s="112" t="s">
        <v>93</v>
      </c>
      <c r="J418" s="115">
        <v>44354</v>
      </c>
    </row>
    <row r="419" spans="1:10" ht="15">
      <c r="A419" s="112" t="s">
        <v>39</v>
      </c>
      <c r="B419" s="112" t="s">
        <v>1185</v>
      </c>
      <c r="C419" s="112" t="s">
        <v>120</v>
      </c>
      <c r="D419" s="112" t="s">
        <v>159</v>
      </c>
      <c r="E419" s="112" t="s">
        <v>79</v>
      </c>
      <c r="F419" s="113">
        <v>5189526</v>
      </c>
      <c r="G419" s="114">
        <v>550000</v>
      </c>
      <c r="H419" s="112" t="s">
        <v>82</v>
      </c>
      <c r="I419" s="112" t="s">
        <v>93</v>
      </c>
      <c r="J419" s="115">
        <v>44354</v>
      </c>
    </row>
    <row r="420" spans="1:10" ht="15">
      <c r="A420" s="112" t="s">
        <v>39</v>
      </c>
      <c r="B420" s="112" t="s">
        <v>1185</v>
      </c>
      <c r="C420" s="112" t="s">
        <v>120</v>
      </c>
      <c r="D420" s="112" t="s">
        <v>159</v>
      </c>
      <c r="E420" s="112" t="s">
        <v>79</v>
      </c>
      <c r="F420" s="113">
        <v>5189065</v>
      </c>
      <c r="G420" s="114">
        <v>523970</v>
      </c>
      <c r="H420" s="112" t="s">
        <v>93</v>
      </c>
      <c r="I420" s="112" t="s">
        <v>93</v>
      </c>
      <c r="J420" s="115">
        <v>44351</v>
      </c>
    </row>
    <row r="421" spans="1:10" ht="15">
      <c r="A421" s="112" t="s">
        <v>39</v>
      </c>
      <c r="B421" s="112" t="s">
        <v>1185</v>
      </c>
      <c r="C421" s="112" t="s">
        <v>28</v>
      </c>
      <c r="D421" s="112" t="s">
        <v>46</v>
      </c>
      <c r="E421" s="112" t="s">
        <v>79</v>
      </c>
      <c r="F421" s="113">
        <v>5189457</v>
      </c>
      <c r="G421" s="114">
        <v>602000</v>
      </c>
      <c r="H421" s="112" t="s">
        <v>82</v>
      </c>
      <c r="I421" s="112" t="s">
        <v>93</v>
      </c>
      <c r="J421" s="115">
        <v>44354</v>
      </c>
    </row>
    <row r="422" spans="1:10" ht="15">
      <c r="A422" s="112" t="s">
        <v>39</v>
      </c>
      <c r="B422" s="112" t="s">
        <v>1185</v>
      </c>
      <c r="C422" s="112" t="s">
        <v>47</v>
      </c>
      <c r="D422" s="112" t="s">
        <v>48</v>
      </c>
      <c r="E422" s="112" t="s">
        <v>85</v>
      </c>
      <c r="F422" s="113">
        <v>5188653</v>
      </c>
      <c r="G422" s="114">
        <v>1486500</v>
      </c>
      <c r="H422" s="112" t="s">
        <v>82</v>
      </c>
      <c r="I422" s="112" t="s">
        <v>93</v>
      </c>
      <c r="J422" s="115">
        <v>44350</v>
      </c>
    </row>
    <row r="423" spans="1:10" ht="15">
      <c r="A423" s="112" t="s">
        <v>39</v>
      </c>
      <c r="B423" s="112" t="s">
        <v>1185</v>
      </c>
      <c r="C423" s="112" t="s">
        <v>28</v>
      </c>
      <c r="D423" s="112" t="s">
        <v>46</v>
      </c>
      <c r="E423" s="112" t="s">
        <v>79</v>
      </c>
      <c r="F423" s="113">
        <v>5189362</v>
      </c>
      <c r="G423" s="114">
        <v>472000</v>
      </c>
      <c r="H423" s="112" t="s">
        <v>82</v>
      </c>
      <c r="I423" s="112" t="s">
        <v>93</v>
      </c>
      <c r="J423" s="115">
        <v>44354</v>
      </c>
    </row>
    <row r="424" spans="1:10" ht="15">
      <c r="A424" s="112" t="s">
        <v>39</v>
      </c>
      <c r="B424" s="112" t="s">
        <v>1185</v>
      </c>
      <c r="C424" s="112" t="s">
        <v>28</v>
      </c>
      <c r="D424" s="112" t="s">
        <v>148</v>
      </c>
      <c r="E424" s="112" t="s">
        <v>79</v>
      </c>
      <c r="F424" s="113">
        <v>5189357</v>
      </c>
      <c r="G424" s="114">
        <v>875070</v>
      </c>
      <c r="H424" s="112" t="s">
        <v>93</v>
      </c>
      <c r="I424" s="112" t="s">
        <v>93</v>
      </c>
      <c r="J424" s="115">
        <v>44354</v>
      </c>
    </row>
    <row r="425" spans="1:10" ht="15">
      <c r="A425" s="112" t="s">
        <v>39</v>
      </c>
      <c r="B425" s="112" t="s">
        <v>1185</v>
      </c>
      <c r="C425" s="112" t="s">
        <v>130</v>
      </c>
      <c r="D425" s="112" t="s">
        <v>60</v>
      </c>
      <c r="E425" s="112" t="s">
        <v>79</v>
      </c>
      <c r="F425" s="113">
        <v>5189335</v>
      </c>
      <c r="G425" s="114">
        <v>325113.58</v>
      </c>
      <c r="H425" s="112" t="s">
        <v>82</v>
      </c>
      <c r="I425" s="112" t="s">
        <v>93</v>
      </c>
      <c r="J425" s="115">
        <v>44354</v>
      </c>
    </row>
    <row r="426" spans="1:10" ht="15">
      <c r="A426" s="112" t="s">
        <v>39</v>
      </c>
      <c r="B426" s="112" t="s">
        <v>1185</v>
      </c>
      <c r="C426" s="112" t="s">
        <v>28</v>
      </c>
      <c r="D426" s="112" t="s">
        <v>49</v>
      </c>
      <c r="E426" s="112" t="s">
        <v>79</v>
      </c>
      <c r="F426" s="113">
        <v>5188666</v>
      </c>
      <c r="G426" s="114">
        <v>465000</v>
      </c>
      <c r="H426" s="112" t="s">
        <v>82</v>
      </c>
      <c r="I426" s="112" t="s">
        <v>93</v>
      </c>
      <c r="J426" s="115">
        <v>44350</v>
      </c>
    </row>
    <row r="427" spans="1:10" ht="15">
      <c r="A427" s="112" t="s">
        <v>39</v>
      </c>
      <c r="B427" s="112" t="s">
        <v>1185</v>
      </c>
      <c r="C427" s="112" t="s">
        <v>137</v>
      </c>
      <c r="D427" s="112" t="s">
        <v>138</v>
      </c>
      <c r="E427" s="112" t="s">
        <v>79</v>
      </c>
      <c r="F427" s="113">
        <v>5189167</v>
      </c>
      <c r="G427" s="114">
        <v>540000</v>
      </c>
      <c r="H427" s="112" t="s">
        <v>82</v>
      </c>
      <c r="I427" s="112" t="s">
        <v>93</v>
      </c>
      <c r="J427" s="115">
        <v>44351</v>
      </c>
    </row>
    <row r="428" spans="1:10" ht="15">
      <c r="A428" s="112" t="s">
        <v>39</v>
      </c>
      <c r="B428" s="112" t="s">
        <v>1185</v>
      </c>
      <c r="C428" s="112" t="s">
        <v>47</v>
      </c>
      <c r="D428" s="112" t="s">
        <v>48</v>
      </c>
      <c r="E428" s="112" t="s">
        <v>79</v>
      </c>
      <c r="F428" s="113">
        <v>5189143</v>
      </c>
      <c r="G428" s="114">
        <v>331000</v>
      </c>
      <c r="H428" s="112" t="s">
        <v>82</v>
      </c>
      <c r="I428" s="112" t="s">
        <v>93</v>
      </c>
      <c r="J428" s="115">
        <v>44351</v>
      </c>
    </row>
    <row r="429" spans="1:10" ht="15">
      <c r="A429" s="112" t="s">
        <v>39</v>
      </c>
      <c r="B429" s="112" t="s">
        <v>1185</v>
      </c>
      <c r="C429" s="112" t="s">
        <v>47</v>
      </c>
      <c r="D429" s="112" t="s">
        <v>48</v>
      </c>
      <c r="E429" s="112" t="s">
        <v>86</v>
      </c>
      <c r="F429" s="113">
        <v>5189128</v>
      </c>
      <c r="G429" s="114">
        <v>230000</v>
      </c>
      <c r="H429" s="112" t="s">
        <v>82</v>
      </c>
      <c r="I429" s="112" t="s">
        <v>93</v>
      </c>
      <c r="J429" s="115">
        <v>44351</v>
      </c>
    </row>
    <row r="430" spans="1:10" ht="15">
      <c r="A430" s="112" t="s">
        <v>39</v>
      </c>
      <c r="B430" s="112" t="s">
        <v>1185</v>
      </c>
      <c r="C430" s="112" t="s">
        <v>47</v>
      </c>
      <c r="D430" s="112" t="s">
        <v>48</v>
      </c>
      <c r="E430" s="112" t="s">
        <v>79</v>
      </c>
      <c r="F430" s="113">
        <v>5189124</v>
      </c>
      <c r="G430" s="114">
        <v>468000</v>
      </c>
      <c r="H430" s="112" t="s">
        <v>82</v>
      </c>
      <c r="I430" s="112" t="s">
        <v>93</v>
      </c>
      <c r="J430" s="115">
        <v>44351</v>
      </c>
    </row>
    <row r="431" spans="1:10" ht="15">
      <c r="A431" s="112" t="s">
        <v>39</v>
      </c>
      <c r="B431" s="112" t="s">
        <v>1185</v>
      </c>
      <c r="C431" s="112" t="s">
        <v>120</v>
      </c>
      <c r="D431" s="112" t="s">
        <v>159</v>
      </c>
      <c r="E431" s="112" t="s">
        <v>79</v>
      </c>
      <c r="F431" s="113">
        <v>5189122</v>
      </c>
      <c r="G431" s="114">
        <v>465000</v>
      </c>
      <c r="H431" s="112" t="s">
        <v>82</v>
      </c>
      <c r="I431" s="112" t="s">
        <v>93</v>
      </c>
      <c r="J431" s="115">
        <v>44351</v>
      </c>
    </row>
    <row r="432" spans="1:10" ht="15">
      <c r="A432" s="112" t="s">
        <v>39</v>
      </c>
      <c r="B432" s="112" t="s">
        <v>1185</v>
      </c>
      <c r="C432" s="112" t="s">
        <v>28</v>
      </c>
      <c r="D432" s="112" t="s">
        <v>146</v>
      </c>
      <c r="E432" s="112" t="s">
        <v>79</v>
      </c>
      <c r="F432" s="113">
        <v>5189462</v>
      </c>
      <c r="G432" s="114">
        <v>590000</v>
      </c>
      <c r="H432" s="112" t="s">
        <v>82</v>
      </c>
      <c r="I432" s="112" t="s">
        <v>93</v>
      </c>
      <c r="J432" s="115">
        <v>44354</v>
      </c>
    </row>
    <row r="433" spans="1:10" ht="15">
      <c r="A433" s="112" t="s">
        <v>39</v>
      </c>
      <c r="B433" s="112" t="s">
        <v>1185</v>
      </c>
      <c r="C433" s="112" t="s">
        <v>47</v>
      </c>
      <c r="D433" s="112" t="s">
        <v>48</v>
      </c>
      <c r="E433" s="112" t="s">
        <v>86</v>
      </c>
      <c r="F433" s="113">
        <v>5187978</v>
      </c>
      <c r="G433" s="114">
        <v>385000</v>
      </c>
      <c r="H433" s="112" t="s">
        <v>82</v>
      </c>
      <c r="I433" s="112" t="s">
        <v>93</v>
      </c>
      <c r="J433" s="115">
        <v>44349</v>
      </c>
    </row>
    <row r="434" spans="1:10" ht="15">
      <c r="A434" s="112" t="s">
        <v>39</v>
      </c>
      <c r="B434" s="112" t="s">
        <v>1185</v>
      </c>
      <c r="C434" s="112" t="s">
        <v>28</v>
      </c>
      <c r="D434" s="112" t="s">
        <v>49</v>
      </c>
      <c r="E434" s="112" t="s">
        <v>86</v>
      </c>
      <c r="F434" s="113">
        <v>5191837</v>
      </c>
      <c r="G434" s="114">
        <v>280000</v>
      </c>
      <c r="H434" s="112" t="s">
        <v>82</v>
      </c>
      <c r="I434" s="112" t="s">
        <v>93</v>
      </c>
      <c r="J434" s="115">
        <v>44358</v>
      </c>
    </row>
    <row r="435" spans="1:10" ht="15">
      <c r="A435" s="112" t="s">
        <v>39</v>
      </c>
      <c r="B435" s="112" t="s">
        <v>1185</v>
      </c>
      <c r="C435" s="112" t="s">
        <v>137</v>
      </c>
      <c r="D435" s="112" t="s">
        <v>138</v>
      </c>
      <c r="E435" s="112" t="s">
        <v>79</v>
      </c>
      <c r="F435" s="113">
        <v>5191757</v>
      </c>
      <c r="G435" s="114">
        <v>442500</v>
      </c>
      <c r="H435" s="112" t="s">
        <v>82</v>
      </c>
      <c r="I435" s="112" t="s">
        <v>93</v>
      </c>
      <c r="J435" s="115">
        <v>44358</v>
      </c>
    </row>
    <row r="436" spans="1:10" ht="15">
      <c r="A436" s="112" t="s">
        <v>39</v>
      </c>
      <c r="B436" s="112" t="s">
        <v>1185</v>
      </c>
      <c r="C436" s="112" t="s">
        <v>47</v>
      </c>
      <c r="D436" s="112" t="s">
        <v>48</v>
      </c>
      <c r="E436" s="112" t="s">
        <v>79</v>
      </c>
      <c r="F436" s="113">
        <v>5192527</v>
      </c>
      <c r="G436" s="114">
        <v>400000</v>
      </c>
      <c r="H436" s="112" t="s">
        <v>82</v>
      </c>
      <c r="I436" s="112" t="s">
        <v>93</v>
      </c>
      <c r="J436" s="115">
        <v>44361</v>
      </c>
    </row>
    <row r="437" spans="1:10" ht="15">
      <c r="A437" s="112" t="s">
        <v>39</v>
      </c>
      <c r="B437" s="112" t="s">
        <v>1185</v>
      </c>
      <c r="C437" s="112" t="s">
        <v>130</v>
      </c>
      <c r="D437" s="112" t="s">
        <v>131</v>
      </c>
      <c r="E437" s="112" t="s">
        <v>79</v>
      </c>
      <c r="F437" s="113">
        <v>5192521</v>
      </c>
      <c r="G437" s="114">
        <v>435000</v>
      </c>
      <c r="H437" s="112" t="s">
        <v>82</v>
      </c>
      <c r="I437" s="112" t="s">
        <v>93</v>
      </c>
      <c r="J437" s="115">
        <v>44361</v>
      </c>
    </row>
    <row r="438" spans="1:10" ht="15">
      <c r="A438" s="112" t="s">
        <v>39</v>
      </c>
      <c r="B438" s="112" t="s">
        <v>1185</v>
      </c>
      <c r="C438" s="112" t="s">
        <v>28</v>
      </c>
      <c r="D438" s="112" t="s">
        <v>46</v>
      </c>
      <c r="E438" s="112" t="s">
        <v>79</v>
      </c>
      <c r="F438" s="113">
        <v>5187925</v>
      </c>
      <c r="G438" s="114">
        <v>1950000</v>
      </c>
      <c r="H438" s="112" t="s">
        <v>82</v>
      </c>
      <c r="I438" s="112" t="s">
        <v>93</v>
      </c>
      <c r="J438" s="115">
        <v>44349</v>
      </c>
    </row>
    <row r="439" spans="1:10" ht="15">
      <c r="A439" s="112" t="s">
        <v>39</v>
      </c>
      <c r="B439" s="112" t="s">
        <v>1185</v>
      </c>
      <c r="C439" s="112" t="s">
        <v>28</v>
      </c>
      <c r="D439" s="112" t="s">
        <v>146</v>
      </c>
      <c r="E439" s="112" t="s">
        <v>79</v>
      </c>
      <c r="F439" s="113">
        <v>5192515</v>
      </c>
      <c r="G439" s="114">
        <v>477092</v>
      </c>
      <c r="H439" s="112" t="s">
        <v>93</v>
      </c>
      <c r="I439" s="112" t="s">
        <v>93</v>
      </c>
      <c r="J439" s="115">
        <v>44361</v>
      </c>
    </row>
    <row r="440" spans="1:10" ht="15">
      <c r="A440" s="112" t="s">
        <v>39</v>
      </c>
      <c r="B440" s="112" t="s">
        <v>1185</v>
      </c>
      <c r="C440" s="112" t="s">
        <v>47</v>
      </c>
      <c r="D440" s="112" t="s">
        <v>48</v>
      </c>
      <c r="E440" s="112" t="s">
        <v>79</v>
      </c>
      <c r="F440" s="113">
        <v>5192508</v>
      </c>
      <c r="G440" s="114">
        <v>540000</v>
      </c>
      <c r="H440" s="112" t="s">
        <v>82</v>
      </c>
      <c r="I440" s="112" t="s">
        <v>93</v>
      </c>
      <c r="J440" s="115">
        <v>44361</v>
      </c>
    </row>
    <row r="441" spans="1:10" ht="15">
      <c r="A441" s="112" t="s">
        <v>39</v>
      </c>
      <c r="B441" s="112" t="s">
        <v>1185</v>
      </c>
      <c r="C441" s="112" t="s">
        <v>28</v>
      </c>
      <c r="D441" s="112" t="s">
        <v>46</v>
      </c>
      <c r="E441" s="112" t="s">
        <v>79</v>
      </c>
      <c r="F441" s="113">
        <v>5192487</v>
      </c>
      <c r="G441" s="114">
        <v>550000</v>
      </c>
      <c r="H441" s="112" t="s">
        <v>82</v>
      </c>
      <c r="I441" s="112" t="s">
        <v>93</v>
      </c>
      <c r="J441" s="115">
        <v>44361</v>
      </c>
    </row>
    <row r="442" spans="1:10" ht="15">
      <c r="A442" s="112" t="s">
        <v>39</v>
      </c>
      <c r="B442" s="112" t="s">
        <v>1185</v>
      </c>
      <c r="C442" s="112" t="s">
        <v>120</v>
      </c>
      <c r="D442" s="112" t="s">
        <v>159</v>
      </c>
      <c r="E442" s="112" t="s">
        <v>99</v>
      </c>
      <c r="F442" s="113">
        <v>5187912</v>
      </c>
      <c r="G442" s="114">
        <v>280000</v>
      </c>
      <c r="H442" s="112" t="s">
        <v>82</v>
      </c>
      <c r="I442" s="112" t="s">
        <v>93</v>
      </c>
      <c r="J442" s="115">
        <v>44349</v>
      </c>
    </row>
    <row r="443" spans="1:10" ht="15">
      <c r="A443" s="112" t="s">
        <v>39</v>
      </c>
      <c r="B443" s="112" t="s">
        <v>1185</v>
      </c>
      <c r="C443" s="112" t="s">
        <v>137</v>
      </c>
      <c r="D443" s="112" t="s">
        <v>138</v>
      </c>
      <c r="E443" s="112" t="s">
        <v>79</v>
      </c>
      <c r="F443" s="113">
        <v>5192393</v>
      </c>
      <c r="G443" s="114">
        <v>650000</v>
      </c>
      <c r="H443" s="112" t="s">
        <v>82</v>
      </c>
      <c r="I443" s="112" t="s">
        <v>93</v>
      </c>
      <c r="J443" s="115">
        <v>44361</v>
      </c>
    </row>
    <row r="444" spans="1:10" ht="15">
      <c r="A444" s="112" t="s">
        <v>39</v>
      </c>
      <c r="B444" s="112" t="s">
        <v>1185</v>
      </c>
      <c r="C444" s="112" t="s">
        <v>28</v>
      </c>
      <c r="D444" s="112" t="s">
        <v>49</v>
      </c>
      <c r="E444" s="112" t="s">
        <v>79</v>
      </c>
      <c r="F444" s="113">
        <v>5192570</v>
      </c>
      <c r="G444" s="114">
        <v>592500</v>
      </c>
      <c r="H444" s="112" t="s">
        <v>82</v>
      </c>
      <c r="I444" s="112" t="s">
        <v>93</v>
      </c>
      <c r="J444" s="115">
        <v>44361</v>
      </c>
    </row>
    <row r="445" spans="1:10" ht="15">
      <c r="A445" s="112" t="s">
        <v>39</v>
      </c>
      <c r="B445" s="112" t="s">
        <v>1185</v>
      </c>
      <c r="C445" s="112" t="s">
        <v>137</v>
      </c>
      <c r="D445" s="112" t="s">
        <v>138</v>
      </c>
      <c r="E445" s="112" t="s">
        <v>79</v>
      </c>
      <c r="F445" s="113">
        <v>5191918</v>
      </c>
      <c r="G445" s="114">
        <v>445000</v>
      </c>
      <c r="H445" s="112" t="s">
        <v>82</v>
      </c>
      <c r="I445" s="112" t="s">
        <v>93</v>
      </c>
      <c r="J445" s="115">
        <v>44358</v>
      </c>
    </row>
    <row r="446" spans="1:10" ht="15">
      <c r="A446" s="112" t="s">
        <v>39</v>
      </c>
      <c r="B446" s="112" t="s">
        <v>1185</v>
      </c>
      <c r="C446" s="112" t="s">
        <v>137</v>
      </c>
      <c r="D446" s="112" t="s">
        <v>138</v>
      </c>
      <c r="E446" s="112" t="s">
        <v>79</v>
      </c>
      <c r="F446" s="113">
        <v>5191905</v>
      </c>
      <c r="G446" s="114">
        <v>490000</v>
      </c>
      <c r="H446" s="112" t="s">
        <v>82</v>
      </c>
      <c r="I446" s="112" t="s">
        <v>93</v>
      </c>
      <c r="J446" s="115">
        <v>44358</v>
      </c>
    </row>
    <row r="447" spans="1:10" ht="15">
      <c r="A447" s="112" t="s">
        <v>39</v>
      </c>
      <c r="B447" s="112" t="s">
        <v>1185</v>
      </c>
      <c r="C447" s="112" t="s">
        <v>137</v>
      </c>
      <c r="D447" s="112" t="s">
        <v>138</v>
      </c>
      <c r="E447" s="112" t="s">
        <v>79</v>
      </c>
      <c r="F447" s="113">
        <v>5187979</v>
      </c>
      <c r="G447" s="114">
        <v>470000</v>
      </c>
      <c r="H447" s="112" t="s">
        <v>82</v>
      </c>
      <c r="I447" s="112" t="s">
        <v>93</v>
      </c>
      <c r="J447" s="115">
        <v>44349</v>
      </c>
    </row>
    <row r="448" spans="1:10" ht="15">
      <c r="A448" s="112" t="s">
        <v>39</v>
      </c>
      <c r="B448" s="112" t="s">
        <v>1185</v>
      </c>
      <c r="C448" s="112" t="s">
        <v>28</v>
      </c>
      <c r="D448" s="112" t="s">
        <v>145</v>
      </c>
      <c r="E448" s="112" t="s">
        <v>79</v>
      </c>
      <c r="F448" s="113">
        <v>5191885</v>
      </c>
      <c r="G448" s="114">
        <v>425000</v>
      </c>
      <c r="H448" s="112" t="s">
        <v>82</v>
      </c>
      <c r="I448" s="112" t="s">
        <v>93</v>
      </c>
      <c r="J448" s="115">
        <v>44358</v>
      </c>
    </row>
    <row r="449" spans="1:10" ht="15">
      <c r="A449" s="112" t="s">
        <v>39</v>
      </c>
      <c r="B449" s="112" t="s">
        <v>1185</v>
      </c>
      <c r="C449" s="112" t="s">
        <v>132</v>
      </c>
      <c r="D449" s="112" t="s">
        <v>133</v>
      </c>
      <c r="E449" s="112" t="s">
        <v>79</v>
      </c>
      <c r="F449" s="113">
        <v>5191882</v>
      </c>
      <c r="G449" s="114">
        <v>1300000</v>
      </c>
      <c r="H449" s="112" t="s">
        <v>82</v>
      </c>
      <c r="I449" s="112" t="s">
        <v>93</v>
      </c>
      <c r="J449" s="115">
        <v>44358</v>
      </c>
    </row>
    <row r="450" spans="1:10" ht="15">
      <c r="A450" s="112" t="s">
        <v>39</v>
      </c>
      <c r="B450" s="112" t="s">
        <v>1185</v>
      </c>
      <c r="C450" s="112" t="s">
        <v>120</v>
      </c>
      <c r="D450" s="112" t="s">
        <v>159</v>
      </c>
      <c r="E450" s="112" t="s">
        <v>79</v>
      </c>
      <c r="F450" s="113">
        <v>5191876</v>
      </c>
      <c r="G450" s="114">
        <v>516900</v>
      </c>
      <c r="H450" s="112" t="s">
        <v>82</v>
      </c>
      <c r="I450" s="112" t="s">
        <v>93</v>
      </c>
      <c r="J450" s="115">
        <v>44358</v>
      </c>
    </row>
    <row r="451" spans="1:10" ht="15">
      <c r="A451" s="112" t="s">
        <v>39</v>
      </c>
      <c r="B451" s="112" t="s">
        <v>1185</v>
      </c>
      <c r="C451" s="112" t="s">
        <v>137</v>
      </c>
      <c r="D451" s="112" t="s">
        <v>138</v>
      </c>
      <c r="E451" s="112" t="s">
        <v>79</v>
      </c>
      <c r="F451" s="113">
        <v>5187982</v>
      </c>
      <c r="G451" s="114">
        <v>377500</v>
      </c>
      <c r="H451" s="112" t="s">
        <v>82</v>
      </c>
      <c r="I451" s="112" t="s">
        <v>93</v>
      </c>
      <c r="J451" s="115">
        <v>44349</v>
      </c>
    </row>
    <row r="452" spans="1:10" ht="15">
      <c r="A452" s="112" t="s">
        <v>39</v>
      </c>
      <c r="B452" s="112" t="s">
        <v>1185</v>
      </c>
      <c r="C452" s="112" t="s">
        <v>132</v>
      </c>
      <c r="D452" s="112" t="s">
        <v>133</v>
      </c>
      <c r="E452" s="112" t="s">
        <v>79</v>
      </c>
      <c r="F452" s="113">
        <v>5191855</v>
      </c>
      <c r="G452" s="114">
        <v>560000</v>
      </c>
      <c r="H452" s="112" t="s">
        <v>82</v>
      </c>
      <c r="I452" s="112" t="s">
        <v>93</v>
      </c>
      <c r="J452" s="115">
        <v>44358</v>
      </c>
    </row>
    <row r="453" spans="1:10" ht="15">
      <c r="A453" s="112" t="s">
        <v>39</v>
      </c>
      <c r="B453" s="112" t="s">
        <v>1185</v>
      </c>
      <c r="C453" s="112" t="s">
        <v>28</v>
      </c>
      <c r="D453" s="112" t="s">
        <v>49</v>
      </c>
      <c r="E453" s="112" t="s">
        <v>86</v>
      </c>
      <c r="F453" s="113">
        <v>5188399</v>
      </c>
      <c r="G453" s="114">
        <v>196000</v>
      </c>
      <c r="H453" s="112" t="s">
        <v>82</v>
      </c>
      <c r="I453" s="112" t="s">
        <v>93</v>
      </c>
      <c r="J453" s="115">
        <v>44350</v>
      </c>
    </row>
    <row r="454" spans="1:10" ht="15">
      <c r="A454" s="112" t="s">
        <v>39</v>
      </c>
      <c r="B454" s="112" t="s">
        <v>1185</v>
      </c>
      <c r="C454" s="112" t="s">
        <v>47</v>
      </c>
      <c r="D454" s="112" t="s">
        <v>48</v>
      </c>
      <c r="E454" s="112" t="s">
        <v>86</v>
      </c>
      <c r="F454" s="113">
        <v>5192454</v>
      </c>
      <c r="G454" s="114">
        <v>375000</v>
      </c>
      <c r="H454" s="112" t="s">
        <v>82</v>
      </c>
      <c r="I454" s="112" t="s">
        <v>93</v>
      </c>
      <c r="J454" s="115">
        <v>44361</v>
      </c>
    </row>
    <row r="455" spans="1:10" ht="15">
      <c r="A455" s="112" t="s">
        <v>39</v>
      </c>
      <c r="B455" s="112" t="s">
        <v>1185</v>
      </c>
      <c r="C455" s="112" t="s">
        <v>120</v>
      </c>
      <c r="D455" s="112" t="s">
        <v>159</v>
      </c>
      <c r="E455" s="112" t="s">
        <v>99</v>
      </c>
      <c r="F455" s="113">
        <v>5192723</v>
      </c>
      <c r="G455" s="114">
        <v>110000</v>
      </c>
      <c r="H455" s="112" t="s">
        <v>82</v>
      </c>
      <c r="I455" s="112" t="s">
        <v>93</v>
      </c>
      <c r="J455" s="115">
        <v>44362</v>
      </c>
    </row>
    <row r="456" spans="1:10" ht="15">
      <c r="A456" s="112" t="s">
        <v>39</v>
      </c>
      <c r="B456" s="112" t="s">
        <v>1185</v>
      </c>
      <c r="C456" s="112" t="s">
        <v>47</v>
      </c>
      <c r="D456" s="112" t="s">
        <v>48</v>
      </c>
      <c r="E456" s="112" t="s">
        <v>79</v>
      </c>
      <c r="F456" s="113">
        <v>5192856</v>
      </c>
      <c r="G456" s="114">
        <v>427000</v>
      </c>
      <c r="H456" s="112" t="s">
        <v>82</v>
      </c>
      <c r="I456" s="112" t="s">
        <v>93</v>
      </c>
      <c r="J456" s="115">
        <v>44362</v>
      </c>
    </row>
    <row r="457" spans="1:10" ht="15">
      <c r="A457" s="112" t="s">
        <v>39</v>
      </c>
      <c r="B457" s="112" t="s">
        <v>1185</v>
      </c>
      <c r="C457" s="112" t="s">
        <v>28</v>
      </c>
      <c r="D457" s="112" t="s">
        <v>49</v>
      </c>
      <c r="E457" s="112" t="s">
        <v>79</v>
      </c>
      <c r="F457" s="113">
        <v>5192822</v>
      </c>
      <c r="G457" s="114">
        <v>485000</v>
      </c>
      <c r="H457" s="112" t="s">
        <v>82</v>
      </c>
      <c r="I457" s="112" t="s">
        <v>93</v>
      </c>
      <c r="J457" s="115">
        <v>44362</v>
      </c>
    </row>
    <row r="458" spans="1:10" ht="15">
      <c r="A458" s="112" t="s">
        <v>39</v>
      </c>
      <c r="B458" s="112" t="s">
        <v>1185</v>
      </c>
      <c r="C458" s="112" t="s">
        <v>28</v>
      </c>
      <c r="D458" s="112" t="s">
        <v>49</v>
      </c>
      <c r="E458" s="112" t="s">
        <v>99</v>
      </c>
      <c r="F458" s="113">
        <v>5192814</v>
      </c>
      <c r="G458" s="114">
        <v>425000</v>
      </c>
      <c r="H458" s="112" t="s">
        <v>82</v>
      </c>
      <c r="I458" s="112" t="s">
        <v>93</v>
      </c>
      <c r="J458" s="115">
        <v>44362</v>
      </c>
    </row>
    <row r="459" spans="1:10" ht="15">
      <c r="A459" s="112" t="s">
        <v>39</v>
      </c>
      <c r="B459" s="112" t="s">
        <v>1185</v>
      </c>
      <c r="C459" s="112" t="s">
        <v>104</v>
      </c>
      <c r="D459" s="112" t="s">
        <v>136</v>
      </c>
      <c r="E459" s="112" t="s">
        <v>86</v>
      </c>
      <c r="F459" s="113">
        <v>5192785</v>
      </c>
      <c r="G459" s="114">
        <v>1000000</v>
      </c>
      <c r="H459" s="112" t="s">
        <v>82</v>
      </c>
      <c r="I459" s="112" t="s">
        <v>93</v>
      </c>
      <c r="J459" s="115">
        <v>44362</v>
      </c>
    </row>
    <row r="460" spans="1:10" ht="15">
      <c r="A460" s="112" t="s">
        <v>39</v>
      </c>
      <c r="B460" s="112" t="s">
        <v>1185</v>
      </c>
      <c r="C460" s="112" t="s">
        <v>47</v>
      </c>
      <c r="D460" s="112" t="s">
        <v>48</v>
      </c>
      <c r="E460" s="112" t="s">
        <v>87</v>
      </c>
      <c r="F460" s="113">
        <v>5192781</v>
      </c>
      <c r="G460" s="114">
        <v>325000</v>
      </c>
      <c r="H460" s="112" t="s">
        <v>82</v>
      </c>
      <c r="I460" s="112" t="s">
        <v>93</v>
      </c>
      <c r="J460" s="115">
        <v>44362</v>
      </c>
    </row>
    <row r="461" spans="1:10" ht="15">
      <c r="A461" s="112" t="s">
        <v>39</v>
      </c>
      <c r="B461" s="112" t="s">
        <v>1185</v>
      </c>
      <c r="C461" s="112" t="s">
        <v>28</v>
      </c>
      <c r="D461" s="112" t="s">
        <v>146</v>
      </c>
      <c r="E461" s="112" t="s">
        <v>99</v>
      </c>
      <c r="F461" s="113">
        <v>5192772</v>
      </c>
      <c r="G461" s="114">
        <v>215000</v>
      </c>
      <c r="H461" s="112" t="s">
        <v>82</v>
      </c>
      <c r="I461" s="112" t="s">
        <v>93</v>
      </c>
      <c r="J461" s="115">
        <v>44362</v>
      </c>
    </row>
    <row r="462" spans="1:10" ht="15">
      <c r="A462" s="112" t="s">
        <v>39</v>
      </c>
      <c r="B462" s="112" t="s">
        <v>1185</v>
      </c>
      <c r="C462" s="112" t="s">
        <v>28</v>
      </c>
      <c r="D462" s="112" t="s">
        <v>146</v>
      </c>
      <c r="E462" s="112" t="s">
        <v>79</v>
      </c>
      <c r="F462" s="113">
        <v>5192768</v>
      </c>
      <c r="G462" s="114">
        <v>411596</v>
      </c>
      <c r="H462" s="112" t="s">
        <v>93</v>
      </c>
      <c r="I462" s="112" t="s">
        <v>93</v>
      </c>
      <c r="J462" s="115">
        <v>44362</v>
      </c>
    </row>
    <row r="463" spans="1:10" ht="15">
      <c r="A463" s="112" t="s">
        <v>39</v>
      </c>
      <c r="B463" s="112" t="s">
        <v>1185</v>
      </c>
      <c r="C463" s="112" t="s">
        <v>137</v>
      </c>
      <c r="D463" s="112" t="s">
        <v>138</v>
      </c>
      <c r="E463" s="112" t="s">
        <v>99</v>
      </c>
      <c r="F463" s="113">
        <v>5192765</v>
      </c>
      <c r="G463" s="114">
        <v>200000</v>
      </c>
      <c r="H463" s="112" t="s">
        <v>82</v>
      </c>
      <c r="I463" s="112" t="s">
        <v>93</v>
      </c>
      <c r="J463" s="115">
        <v>44362</v>
      </c>
    </row>
    <row r="464" spans="1:10" ht="15">
      <c r="A464" s="112" t="s">
        <v>39</v>
      </c>
      <c r="B464" s="112" t="s">
        <v>1185</v>
      </c>
      <c r="C464" s="112" t="s">
        <v>137</v>
      </c>
      <c r="D464" s="112" t="s">
        <v>138</v>
      </c>
      <c r="E464" s="112" t="s">
        <v>79</v>
      </c>
      <c r="F464" s="113">
        <v>5192560</v>
      </c>
      <c r="G464" s="114">
        <v>490000</v>
      </c>
      <c r="H464" s="112" t="s">
        <v>82</v>
      </c>
      <c r="I464" s="112" t="s">
        <v>93</v>
      </c>
      <c r="J464" s="115">
        <v>44361</v>
      </c>
    </row>
    <row r="465" spans="1:10" ht="15">
      <c r="A465" s="112" t="s">
        <v>39</v>
      </c>
      <c r="B465" s="112" t="s">
        <v>1185</v>
      </c>
      <c r="C465" s="112" t="s">
        <v>28</v>
      </c>
      <c r="D465" s="112" t="s">
        <v>145</v>
      </c>
      <c r="E465" s="112" t="s">
        <v>79</v>
      </c>
      <c r="F465" s="113">
        <v>5192729</v>
      </c>
      <c r="G465" s="114">
        <v>1700000</v>
      </c>
      <c r="H465" s="112" t="s">
        <v>82</v>
      </c>
      <c r="I465" s="112" t="s">
        <v>93</v>
      </c>
      <c r="J465" s="115">
        <v>44362</v>
      </c>
    </row>
    <row r="466" spans="1:10" ht="15">
      <c r="A466" s="112" t="s">
        <v>39</v>
      </c>
      <c r="B466" s="112" t="s">
        <v>1185</v>
      </c>
      <c r="C466" s="112" t="s">
        <v>137</v>
      </c>
      <c r="D466" s="112" t="s">
        <v>138</v>
      </c>
      <c r="E466" s="112" t="s">
        <v>79</v>
      </c>
      <c r="F466" s="113">
        <v>5188020</v>
      </c>
      <c r="G466" s="114">
        <v>550000</v>
      </c>
      <c r="H466" s="112" t="s">
        <v>82</v>
      </c>
      <c r="I466" s="112" t="s">
        <v>93</v>
      </c>
      <c r="J466" s="115">
        <v>44349</v>
      </c>
    </row>
    <row r="467" spans="1:10" ht="15">
      <c r="A467" s="112" t="s">
        <v>39</v>
      </c>
      <c r="B467" s="112" t="s">
        <v>1185</v>
      </c>
      <c r="C467" s="112" t="s">
        <v>28</v>
      </c>
      <c r="D467" s="112" t="s">
        <v>46</v>
      </c>
      <c r="E467" s="112" t="s">
        <v>79</v>
      </c>
      <c r="F467" s="113">
        <v>5192721</v>
      </c>
      <c r="G467" s="114">
        <v>1450000</v>
      </c>
      <c r="H467" s="112" t="s">
        <v>82</v>
      </c>
      <c r="I467" s="112" t="s">
        <v>93</v>
      </c>
      <c r="J467" s="115">
        <v>44362</v>
      </c>
    </row>
    <row r="468" spans="1:10" ht="15">
      <c r="A468" s="112" t="s">
        <v>39</v>
      </c>
      <c r="B468" s="112" t="s">
        <v>1185</v>
      </c>
      <c r="C468" s="112" t="s">
        <v>28</v>
      </c>
      <c r="D468" s="112" t="s">
        <v>46</v>
      </c>
      <c r="E468" s="112" t="s">
        <v>79</v>
      </c>
      <c r="F468" s="113">
        <v>5192692</v>
      </c>
      <c r="G468" s="114">
        <v>420000</v>
      </c>
      <c r="H468" s="112" t="s">
        <v>82</v>
      </c>
      <c r="I468" s="112" t="s">
        <v>93</v>
      </c>
      <c r="J468" s="115">
        <v>44362</v>
      </c>
    </row>
    <row r="469" spans="1:10" ht="15">
      <c r="A469" s="112" t="s">
        <v>39</v>
      </c>
      <c r="B469" s="112" t="s">
        <v>1185</v>
      </c>
      <c r="C469" s="112" t="s">
        <v>47</v>
      </c>
      <c r="D469" s="112" t="s">
        <v>48</v>
      </c>
      <c r="E469" s="112" t="s">
        <v>99</v>
      </c>
      <c r="F469" s="113">
        <v>5192619</v>
      </c>
      <c r="G469" s="114">
        <v>115000</v>
      </c>
      <c r="H469" s="112" t="s">
        <v>82</v>
      </c>
      <c r="I469" s="112" t="s">
        <v>93</v>
      </c>
      <c r="J469" s="115">
        <v>44361</v>
      </c>
    </row>
    <row r="470" spans="1:10" ht="15">
      <c r="A470" s="112" t="s">
        <v>39</v>
      </c>
      <c r="B470" s="112" t="s">
        <v>1185</v>
      </c>
      <c r="C470" s="112" t="s">
        <v>120</v>
      </c>
      <c r="D470" s="112" t="s">
        <v>159</v>
      </c>
      <c r="E470" s="112" t="s">
        <v>79</v>
      </c>
      <c r="F470" s="113">
        <v>5192615</v>
      </c>
      <c r="G470" s="114">
        <v>390000</v>
      </c>
      <c r="H470" s="112" t="s">
        <v>82</v>
      </c>
      <c r="I470" s="112" t="s">
        <v>93</v>
      </c>
      <c r="J470" s="115">
        <v>44361</v>
      </c>
    </row>
    <row r="471" spans="1:10" ht="15">
      <c r="A471" s="112" t="s">
        <v>39</v>
      </c>
      <c r="B471" s="112" t="s">
        <v>1185</v>
      </c>
      <c r="C471" s="112" t="s">
        <v>132</v>
      </c>
      <c r="D471" s="112" t="s">
        <v>133</v>
      </c>
      <c r="E471" s="112" t="s">
        <v>86</v>
      </c>
      <c r="F471" s="113">
        <v>5192607</v>
      </c>
      <c r="G471" s="114">
        <v>125000</v>
      </c>
      <c r="H471" s="112" t="s">
        <v>82</v>
      </c>
      <c r="I471" s="112" t="s">
        <v>93</v>
      </c>
      <c r="J471" s="115">
        <v>44361</v>
      </c>
    </row>
    <row r="472" spans="1:10" ht="15">
      <c r="A472" s="112" t="s">
        <v>39</v>
      </c>
      <c r="B472" s="112" t="s">
        <v>1185</v>
      </c>
      <c r="C472" s="112" t="s">
        <v>104</v>
      </c>
      <c r="D472" s="112" t="s">
        <v>136</v>
      </c>
      <c r="E472" s="112" t="s">
        <v>86</v>
      </c>
      <c r="F472" s="113">
        <v>5192599</v>
      </c>
      <c r="G472" s="114">
        <v>1145000</v>
      </c>
      <c r="H472" s="112" t="s">
        <v>82</v>
      </c>
      <c r="I472" s="112" t="s">
        <v>93</v>
      </c>
      <c r="J472" s="115">
        <v>44361</v>
      </c>
    </row>
    <row r="473" spans="1:10" ht="15">
      <c r="A473" s="112" t="s">
        <v>39</v>
      </c>
      <c r="B473" s="112" t="s">
        <v>1185</v>
      </c>
      <c r="C473" s="112" t="s">
        <v>132</v>
      </c>
      <c r="D473" s="112" t="s">
        <v>133</v>
      </c>
      <c r="E473" s="112" t="s">
        <v>86</v>
      </c>
      <c r="F473" s="113">
        <v>5192593</v>
      </c>
      <c r="G473" s="114">
        <v>275000</v>
      </c>
      <c r="H473" s="112" t="s">
        <v>82</v>
      </c>
      <c r="I473" s="112" t="s">
        <v>93</v>
      </c>
      <c r="J473" s="115">
        <v>44361</v>
      </c>
    </row>
    <row r="474" spans="1:10" ht="15">
      <c r="A474" s="112" t="s">
        <v>39</v>
      </c>
      <c r="B474" s="112" t="s">
        <v>1185</v>
      </c>
      <c r="C474" s="112" t="s">
        <v>28</v>
      </c>
      <c r="D474" s="112" t="s">
        <v>49</v>
      </c>
      <c r="E474" s="112" t="s">
        <v>79</v>
      </c>
      <c r="F474" s="113">
        <v>5192585</v>
      </c>
      <c r="G474" s="114">
        <v>435000</v>
      </c>
      <c r="H474" s="112" t="s">
        <v>82</v>
      </c>
      <c r="I474" s="112" t="s">
        <v>93</v>
      </c>
      <c r="J474" s="115">
        <v>44361</v>
      </c>
    </row>
    <row r="475" spans="1:10" ht="15">
      <c r="A475" s="112" t="s">
        <v>39</v>
      </c>
      <c r="B475" s="112" t="s">
        <v>1185</v>
      </c>
      <c r="C475" s="112" t="s">
        <v>28</v>
      </c>
      <c r="D475" s="112" t="s">
        <v>146</v>
      </c>
      <c r="E475" s="112" t="s">
        <v>112</v>
      </c>
      <c r="F475" s="113">
        <v>5187908</v>
      </c>
      <c r="G475" s="114">
        <v>1800000</v>
      </c>
      <c r="H475" s="112" t="s">
        <v>82</v>
      </c>
      <c r="I475" s="112" t="s">
        <v>93</v>
      </c>
      <c r="J475" s="115">
        <v>44349</v>
      </c>
    </row>
    <row r="476" spans="1:10" ht="15">
      <c r="A476" s="112" t="s">
        <v>39</v>
      </c>
      <c r="B476" s="112" t="s">
        <v>1185</v>
      </c>
      <c r="C476" s="112" t="s">
        <v>28</v>
      </c>
      <c r="D476" s="112" t="s">
        <v>49</v>
      </c>
      <c r="E476" s="112" t="s">
        <v>79</v>
      </c>
      <c r="F476" s="113">
        <v>5187751</v>
      </c>
      <c r="G476" s="114">
        <v>1090000</v>
      </c>
      <c r="H476" s="112" t="s">
        <v>82</v>
      </c>
      <c r="I476" s="112" t="s">
        <v>93</v>
      </c>
      <c r="J476" s="115">
        <v>44348</v>
      </c>
    </row>
    <row r="477" spans="1:10" ht="15">
      <c r="A477" s="112" t="s">
        <v>39</v>
      </c>
      <c r="B477" s="112" t="s">
        <v>1185</v>
      </c>
      <c r="C477" s="112" t="s">
        <v>28</v>
      </c>
      <c r="D477" s="112" t="s">
        <v>46</v>
      </c>
      <c r="E477" s="112" t="s">
        <v>79</v>
      </c>
      <c r="F477" s="113">
        <v>5191196</v>
      </c>
      <c r="G477" s="114">
        <v>505000</v>
      </c>
      <c r="H477" s="112" t="s">
        <v>82</v>
      </c>
      <c r="I477" s="112" t="s">
        <v>93</v>
      </c>
      <c r="J477" s="115">
        <v>44357</v>
      </c>
    </row>
    <row r="478" spans="1:10" ht="15">
      <c r="A478" s="112" t="s">
        <v>39</v>
      </c>
      <c r="B478" s="112" t="s">
        <v>1185</v>
      </c>
      <c r="C478" s="112" t="s">
        <v>47</v>
      </c>
      <c r="D478" s="112" t="s">
        <v>48</v>
      </c>
      <c r="E478" s="112" t="s">
        <v>79</v>
      </c>
      <c r="F478" s="113">
        <v>5187984</v>
      </c>
      <c r="G478" s="114">
        <v>470000</v>
      </c>
      <c r="H478" s="112" t="s">
        <v>82</v>
      </c>
      <c r="I478" s="112" t="s">
        <v>93</v>
      </c>
      <c r="J478" s="115">
        <v>44349</v>
      </c>
    </row>
    <row r="479" spans="1:10" ht="15">
      <c r="A479" s="112" t="s">
        <v>39</v>
      </c>
      <c r="B479" s="112" t="s">
        <v>1185</v>
      </c>
      <c r="C479" s="112" t="s">
        <v>28</v>
      </c>
      <c r="D479" s="112" t="s">
        <v>145</v>
      </c>
      <c r="E479" s="112" t="s">
        <v>87</v>
      </c>
      <c r="F479" s="113">
        <v>5191339</v>
      </c>
      <c r="G479" s="114">
        <v>276000</v>
      </c>
      <c r="H479" s="112" t="s">
        <v>82</v>
      </c>
      <c r="I479" s="112" t="s">
        <v>93</v>
      </c>
      <c r="J479" s="115">
        <v>44357</v>
      </c>
    </row>
    <row r="480" spans="1:10" ht="15">
      <c r="A480" s="112" t="s">
        <v>39</v>
      </c>
      <c r="B480" s="112" t="s">
        <v>1185</v>
      </c>
      <c r="C480" s="112" t="s">
        <v>28</v>
      </c>
      <c r="D480" s="112" t="s">
        <v>46</v>
      </c>
      <c r="E480" s="112" t="s">
        <v>79</v>
      </c>
      <c r="F480" s="113">
        <v>5191336</v>
      </c>
      <c r="G480" s="114">
        <v>429000</v>
      </c>
      <c r="H480" s="112" t="s">
        <v>82</v>
      </c>
      <c r="I480" s="112" t="s">
        <v>93</v>
      </c>
      <c r="J480" s="115">
        <v>44357</v>
      </c>
    </row>
    <row r="481" spans="1:10" ht="15">
      <c r="A481" s="112" t="s">
        <v>39</v>
      </c>
      <c r="B481" s="112" t="s">
        <v>1185</v>
      </c>
      <c r="C481" s="112" t="s">
        <v>28</v>
      </c>
      <c r="D481" s="112" t="s">
        <v>49</v>
      </c>
      <c r="E481" s="112" t="s">
        <v>79</v>
      </c>
      <c r="F481" s="113">
        <v>5191312</v>
      </c>
      <c r="G481" s="114">
        <v>620000</v>
      </c>
      <c r="H481" s="112" t="s">
        <v>82</v>
      </c>
      <c r="I481" s="112" t="s">
        <v>93</v>
      </c>
      <c r="J481" s="115">
        <v>44357</v>
      </c>
    </row>
    <row r="482" spans="1:10" ht="15">
      <c r="A482" s="112" t="s">
        <v>39</v>
      </c>
      <c r="B482" s="112" t="s">
        <v>1185</v>
      </c>
      <c r="C482" s="112" t="s">
        <v>137</v>
      </c>
      <c r="D482" s="112" t="s">
        <v>138</v>
      </c>
      <c r="E482" s="112" t="s">
        <v>87</v>
      </c>
      <c r="F482" s="113">
        <v>5188177</v>
      </c>
      <c r="G482" s="114">
        <v>340000</v>
      </c>
      <c r="H482" s="112" t="s">
        <v>82</v>
      </c>
      <c r="I482" s="112" t="s">
        <v>93</v>
      </c>
      <c r="J482" s="115">
        <v>44349</v>
      </c>
    </row>
    <row r="483" spans="1:10" ht="15">
      <c r="A483" s="112" t="s">
        <v>39</v>
      </c>
      <c r="B483" s="112" t="s">
        <v>1185</v>
      </c>
      <c r="C483" s="112" t="s">
        <v>132</v>
      </c>
      <c r="D483" s="112" t="s">
        <v>133</v>
      </c>
      <c r="E483" s="112" t="s">
        <v>112</v>
      </c>
      <c r="F483" s="113">
        <v>5188182</v>
      </c>
      <c r="G483" s="114">
        <v>630000</v>
      </c>
      <c r="H483" s="112" t="s">
        <v>82</v>
      </c>
      <c r="I483" s="112" t="s">
        <v>93</v>
      </c>
      <c r="J483" s="115">
        <v>44349</v>
      </c>
    </row>
    <row r="484" spans="1:10" ht="15">
      <c r="A484" s="112" t="s">
        <v>39</v>
      </c>
      <c r="B484" s="112" t="s">
        <v>1185</v>
      </c>
      <c r="C484" s="112" t="s">
        <v>28</v>
      </c>
      <c r="D484" s="112" t="s">
        <v>49</v>
      </c>
      <c r="E484" s="112" t="s">
        <v>99</v>
      </c>
      <c r="F484" s="113">
        <v>5191293</v>
      </c>
      <c r="G484" s="114">
        <v>42001</v>
      </c>
      <c r="H484" s="112" t="s">
        <v>82</v>
      </c>
      <c r="I484" s="112" t="s">
        <v>93</v>
      </c>
      <c r="J484" s="115">
        <v>44357</v>
      </c>
    </row>
    <row r="485" spans="1:10" ht="15">
      <c r="A485" s="112" t="s">
        <v>39</v>
      </c>
      <c r="B485" s="112" t="s">
        <v>1185</v>
      </c>
      <c r="C485" s="112" t="s">
        <v>137</v>
      </c>
      <c r="D485" s="112" t="s">
        <v>138</v>
      </c>
      <c r="E485" s="112" t="s">
        <v>79</v>
      </c>
      <c r="F485" s="113">
        <v>5191278</v>
      </c>
      <c r="G485" s="114">
        <v>461000</v>
      </c>
      <c r="H485" s="112" t="s">
        <v>82</v>
      </c>
      <c r="I485" s="112" t="s">
        <v>93</v>
      </c>
      <c r="J485" s="115">
        <v>44357</v>
      </c>
    </row>
    <row r="486" spans="1:10" ht="15">
      <c r="A486" s="112" t="s">
        <v>39</v>
      </c>
      <c r="B486" s="112" t="s">
        <v>1185</v>
      </c>
      <c r="C486" s="112" t="s">
        <v>132</v>
      </c>
      <c r="D486" s="112" t="s">
        <v>133</v>
      </c>
      <c r="E486" s="112" t="s">
        <v>79</v>
      </c>
      <c r="F486" s="113">
        <v>5191368</v>
      </c>
      <c r="G486" s="114">
        <v>600000</v>
      </c>
      <c r="H486" s="112" t="s">
        <v>82</v>
      </c>
      <c r="I486" s="112" t="s">
        <v>93</v>
      </c>
      <c r="J486" s="115">
        <v>44357</v>
      </c>
    </row>
    <row r="487" spans="1:10" ht="15">
      <c r="A487" s="112" t="s">
        <v>39</v>
      </c>
      <c r="B487" s="112" t="s">
        <v>1185</v>
      </c>
      <c r="C487" s="112" t="s">
        <v>28</v>
      </c>
      <c r="D487" s="112" t="s">
        <v>46</v>
      </c>
      <c r="E487" s="112" t="s">
        <v>79</v>
      </c>
      <c r="F487" s="113">
        <v>5191202</v>
      </c>
      <c r="G487" s="114">
        <v>350000</v>
      </c>
      <c r="H487" s="112" t="s">
        <v>82</v>
      </c>
      <c r="I487" s="112" t="s">
        <v>93</v>
      </c>
      <c r="J487" s="115">
        <v>44357</v>
      </c>
    </row>
    <row r="488" spans="1:10" ht="15">
      <c r="A488" s="112" t="s">
        <v>39</v>
      </c>
      <c r="B488" s="112" t="s">
        <v>1185</v>
      </c>
      <c r="C488" s="112" t="s">
        <v>28</v>
      </c>
      <c r="D488" s="112" t="s">
        <v>46</v>
      </c>
      <c r="E488" s="112" t="s">
        <v>79</v>
      </c>
      <c r="F488" s="113">
        <v>5191370</v>
      </c>
      <c r="G488" s="114">
        <v>1800000</v>
      </c>
      <c r="H488" s="112" t="s">
        <v>82</v>
      </c>
      <c r="I488" s="112" t="s">
        <v>93</v>
      </c>
      <c r="J488" s="115">
        <v>44357</v>
      </c>
    </row>
    <row r="489" spans="1:10" ht="15">
      <c r="A489" s="112" t="s">
        <v>39</v>
      </c>
      <c r="B489" s="112" t="s">
        <v>1185</v>
      </c>
      <c r="C489" s="112" t="s">
        <v>132</v>
      </c>
      <c r="D489" s="112" t="s">
        <v>133</v>
      </c>
      <c r="E489" s="112" t="s">
        <v>86</v>
      </c>
      <c r="F489" s="113">
        <v>5188200</v>
      </c>
      <c r="G489" s="114">
        <v>205000</v>
      </c>
      <c r="H489" s="112" t="s">
        <v>82</v>
      </c>
      <c r="I489" s="112" t="s">
        <v>93</v>
      </c>
      <c r="J489" s="115">
        <v>44349</v>
      </c>
    </row>
    <row r="490" spans="1:10" ht="15">
      <c r="A490" s="112" t="s">
        <v>39</v>
      </c>
      <c r="B490" s="112" t="s">
        <v>1185</v>
      </c>
      <c r="C490" s="112" t="s">
        <v>120</v>
      </c>
      <c r="D490" s="112" t="s">
        <v>159</v>
      </c>
      <c r="E490" s="112" t="s">
        <v>79</v>
      </c>
      <c r="F490" s="113">
        <v>5191183</v>
      </c>
      <c r="G490" s="114">
        <v>157000</v>
      </c>
      <c r="H490" s="112" t="s">
        <v>82</v>
      </c>
      <c r="I490" s="112" t="s">
        <v>93</v>
      </c>
      <c r="J490" s="115">
        <v>44357</v>
      </c>
    </row>
    <row r="491" spans="1:10" ht="15">
      <c r="A491" s="112" t="s">
        <v>39</v>
      </c>
      <c r="B491" s="112" t="s">
        <v>1185</v>
      </c>
      <c r="C491" s="112" t="s">
        <v>28</v>
      </c>
      <c r="D491" s="112" t="s">
        <v>145</v>
      </c>
      <c r="E491" s="112" t="s">
        <v>79</v>
      </c>
      <c r="F491" s="113">
        <v>5191178</v>
      </c>
      <c r="G491" s="114">
        <v>1027150</v>
      </c>
      <c r="H491" s="112" t="s">
        <v>82</v>
      </c>
      <c r="I491" s="112" t="s">
        <v>93</v>
      </c>
      <c r="J491" s="115">
        <v>44357</v>
      </c>
    </row>
    <row r="492" spans="1:10" ht="15">
      <c r="A492" s="112" t="s">
        <v>39</v>
      </c>
      <c r="B492" s="112" t="s">
        <v>1185</v>
      </c>
      <c r="C492" s="112" t="s">
        <v>28</v>
      </c>
      <c r="D492" s="112" t="s">
        <v>49</v>
      </c>
      <c r="E492" s="112" t="s">
        <v>79</v>
      </c>
      <c r="F492" s="113">
        <v>5191139</v>
      </c>
      <c r="G492" s="114">
        <v>1800000</v>
      </c>
      <c r="H492" s="112" t="s">
        <v>82</v>
      </c>
      <c r="I492" s="112" t="s">
        <v>93</v>
      </c>
      <c r="J492" s="115">
        <v>44357</v>
      </c>
    </row>
    <row r="493" spans="1:10" ht="15">
      <c r="A493" s="112" t="s">
        <v>39</v>
      </c>
      <c r="B493" s="112" t="s">
        <v>1185</v>
      </c>
      <c r="C493" s="112" t="s">
        <v>28</v>
      </c>
      <c r="D493" s="112" t="s">
        <v>145</v>
      </c>
      <c r="E493" s="112" t="s">
        <v>86</v>
      </c>
      <c r="F493" s="113">
        <v>5188376</v>
      </c>
      <c r="G493" s="114">
        <v>220000</v>
      </c>
      <c r="H493" s="112" t="s">
        <v>82</v>
      </c>
      <c r="I493" s="112" t="s">
        <v>93</v>
      </c>
      <c r="J493" s="115">
        <v>44350</v>
      </c>
    </row>
    <row r="494" spans="1:10" ht="15">
      <c r="A494" s="112" t="s">
        <v>39</v>
      </c>
      <c r="B494" s="112" t="s">
        <v>1185</v>
      </c>
      <c r="C494" s="112" t="s">
        <v>28</v>
      </c>
      <c r="D494" s="112" t="s">
        <v>46</v>
      </c>
      <c r="E494" s="112" t="s">
        <v>79</v>
      </c>
      <c r="F494" s="113">
        <v>5191124</v>
      </c>
      <c r="G494" s="114">
        <v>415000</v>
      </c>
      <c r="H494" s="112" t="s">
        <v>82</v>
      </c>
      <c r="I494" s="112" t="s">
        <v>93</v>
      </c>
      <c r="J494" s="115">
        <v>44357</v>
      </c>
    </row>
    <row r="495" spans="1:10" ht="15">
      <c r="A495" s="112" t="s">
        <v>39</v>
      </c>
      <c r="B495" s="112" t="s">
        <v>1185</v>
      </c>
      <c r="C495" s="112" t="s">
        <v>28</v>
      </c>
      <c r="D495" s="112" t="s">
        <v>49</v>
      </c>
      <c r="E495" s="112" t="s">
        <v>79</v>
      </c>
      <c r="F495" s="113">
        <v>5191114</v>
      </c>
      <c r="G495" s="114">
        <v>900000</v>
      </c>
      <c r="H495" s="112" t="s">
        <v>82</v>
      </c>
      <c r="I495" s="112" t="s">
        <v>93</v>
      </c>
      <c r="J495" s="115">
        <v>44357</v>
      </c>
    </row>
    <row r="496" spans="1:10" ht="15">
      <c r="A496" s="112" t="s">
        <v>39</v>
      </c>
      <c r="B496" s="112" t="s">
        <v>1185</v>
      </c>
      <c r="C496" s="112" t="s">
        <v>132</v>
      </c>
      <c r="D496" s="112" t="s">
        <v>133</v>
      </c>
      <c r="E496" s="112" t="s">
        <v>79</v>
      </c>
      <c r="F496" s="113">
        <v>5190939</v>
      </c>
      <c r="G496" s="114">
        <v>415000</v>
      </c>
      <c r="H496" s="112" t="s">
        <v>82</v>
      </c>
      <c r="I496" s="112" t="s">
        <v>93</v>
      </c>
      <c r="J496" s="115">
        <v>44356</v>
      </c>
    </row>
    <row r="497" spans="1:10" ht="15">
      <c r="A497" s="112" t="s">
        <v>39</v>
      </c>
      <c r="B497" s="112" t="s">
        <v>1185</v>
      </c>
      <c r="C497" s="112" t="s">
        <v>130</v>
      </c>
      <c r="D497" s="112" t="s">
        <v>131</v>
      </c>
      <c r="E497" s="112" t="s">
        <v>79</v>
      </c>
      <c r="F497" s="113">
        <v>5187681</v>
      </c>
      <c r="G497" s="114">
        <v>93500</v>
      </c>
      <c r="H497" s="112" t="s">
        <v>82</v>
      </c>
      <c r="I497" s="112" t="s">
        <v>93</v>
      </c>
      <c r="J497" s="115">
        <v>44348</v>
      </c>
    </row>
    <row r="498" spans="1:10" ht="15">
      <c r="A498" s="112" t="s">
        <v>39</v>
      </c>
      <c r="B498" s="112" t="s">
        <v>1185</v>
      </c>
      <c r="C498" s="112" t="s">
        <v>132</v>
      </c>
      <c r="D498" s="112" t="s">
        <v>133</v>
      </c>
      <c r="E498" s="112" t="s">
        <v>79</v>
      </c>
      <c r="F498" s="113">
        <v>5188187</v>
      </c>
      <c r="G498" s="114">
        <v>775000</v>
      </c>
      <c r="H498" s="112" t="s">
        <v>82</v>
      </c>
      <c r="I498" s="112" t="s">
        <v>93</v>
      </c>
      <c r="J498" s="115">
        <v>44349</v>
      </c>
    </row>
    <row r="499" spans="1:10" ht="15">
      <c r="A499" s="112" t="s">
        <v>39</v>
      </c>
      <c r="B499" s="112" t="s">
        <v>1185</v>
      </c>
      <c r="C499" s="112" t="s">
        <v>137</v>
      </c>
      <c r="D499" s="112" t="s">
        <v>138</v>
      </c>
      <c r="E499" s="112" t="s">
        <v>79</v>
      </c>
      <c r="F499" s="113">
        <v>5191749</v>
      </c>
      <c r="G499" s="114">
        <v>555000</v>
      </c>
      <c r="H499" s="112" t="s">
        <v>82</v>
      </c>
      <c r="I499" s="112" t="s">
        <v>93</v>
      </c>
      <c r="J499" s="115">
        <v>44358</v>
      </c>
    </row>
    <row r="500" spans="1:10" ht="15">
      <c r="A500" s="112" t="s">
        <v>39</v>
      </c>
      <c r="B500" s="112" t="s">
        <v>1185</v>
      </c>
      <c r="C500" s="112" t="s">
        <v>28</v>
      </c>
      <c r="D500" s="112" t="s">
        <v>49</v>
      </c>
      <c r="E500" s="112" t="s">
        <v>79</v>
      </c>
      <c r="F500" s="113">
        <v>5188033</v>
      </c>
      <c r="G500" s="114">
        <v>599000</v>
      </c>
      <c r="H500" s="112" t="s">
        <v>82</v>
      </c>
      <c r="I500" s="112" t="s">
        <v>93</v>
      </c>
      <c r="J500" s="115">
        <v>44349</v>
      </c>
    </row>
    <row r="501" spans="1:10" ht="15">
      <c r="A501" s="112" t="s">
        <v>39</v>
      </c>
      <c r="B501" s="112" t="s">
        <v>1185</v>
      </c>
      <c r="C501" s="112" t="s">
        <v>47</v>
      </c>
      <c r="D501" s="112" t="s">
        <v>48</v>
      </c>
      <c r="E501" s="112" t="s">
        <v>90</v>
      </c>
      <c r="F501" s="113">
        <v>5191833</v>
      </c>
      <c r="G501" s="114">
        <v>1295000</v>
      </c>
      <c r="H501" s="112" t="s">
        <v>82</v>
      </c>
      <c r="I501" s="112" t="s">
        <v>93</v>
      </c>
      <c r="J501" s="115">
        <v>44358</v>
      </c>
    </row>
    <row r="502" spans="1:10" ht="15">
      <c r="A502" s="112" t="s">
        <v>39</v>
      </c>
      <c r="B502" s="112" t="s">
        <v>1185</v>
      </c>
      <c r="C502" s="112" t="s">
        <v>47</v>
      </c>
      <c r="D502" s="112" t="s">
        <v>48</v>
      </c>
      <c r="E502" s="112" t="s">
        <v>86</v>
      </c>
      <c r="F502" s="113">
        <v>5191825</v>
      </c>
      <c r="G502" s="114">
        <v>270000</v>
      </c>
      <c r="H502" s="112" t="s">
        <v>82</v>
      </c>
      <c r="I502" s="112" t="s">
        <v>93</v>
      </c>
      <c r="J502" s="115">
        <v>44358</v>
      </c>
    </row>
    <row r="503" spans="1:10" ht="15">
      <c r="A503" s="112" t="s">
        <v>39</v>
      </c>
      <c r="B503" s="112" t="s">
        <v>1185</v>
      </c>
      <c r="C503" s="112" t="s">
        <v>137</v>
      </c>
      <c r="D503" s="112" t="s">
        <v>138</v>
      </c>
      <c r="E503" s="112" t="s">
        <v>86</v>
      </c>
      <c r="F503" s="113">
        <v>5191818</v>
      </c>
      <c r="G503" s="114">
        <v>460000</v>
      </c>
      <c r="H503" s="112" t="s">
        <v>82</v>
      </c>
      <c r="I503" s="112" t="s">
        <v>93</v>
      </c>
      <c r="J503" s="115">
        <v>44358</v>
      </c>
    </row>
    <row r="504" spans="1:10" ht="15">
      <c r="A504" s="112" t="s">
        <v>39</v>
      </c>
      <c r="B504" s="112" t="s">
        <v>1185</v>
      </c>
      <c r="C504" s="112" t="s">
        <v>28</v>
      </c>
      <c r="D504" s="112" t="s">
        <v>49</v>
      </c>
      <c r="E504" s="112" t="s">
        <v>86</v>
      </c>
      <c r="F504" s="113">
        <v>5191816</v>
      </c>
      <c r="G504" s="114">
        <v>240000</v>
      </c>
      <c r="H504" s="112" t="s">
        <v>82</v>
      </c>
      <c r="I504" s="112" t="s">
        <v>93</v>
      </c>
      <c r="J504" s="115">
        <v>44358</v>
      </c>
    </row>
    <row r="505" spans="1:10" ht="15">
      <c r="A505" s="112" t="s">
        <v>39</v>
      </c>
      <c r="B505" s="112" t="s">
        <v>1185</v>
      </c>
      <c r="C505" s="112" t="s">
        <v>120</v>
      </c>
      <c r="D505" s="112" t="s">
        <v>159</v>
      </c>
      <c r="E505" s="112" t="s">
        <v>79</v>
      </c>
      <c r="F505" s="113">
        <v>5191795</v>
      </c>
      <c r="G505" s="114">
        <v>440000</v>
      </c>
      <c r="H505" s="112" t="s">
        <v>82</v>
      </c>
      <c r="I505" s="112" t="s">
        <v>93</v>
      </c>
      <c r="J505" s="115">
        <v>44358</v>
      </c>
    </row>
    <row r="506" spans="1:10" ht="15">
      <c r="A506" s="112" t="s">
        <v>39</v>
      </c>
      <c r="B506" s="112" t="s">
        <v>1185</v>
      </c>
      <c r="C506" s="112" t="s">
        <v>28</v>
      </c>
      <c r="D506" s="112" t="s">
        <v>46</v>
      </c>
      <c r="E506" s="112" t="s">
        <v>86</v>
      </c>
      <c r="F506" s="113">
        <v>5191794</v>
      </c>
      <c r="G506" s="114">
        <v>485000</v>
      </c>
      <c r="H506" s="112" t="s">
        <v>82</v>
      </c>
      <c r="I506" s="112" t="s">
        <v>93</v>
      </c>
      <c r="J506" s="115">
        <v>44358</v>
      </c>
    </row>
    <row r="507" spans="1:10" ht="15">
      <c r="A507" s="112" t="s">
        <v>39</v>
      </c>
      <c r="B507" s="112" t="s">
        <v>1185</v>
      </c>
      <c r="C507" s="112" t="s">
        <v>120</v>
      </c>
      <c r="D507" s="112" t="s">
        <v>159</v>
      </c>
      <c r="E507" s="112" t="s">
        <v>79</v>
      </c>
      <c r="F507" s="113">
        <v>5191790</v>
      </c>
      <c r="G507" s="114">
        <v>566714</v>
      </c>
      <c r="H507" s="112" t="s">
        <v>93</v>
      </c>
      <c r="I507" s="112" t="s">
        <v>93</v>
      </c>
      <c r="J507" s="115">
        <v>44358</v>
      </c>
    </row>
    <row r="508" spans="1:10" ht="15">
      <c r="A508" s="112" t="s">
        <v>39</v>
      </c>
      <c r="B508" s="112" t="s">
        <v>1185</v>
      </c>
      <c r="C508" s="112" t="s">
        <v>137</v>
      </c>
      <c r="D508" s="112" t="s">
        <v>138</v>
      </c>
      <c r="E508" s="112" t="s">
        <v>79</v>
      </c>
      <c r="F508" s="113">
        <v>5188175</v>
      </c>
      <c r="G508" s="114">
        <v>350000</v>
      </c>
      <c r="H508" s="112" t="s">
        <v>82</v>
      </c>
      <c r="I508" s="112" t="s">
        <v>93</v>
      </c>
      <c r="J508" s="115">
        <v>44349</v>
      </c>
    </row>
    <row r="509" spans="1:10" ht="15">
      <c r="A509" s="112" t="s">
        <v>39</v>
      </c>
      <c r="B509" s="112" t="s">
        <v>1185</v>
      </c>
      <c r="C509" s="112" t="s">
        <v>28</v>
      </c>
      <c r="D509" s="112" t="s">
        <v>49</v>
      </c>
      <c r="E509" s="112" t="s">
        <v>79</v>
      </c>
      <c r="F509" s="113">
        <v>5191755</v>
      </c>
      <c r="G509" s="114">
        <v>535000</v>
      </c>
      <c r="H509" s="112" t="s">
        <v>82</v>
      </c>
      <c r="I509" s="112" t="s">
        <v>93</v>
      </c>
      <c r="J509" s="115">
        <v>44358</v>
      </c>
    </row>
    <row r="510" spans="1:10" ht="15">
      <c r="A510" s="112" t="s">
        <v>39</v>
      </c>
      <c r="B510" s="112" t="s">
        <v>1185</v>
      </c>
      <c r="C510" s="112" t="s">
        <v>47</v>
      </c>
      <c r="D510" s="112" t="s">
        <v>48</v>
      </c>
      <c r="E510" s="112" t="s">
        <v>99</v>
      </c>
      <c r="F510" s="113">
        <v>5190879</v>
      </c>
      <c r="G510" s="114">
        <v>80000</v>
      </c>
      <c r="H510" s="112" t="s">
        <v>82</v>
      </c>
      <c r="I510" s="112" t="s">
        <v>93</v>
      </c>
      <c r="J510" s="115">
        <v>44356</v>
      </c>
    </row>
    <row r="511" spans="1:10" ht="15">
      <c r="A511" s="112" t="s">
        <v>39</v>
      </c>
      <c r="B511" s="112" t="s">
        <v>1185</v>
      </c>
      <c r="C511" s="112" t="s">
        <v>28</v>
      </c>
      <c r="D511" s="112" t="s">
        <v>146</v>
      </c>
      <c r="E511" s="112" t="s">
        <v>79</v>
      </c>
      <c r="F511" s="113">
        <v>5191741</v>
      </c>
      <c r="G511" s="114">
        <v>539262</v>
      </c>
      <c r="H511" s="112" t="s">
        <v>93</v>
      </c>
      <c r="I511" s="112" t="s">
        <v>93</v>
      </c>
      <c r="J511" s="115">
        <v>44358</v>
      </c>
    </row>
    <row r="512" spans="1:10" ht="15">
      <c r="A512" s="112" t="s">
        <v>39</v>
      </c>
      <c r="B512" s="112" t="s">
        <v>1185</v>
      </c>
      <c r="C512" s="112" t="s">
        <v>132</v>
      </c>
      <c r="D512" s="112" t="s">
        <v>133</v>
      </c>
      <c r="E512" s="112" t="s">
        <v>99</v>
      </c>
      <c r="F512" s="113">
        <v>5191671</v>
      </c>
      <c r="G512" s="114">
        <v>229000</v>
      </c>
      <c r="H512" s="112" t="s">
        <v>82</v>
      </c>
      <c r="I512" s="112" t="s">
        <v>93</v>
      </c>
      <c r="J512" s="115">
        <v>44358</v>
      </c>
    </row>
    <row r="513" spans="1:10" ht="15">
      <c r="A513" s="112" t="s">
        <v>39</v>
      </c>
      <c r="B513" s="112" t="s">
        <v>1185</v>
      </c>
      <c r="C513" s="112" t="s">
        <v>120</v>
      </c>
      <c r="D513" s="112" t="s">
        <v>159</v>
      </c>
      <c r="E513" s="112" t="s">
        <v>79</v>
      </c>
      <c r="F513" s="113">
        <v>5188166</v>
      </c>
      <c r="G513" s="114">
        <v>441500</v>
      </c>
      <c r="H513" s="112" t="s">
        <v>82</v>
      </c>
      <c r="I513" s="112" t="s">
        <v>93</v>
      </c>
      <c r="J513" s="115">
        <v>44349</v>
      </c>
    </row>
    <row r="514" spans="1:10" ht="15">
      <c r="A514" s="112" t="s">
        <v>39</v>
      </c>
      <c r="B514" s="112" t="s">
        <v>1185</v>
      </c>
      <c r="C514" s="112" t="s">
        <v>137</v>
      </c>
      <c r="D514" s="112" t="s">
        <v>138</v>
      </c>
      <c r="E514" s="112" t="s">
        <v>79</v>
      </c>
      <c r="F514" s="113">
        <v>5191651</v>
      </c>
      <c r="G514" s="114">
        <v>410000</v>
      </c>
      <c r="H514" s="112" t="s">
        <v>82</v>
      </c>
      <c r="I514" s="112" t="s">
        <v>93</v>
      </c>
      <c r="J514" s="115">
        <v>44358</v>
      </c>
    </row>
    <row r="515" spans="1:10" ht="15">
      <c r="A515" s="112" t="s">
        <v>39</v>
      </c>
      <c r="B515" s="112" t="s">
        <v>1185</v>
      </c>
      <c r="C515" s="112" t="s">
        <v>132</v>
      </c>
      <c r="D515" s="112" t="s">
        <v>133</v>
      </c>
      <c r="E515" s="112" t="s">
        <v>86</v>
      </c>
      <c r="F515" s="113">
        <v>5191574</v>
      </c>
      <c r="G515" s="114">
        <v>207500</v>
      </c>
      <c r="H515" s="112" t="s">
        <v>82</v>
      </c>
      <c r="I515" s="112" t="s">
        <v>93</v>
      </c>
      <c r="J515" s="115">
        <v>44358</v>
      </c>
    </row>
    <row r="516" spans="1:10" ht="15">
      <c r="A516" s="112" t="s">
        <v>39</v>
      </c>
      <c r="B516" s="112" t="s">
        <v>1185</v>
      </c>
      <c r="C516" s="112" t="s">
        <v>120</v>
      </c>
      <c r="D516" s="112" t="s">
        <v>159</v>
      </c>
      <c r="E516" s="112" t="s">
        <v>79</v>
      </c>
      <c r="F516" s="113">
        <v>5191555</v>
      </c>
      <c r="G516" s="114">
        <v>590000</v>
      </c>
      <c r="H516" s="112" t="s">
        <v>82</v>
      </c>
      <c r="I516" s="112" t="s">
        <v>93</v>
      </c>
      <c r="J516" s="115">
        <v>44358</v>
      </c>
    </row>
    <row r="517" spans="1:10" ht="15">
      <c r="A517" s="112" t="s">
        <v>39</v>
      </c>
      <c r="B517" s="112" t="s">
        <v>1185</v>
      </c>
      <c r="C517" s="112" t="s">
        <v>28</v>
      </c>
      <c r="D517" s="112" t="s">
        <v>145</v>
      </c>
      <c r="E517" s="112" t="s">
        <v>79</v>
      </c>
      <c r="F517" s="113">
        <v>5191553</v>
      </c>
      <c r="G517" s="114">
        <v>340000</v>
      </c>
      <c r="H517" s="112" t="s">
        <v>82</v>
      </c>
      <c r="I517" s="112" t="s">
        <v>93</v>
      </c>
      <c r="J517" s="115">
        <v>44358</v>
      </c>
    </row>
    <row r="518" spans="1:10" ht="15">
      <c r="A518" s="112" t="s">
        <v>39</v>
      </c>
      <c r="B518" s="112" t="s">
        <v>1185</v>
      </c>
      <c r="C518" s="112" t="s">
        <v>28</v>
      </c>
      <c r="D518" s="112" t="s">
        <v>49</v>
      </c>
      <c r="E518" s="112" t="s">
        <v>99</v>
      </c>
      <c r="F518" s="113">
        <v>5191432</v>
      </c>
      <c r="G518" s="114">
        <v>170000</v>
      </c>
      <c r="H518" s="112" t="s">
        <v>82</v>
      </c>
      <c r="I518" s="112" t="s">
        <v>93</v>
      </c>
      <c r="J518" s="115">
        <v>44357</v>
      </c>
    </row>
    <row r="519" spans="1:10" ht="15">
      <c r="A519" s="112" t="s">
        <v>39</v>
      </c>
      <c r="B519" s="112" t="s">
        <v>1185</v>
      </c>
      <c r="C519" s="112" t="s">
        <v>28</v>
      </c>
      <c r="D519" s="112" t="s">
        <v>146</v>
      </c>
      <c r="E519" s="112" t="s">
        <v>90</v>
      </c>
      <c r="F519" s="113">
        <v>5191385</v>
      </c>
      <c r="G519" s="114">
        <v>136000</v>
      </c>
      <c r="H519" s="112" t="s">
        <v>82</v>
      </c>
      <c r="I519" s="112" t="s">
        <v>93</v>
      </c>
      <c r="J519" s="115">
        <v>44357</v>
      </c>
    </row>
    <row r="520" spans="1:10" ht="15">
      <c r="A520" s="112" t="s">
        <v>39</v>
      </c>
      <c r="B520" s="112" t="s">
        <v>1185</v>
      </c>
      <c r="C520" s="112" t="s">
        <v>28</v>
      </c>
      <c r="D520" s="112" t="s">
        <v>49</v>
      </c>
      <c r="E520" s="112" t="s">
        <v>86</v>
      </c>
      <c r="F520" s="113">
        <v>5191785</v>
      </c>
      <c r="G520" s="114">
        <v>207000</v>
      </c>
      <c r="H520" s="112" t="s">
        <v>82</v>
      </c>
      <c r="I520" s="112" t="s">
        <v>93</v>
      </c>
      <c r="J520" s="115">
        <v>44358</v>
      </c>
    </row>
    <row r="521" spans="1:10" ht="15">
      <c r="A521" s="112" t="s">
        <v>39</v>
      </c>
      <c r="B521" s="112" t="s">
        <v>1185</v>
      </c>
      <c r="C521" s="112" t="s">
        <v>137</v>
      </c>
      <c r="D521" s="112" t="s">
        <v>138</v>
      </c>
      <c r="E521" s="112" t="s">
        <v>99</v>
      </c>
      <c r="F521" s="113">
        <v>5196743</v>
      </c>
      <c r="G521" s="114">
        <v>930000</v>
      </c>
      <c r="H521" s="112" t="s">
        <v>82</v>
      </c>
      <c r="I521" s="112" t="s">
        <v>93</v>
      </c>
      <c r="J521" s="115">
        <v>44372</v>
      </c>
    </row>
    <row r="522" spans="1:10" ht="15">
      <c r="A522" s="112" t="s">
        <v>39</v>
      </c>
      <c r="B522" s="112" t="s">
        <v>1185</v>
      </c>
      <c r="C522" s="112" t="s">
        <v>28</v>
      </c>
      <c r="D522" s="112" t="s">
        <v>49</v>
      </c>
      <c r="E522" s="112" t="s">
        <v>87</v>
      </c>
      <c r="F522" s="113">
        <v>5197453</v>
      </c>
      <c r="G522" s="114">
        <v>132000</v>
      </c>
      <c r="H522" s="112" t="s">
        <v>82</v>
      </c>
      <c r="I522" s="112" t="s">
        <v>93</v>
      </c>
      <c r="J522" s="115">
        <v>44375</v>
      </c>
    </row>
    <row r="523" spans="1:10" ht="15">
      <c r="A523" s="112" t="s">
        <v>39</v>
      </c>
      <c r="B523" s="112" t="s">
        <v>1185</v>
      </c>
      <c r="C523" s="112" t="s">
        <v>28</v>
      </c>
      <c r="D523" s="112" t="s">
        <v>49</v>
      </c>
      <c r="E523" s="112" t="s">
        <v>79</v>
      </c>
      <c r="F523" s="113">
        <v>5197478</v>
      </c>
      <c r="G523" s="114">
        <v>390000</v>
      </c>
      <c r="H523" s="112" t="s">
        <v>82</v>
      </c>
      <c r="I523" s="112" t="s">
        <v>93</v>
      </c>
      <c r="J523" s="115">
        <v>44375</v>
      </c>
    </row>
    <row r="524" spans="1:10" ht="15">
      <c r="A524" s="112" t="s">
        <v>39</v>
      </c>
      <c r="B524" s="112" t="s">
        <v>1185</v>
      </c>
      <c r="C524" s="112" t="s">
        <v>28</v>
      </c>
      <c r="D524" s="112" t="s">
        <v>46</v>
      </c>
      <c r="E524" s="112" t="s">
        <v>79</v>
      </c>
      <c r="F524" s="113">
        <v>5196737</v>
      </c>
      <c r="G524" s="114">
        <v>675000</v>
      </c>
      <c r="H524" s="112" t="s">
        <v>82</v>
      </c>
      <c r="I524" s="112" t="s">
        <v>93</v>
      </c>
      <c r="J524" s="115">
        <v>44372</v>
      </c>
    </row>
    <row r="525" spans="1:10" ht="15">
      <c r="A525" s="112" t="s">
        <v>39</v>
      </c>
      <c r="B525" s="112" t="s">
        <v>1185</v>
      </c>
      <c r="C525" s="112" t="s">
        <v>47</v>
      </c>
      <c r="D525" s="112" t="s">
        <v>48</v>
      </c>
      <c r="E525" s="112" t="s">
        <v>99</v>
      </c>
      <c r="F525" s="113">
        <v>5199248</v>
      </c>
      <c r="G525" s="114">
        <v>115000</v>
      </c>
      <c r="H525" s="112" t="s">
        <v>82</v>
      </c>
      <c r="I525" s="112" t="s">
        <v>93</v>
      </c>
      <c r="J525" s="115">
        <v>44377</v>
      </c>
    </row>
    <row r="526" spans="1:10" ht="15">
      <c r="A526" s="112" t="s">
        <v>39</v>
      </c>
      <c r="B526" s="112" t="s">
        <v>1185</v>
      </c>
      <c r="C526" s="112" t="s">
        <v>28</v>
      </c>
      <c r="D526" s="112" t="s">
        <v>49</v>
      </c>
      <c r="E526" s="112" t="s">
        <v>86</v>
      </c>
      <c r="F526" s="113">
        <v>5197655</v>
      </c>
      <c r="G526" s="114">
        <v>385000</v>
      </c>
      <c r="H526" s="112" t="s">
        <v>82</v>
      </c>
      <c r="I526" s="112" t="s">
        <v>93</v>
      </c>
      <c r="J526" s="115">
        <v>44375</v>
      </c>
    </row>
    <row r="527" spans="1:10" ht="15">
      <c r="A527" s="112" t="s">
        <v>39</v>
      </c>
      <c r="B527" s="112" t="s">
        <v>1185</v>
      </c>
      <c r="C527" s="112" t="s">
        <v>28</v>
      </c>
      <c r="D527" s="112" t="s">
        <v>46</v>
      </c>
      <c r="E527" s="112" t="s">
        <v>79</v>
      </c>
      <c r="F527" s="113">
        <v>5199246</v>
      </c>
      <c r="G527" s="114">
        <v>610000</v>
      </c>
      <c r="H527" s="112" t="s">
        <v>82</v>
      </c>
      <c r="I527" s="112" t="s">
        <v>93</v>
      </c>
      <c r="J527" s="115">
        <v>44377</v>
      </c>
    </row>
    <row r="528" spans="1:10" ht="15">
      <c r="A528" s="112" t="s">
        <v>39</v>
      </c>
      <c r="B528" s="112" t="s">
        <v>1185</v>
      </c>
      <c r="C528" s="112" t="s">
        <v>104</v>
      </c>
      <c r="D528" s="112" t="s">
        <v>136</v>
      </c>
      <c r="E528" s="112" t="s">
        <v>86</v>
      </c>
      <c r="F528" s="113">
        <v>5197505</v>
      </c>
      <c r="G528" s="114">
        <v>1010000</v>
      </c>
      <c r="H528" s="112" t="s">
        <v>82</v>
      </c>
      <c r="I528" s="112" t="s">
        <v>93</v>
      </c>
      <c r="J528" s="115">
        <v>44375</v>
      </c>
    </row>
    <row r="529" spans="1:10" ht="15">
      <c r="A529" s="112" t="s">
        <v>39</v>
      </c>
      <c r="B529" s="112" t="s">
        <v>1185</v>
      </c>
      <c r="C529" s="112" t="s">
        <v>28</v>
      </c>
      <c r="D529" s="112" t="s">
        <v>148</v>
      </c>
      <c r="E529" s="112" t="s">
        <v>79</v>
      </c>
      <c r="F529" s="113">
        <v>5199245</v>
      </c>
      <c r="G529" s="114">
        <v>345000</v>
      </c>
      <c r="H529" s="112" t="s">
        <v>82</v>
      </c>
      <c r="I529" s="112" t="s">
        <v>93</v>
      </c>
      <c r="J529" s="115">
        <v>44377</v>
      </c>
    </row>
    <row r="530" spans="1:10" ht="15">
      <c r="A530" s="112" t="s">
        <v>39</v>
      </c>
      <c r="B530" s="112" t="s">
        <v>1185</v>
      </c>
      <c r="C530" s="112" t="s">
        <v>28</v>
      </c>
      <c r="D530" s="112" t="s">
        <v>148</v>
      </c>
      <c r="E530" s="112" t="s">
        <v>79</v>
      </c>
      <c r="F530" s="113">
        <v>5199170</v>
      </c>
      <c r="G530" s="114">
        <v>645000</v>
      </c>
      <c r="H530" s="112" t="s">
        <v>82</v>
      </c>
      <c r="I530" s="112" t="s">
        <v>93</v>
      </c>
      <c r="J530" s="115">
        <v>44377</v>
      </c>
    </row>
    <row r="531" spans="1:10" ht="15">
      <c r="A531" s="112" t="s">
        <v>39</v>
      </c>
      <c r="B531" s="112" t="s">
        <v>1185</v>
      </c>
      <c r="C531" s="112" t="s">
        <v>28</v>
      </c>
      <c r="D531" s="112" t="s">
        <v>145</v>
      </c>
      <c r="E531" s="112" t="s">
        <v>79</v>
      </c>
      <c r="F531" s="113">
        <v>5199229</v>
      </c>
      <c r="G531" s="114">
        <v>540000</v>
      </c>
      <c r="H531" s="112" t="s">
        <v>82</v>
      </c>
      <c r="I531" s="112" t="s">
        <v>93</v>
      </c>
      <c r="J531" s="115">
        <v>44377</v>
      </c>
    </row>
    <row r="532" spans="1:10" ht="15">
      <c r="A532" s="112" t="s">
        <v>39</v>
      </c>
      <c r="B532" s="112" t="s">
        <v>1185</v>
      </c>
      <c r="C532" s="112" t="s">
        <v>28</v>
      </c>
      <c r="D532" s="112" t="s">
        <v>49</v>
      </c>
      <c r="E532" s="112" t="s">
        <v>79</v>
      </c>
      <c r="F532" s="113">
        <v>5198326</v>
      </c>
      <c r="G532" s="114">
        <v>315000</v>
      </c>
      <c r="H532" s="112" t="s">
        <v>82</v>
      </c>
      <c r="I532" s="112" t="s">
        <v>93</v>
      </c>
      <c r="J532" s="115">
        <v>44376</v>
      </c>
    </row>
    <row r="533" spans="1:10" ht="15">
      <c r="A533" s="112" t="s">
        <v>39</v>
      </c>
      <c r="B533" s="112" t="s">
        <v>1185</v>
      </c>
      <c r="C533" s="112" t="s">
        <v>28</v>
      </c>
      <c r="D533" s="112" t="s">
        <v>145</v>
      </c>
      <c r="E533" s="112" t="s">
        <v>99</v>
      </c>
      <c r="F533" s="113">
        <v>5196319</v>
      </c>
      <c r="G533" s="114">
        <v>517850</v>
      </c>
      <c r="H533" s="112" t="s">
        <v>82</v>
      </c>
      <c r="I533" s="112" t="s">
        <v>93</v>
      </c>
      <c r="J533" s="115">
        <v>44371</v>
      </c>
    </row>
    <row r="534" spans="1:10" ht="15">
      <c r="A534" s="112" t="s">
        <v>39</v>
      </c>
      <c r="B534" s="112" t="s">
        <v>1185</v>
      </c>
      <c r="C534" s="112" t="s">
        <v>28</v>
      </c>
      <c r="D534" s="112" t="s">
        <v>145</v>
      </c>
      <c r="E534" s="112" t="s">
        <v>79</v>
      </c>
      <c r="F534" s="113">
        <v>5197539</v>
      </c>
      <c r="G534" s="114">
        <v>584000</v>
      </c>
      <c r="H534" s="112" t="s">
        <v>82</v>
      </c>
      <c r="I534" s="112" t="s">
        <v>93</v>
      </c>
      <c r="J534" s="115">
        <v>44375</v>
      </c>
    </row>
    <row r="535" spans="1:10" ht="15">
      <c r="A535" s="112" t="s">
        <v>39</v>
      </c>
      <c r="B535" s="112" t="s">
        <v>1185</v>
      </c>
      <c r="C535" s="112" t="s">
        <v>28</v>
      </c>
      <c r="D535" s="112" t="s">
        <v>49</v>
      </c>
      <c r="E535" s="112" t="s">
        <v>79</v>
      </c>
      <c r="F535" s="113">
        <v>5198409</v>
      </c>
      <c r="G535" s="114">
        <v>520000</v>
      </c>
      <c r="H535" s="112" t="s">
        <v>82</v>
      </c>
      <c r="I535" s="112" t="s">
        <v>93</v>
      </c>
      <c r="J535" s="115">
        <v>44376</v>
      </c>
    </row>
    <row r="536" spans="1:10" ht="15">
      <c r="A536" s="112" t="s">
        <v>39</v>
      </c>
      <c r="B536" s="112" t="s">
        <v>1185</v>
      </c>
      <c r="C536" s="112" t="s">
        <v>132</v>
      </c>
      <c r="D536" s="112" t="s">
        <v>133</v>
      </c>
      <c r="E536" s="112" t="s">
        <v>99</v>
      </c>
      <c r="F536" s="113">
        <v>5196116</v>
      </c>
      <c r="G536" s="114">
        <v>250000</v>
      </c>
      <c r="H536" s="112" t="s">
        <v>82</v>
      </c>
      <c r="I536" s="112" t="s">
        <v>93</v>
      </c>
      <c r="J536" s="115">
        <v>44370</v>
      </c>
    </row>
    <row r="537" spans="1:10" ht="15">
      <c r="A537" s="112" t="s">
        <v>39</v>
      </c>
      <c r="B537" s="112" t="s">
        <v>1185</v>
      </c>
      <c r="C537" s="112" t="s">
        <v>47</v>
      </c>
      <c r="D537" s="112" t="s">
        <v>48</v>
      </c>
      <c r="E537" s="112" t="s">
        <v>79</v>
      </c>
      <c r="F537" s="113">
        <v>5198447</v>
      </c>
      <c r="G537" s="114">
        <v>1180000</v>
      </c>
      <c r="H537" s="112" t="s">
        <v>82</v>
      </c>
      <c r="I537" s="112" t="s">
        <v>93</v>
      </c>
      <c r="J537" s="115">
        <v>44376</v>
      </c>
    </row>
    <row r="538" spans="1:10" ht="15">
      <c r="A538" s="112" t="s">
        <v>39</v>
      </c>
      <c r="B538" s="112" t="s">
        <v>1185</v>
      </c>
      <c r="C538" s="112" t="s">
        <v>120</v>
      </c>
      <c r="D538" s="112" t="s">
        <v>159</v>
      </c>
      <c r="E538" s="112" t="s">
        <v>79</v>
      </c>
      <c r="F538" s="113">
        <v>5198458</v>
      </c>
      <c r="G538" s="114">
        <v>1200000</v>
      </c>
      <c r="H538" s="112" t="s">
        <v>82</v>
      </c>
      <c r="I538" s="112" t="s">
        <v>93</v>
      </c>
      <c r="J538" s="115">
        <v>44376</v>
      </c>
    </row>
    <row r="539" spans="1:10" ht="15">
      <c r="A539" s="112" t="s">
        <v>39</v>
      </c>
      <c r="B539" s="112" t="s">
        <v>1185</v>
      </c>
      <c r="C539" s="112" t="s">
        <v>47</v>
      </c>
      <c r="D539" s="112" t="s">
        <v>48</v>
      </c>
      <c r="E539" s="112" t="s">
        <v>86</v>
      </c>
      <c r="F539" s="113">
        <v>5197652</v>
      </c>
      <c r="G539" s="114">
        <v>289000</v>
      </c>
      <c r="H539" s="112" t="s">
        <v>82</v>
      </c>
      <c r="I539" s="112" t="s">
        <v>93</v>
      </c>
      <c r="J539" s="115">
        <v>44375</v>
      </c>
    </row>
    <row r="540" spans="1:10" ht="15">
      <c r="A540" s="112" t="s">
        <v>39</v>
      </c>
      <c r="B540" s="112" t="s">
        <v>1185</v>
      </c>
      <c r="C540" s="112" t="s">
        <v>28</v>
      </c>
      <c r="D540" s="112" t="s">
        <v>49</v>
      </c>
      <c r="E540" s="112" t="s">
        <v>79</v>
      </c>
      <c r="F540" s="113">
        <v>5196384</v>
      </c>
      <c r="G540" s="114">
        <v>2750000</v>
      </c>
      <c r="H540" s="112" t="s">
        <v>82</v>
      </c>
      <c r="I540" s="112" t="s">
        <v>93</v>
      </c>
      <c r="J540" s="115">
        <v>44371</v>
      </c>
    </row>
    <row r="541" spans="1:10" ht="15">
      <c r="A541" s="112" t="s">
        <v>39</v>
      </c>
      <c r="B541" s="112" t="s">
        <v>1185</v>
      </c>
      <c r="C541" s="112" t="s">
        <v>28</v>
      </c>
      <c r="D541" s="112" t="s">
        <v>145</v>
      </c>
      <c r="E541" s="112" t="s">
        <v>79</v>
      </c>
      <c r="F541" s="113">
        <v>5196324</v>
      </c>
      <c r="G541" s="114">
        <v>620000</v>
      </c>
      <c r="H541" s="112" t="s">
        <v>82</v>
      </c>
      <c r="I541" s="112" t="s">
        <v>93</v>
      </c>
      <c r="J541" s="115">
        <v>44371</v>
      </c>
    </row>
    <row r="542" spans="1:10" ht="15">
      <c r="A542" s="112" t="s">
        <v>39</v>
      </c>
      <c r="B542" s="112" t="s">
        <v>1185</v>
      </c>
      <c r="C542" s="112" t="s">
        <v>28</v>
      </c>
      <c r="D542" s="112" t="s">
        <v>148</v>
      </c>
      <c r="E542" s="112" t="s">
        <v>86</v>
      </c>
      <c r="F542" s="113">
        <v>5196711</v>
      </c>
      <c r="G542" s="114">
        <v>185000</v>
      </c>
      <c r="H542" s="112" t="s">
        <v>82</v>
      </c>
      <c r="I542" s="112" t="s">
        <v>93</v>
      </c>
      <c r="J542" s="115">
        <v>44372</v>
      </c>
    </row>
    <row r="543" spans="1:10" ht="15">
      <c r="A543" s="112" t="s">
        <v>39</v>
      </c>
      <c r="B543" s="112" t="s">
        <v>1185</v>
      </c>
      <c r="C543" s="112" t="s">
        <v>120</v>
      </c>
      <c r="D543" s="112" t="s">
        <v>159</v>
      </c>
      <c r="E543" s="112" t="s">
        <v>79</v>
      </c>
      <c r="F543" s="113">
        <v>5197559</v>
      </c>
      <c r="G543" s="114">
        <v>525000</v>
      </c>
      <c r="H543" s="112" t="s">
        <v>82</v>
      </c>
      <c r="I543" s="112" t="s">
        <v>93</v>
      </c>
      <c r="J543" s="115">
        <v>44375</v>
      </c>
    </row>
    <row r="544" spans="1:10" ht="15">
      <c r="A544" s="112" t="s">
        <v>39</v>
      </c>
      <c r="B544" s="112" t="s">
        <v>1185</v>
      </c>
      <c r="C544" s="112" t="s">
        <v>28</v>
      </c>
      <c r="D544" s="112" t="s">
        <v>49</v>
      </c>
      <c r="E544" s="112" t="s">
        <v>79</v>
      </c>
      <c r="F544" s="113">
        <v>5197005</v>
      </c>
      <c r="G544" s="114">
        <v>532000</v>
      </c>
      <c r="H544" s="112" t="s">
        <v>82</v>
      </c>
      <c r="I544" s="112" t="s">
        <v>93</v>
      </c>
      <c r="J544" s="115">
        <v>44372</v>
      </c>
    </row>
    <row r="545" spans="1:10" ht="15">
      <c r="A545" s="112" t="s">
        <v>39</v>
      </c>
      <c r="B545" s="112" t="s">
        <v>1185</v>
      </c>
      <c r="C545" s="112" t="s">
        <v>104</v>
      </c>
      <c r="D545" s="112" t="s">
        <v>136</v>
      </c>
      <c r="E545" s="112" t="s">
        <v>79</v>
      </c>
      <c r="F545" s="113">
        <v>5198571</v>
      </c>
      <c r="G545" s="114">
        <v>2050000</v>
      </c>
      <c r="H545" s="112" t="s">
        <v>82</v>
      </c>
      <c r="I545" s="112" t="s">
        <v>93</v>
      </c>
      <c r="J545" s="115">
        <v>44376</v>
      </c>
    </row>
    <row r="546" spans="1:10" ht="15">
      <c r="A546" s="112" t="s">
        <v>39</v>
      </c>
      <c r="B546" s="112" t="s">
        <v>1185</v>
      </c>
      <c r="C546" s="112" t="s">
        <v>28</v>
      </c>
      <c r="D546" s="112" t="s">
        <v>49</v>
      </c>
      <c r="E546" s="112" t="s">
        <v>79</v>
      </c>
      <c r="F546" s="113">
        <v>5196631</v>
      </c>
      <c r="G546" s="114">
        <v>2000000</v>
      </c>
      <c r="H546" s="112" t="s">
        <v>82</v>
      </c>
      <c r="I546" s="112" t="s">
        <v>93</v>
      </c>
      <c r="J546" s="115">
        <v>44371</v>
      </c>
    </row>
    <row r="547" spans="1:10" ht="15">
      <c r="A547" s="112" t="s">
        <v>39</v>
      </c>
      <c r="B547" s="112" t="s">
        <v>1185</v>
      </c>
      <c r="C547" s="112" t="s">
        <v>28</v>
      </c>
      <c r="D547" s="112" t="s">
        <v>146</v>
      </c>
      <c r="E547" s="112" t="s">
        <v>79</v>
      </c>
      <c r="F547" s="113">
        <v>5196643</v>
      </c>
      <c r="G547" s="114">
        <v>954582</v>
      </c>
      <c r="H547" s="112" t="s">
        <v>93</v>
      </c>
      <c r="I547" s="112" t="s">
        <v>93</v>
      </c>
      <c r="J547" s="115">
        <v>44371</v>
      </c>
    </row>
    <row r="548" spans="1:10" ht="15">
      <c r="A548" s="112" t="s">
        <v>39</v>
      </c>
      <c r="B548" s="112" t="s">
        <v>1185</v>
      </c>
      <c r="C548" s="112" t="s">
        <v>137</v>
      </c>
      <c r="D548" s="112" t="s">
        <v>138</v>
      </c>
      <c r="E548" s="112" t="s">
        <v>79</v>
      </c>
      <c r="F548" s="113">
        <v>5196378</v>
      </c>
      <c r="G548" s="114">
        <v>685000</v>
      </c>
      <c r="H548" s="112" t="s">
        <v>82</v>
      </c>
      <c r="I548" s="112" t="s">
        <v>93</v>
      </c>
      <c r="J548" s="115">
        <v>44371</v>
      </c>
    </row>
    <row r="549" spans="1:10" ht="15">
      <c r="A549" s="112" t="s">
        <v>39</v>
      </c>
      <c r="B549" s="112" t="s">
        <v>1185</v>
      </c>
      <c r="C549" s="112" t="s">
        <v>28</v>
      </c>
      <c r="D549" s="112" t="s">
        <v>46</v>
      </c>
      <c r="E549" s="112" t="s">
        <v>79</v>
      </c>
      <c r="F549" s="113">
        <v>5196708</v>
      </c>
      <c r="G549" s="114">
        <v>375900</v>
      </c>
      <c r="H549" s="112" t="s">
        <v>82</v>
      </c>
      <c r="I549" s="112" t="s">
        <v>93</v>
      </c>
      <c r="J549" s="115">
        <v>44372</v>
      </c>
    </row>
    <row r="550" spans="1:10" ht="15">
      <c r="A550" s="112" t="s">
        <v>39</v>
      </c>
      <c r="B550" s="112" t="s">
        <v>1185</v>
      </c>
      <c r="C550" s="112" t="s">
        <v>28</v>
      </c>
      <c r="D550" s="112" t="s">
        <v>148</v>
      </c>
      <c r="E550" s="112" t="s">
        <v>86</v>
      </c>
      <c r="F550" s="113">
        <v>5196710</v>
      </c>
      <c r="G550" s="114">
        <v>439999</v>
      </c>
      <c r="H550" s="112" t="s">
        <v>82</v>
      </c>
      <c r="I550" s="112" t="s">
        <v>93</v>
      </c>
      <c r="J550" s="115">
        <v>44372</v>
      </c>
    </row>
    <row r="551" spans="1:10" ht="15">
      <c r="A551" s="112" t="s">
        <v>39</v>
      </c>
      <c r="B551" s="112" t="s">
        <v>1185</v>
      </c>
      <c r="C551" s="112" t="s">
        <v>132</v>
      </c>
      <c r="D551" s="112" t="s">
        <v>133</v>
      </c>
      <c r="E551" s="112" t="s">
        <v>79</v>
      </c>
      <c r="F551" s="113">
        <v>5195541</v>
      </c>
      <c r="G551" s="114">
        <v>2550000</v>
      </c>
      <c r="H551" s="112" t="s">
        <v>82</v>
      </c>
      <c r="I551" s="112" t="s">
        <v>93</v>
      </c>
      <c r="J551" s="115">
        <v>44369</v>
      </c>
    </row>
    <row r="552" spans="1:10" ht="15">
      <c r="A552" s="112" t="s">
        <v>39</v>
      </c>
      <c r="B552" s="112" t="s">
        <v>1185</v>
      </c>
      <c r="C552" s="112" t="s">
        <v>28</v>
      </c>
      <c r="D552" s="112" t="s">
        <v>148</v>
      </c>
      <c r="E552" s="112" t="s">
        <v>79</v>
      </c>
      <c r="F552" s="113">
        <v>5195514</v>
      </c>
      <c r="G552" s="114">
        <v>567500</v>
      </c>
      <c r="H552" s="112" t="s">
        <v>82</v>
      </c>
      <c r="I552" s="112" t="s">
        <v>93</v>
      </c>
      <c r="J552" s="115">
        <v>44369</v>
      </c>
    </row>
    <row r="553" spans="1:10" ht="15">
      <c r="A553" s="112" t="s">
        <v>39</v>
      </c>
      <c r="B553" s="112" t="s">
        <v>1185</v>
      </c>
      <c r="C553" s="112" t="s">
        <v>28</v>
      </c>
      <c r="D553" s="112" t="s">
        <v>148</v>
      </c>
      <c r="E553" s="112" t="s">
        <v>79</v>
      </c>
      <c r="F553" s="113">
        <v>5195539</v>
      </c>
      <c r="G553" s="114">
        <v>556000</v>
      </c>
      <c r="H553" s="112" t="s">
        <v>82</v>
      </c>
      <c r="I553" s="112" t="s">
        <v>93</v>
      </c>
      <c r="J553" s="115">
        <v>44369</v>
      </c>
    </row>
    <row r="554" spans="1:10" ht="15">
      <c r="A554" s="112" t="s">
        <v>39</v>
      </c>
      <c r="B554" s="112" t="s">
        <v>1185</v>
      </c>
      <c r="C554" s="112" t="s">
        <v>120</v>
      </c>
      <c r="D554" s="112" t="s">
        <v>159</v>
      </c>
      <c r="E554" s="112" t="s">
        <v>79</v>
      </c>
      <c r="F554" s="113">
        <v>5199296</v>
      </c>
      <c r="G554" s="114">
        <v>450000</v>
      </c>
      <c r="H554" s="112" t="s">
        <v>82</v>
      </c>
      <c r="I554" s="112" t="s">
        <v>93</v>
      </c>
      <c r="J554" s="115">
        <v>44377</v>
      </c>
    </row>
    <row r="555" spans="1:10" ht="15">
      <c r="A555" s="112" t="s">
        <v>39</v>
      </c>
      <c r="B555" s="112" t="s">
        <v>1185</v>
      </c>
      <c r="C555" s="112" t="s">
        <v>28</v>
      </c>
      <c r="D555" s="112" t="s">
        <v>49</v>
      </c>
      <c r="E555" s="112" t="s">
        <v>79</v>
      </c>
      <c r="F555" s="113">
        <v>5198266</v>
      </c>
      <c r="G555" s="114">
        <v>585000</v>
      </c>
      <c r="H555" s="112" t="s">
        <v>82</v>
      </c>
      <c r="I555" s="112" t="s">
        <v>93</v>
      </c>
      <c r="J555" s="115">
        <v>44376</v>
      </c>
    </row>
    <row r="556" spans="1:10" ht="15">
      <c r="A556" s="112" t="s">
        <v>39</v>
      </c>
      <c r="B556" s="112" t="s">
        <v>1185</v>
      </c>
      <c r="C556" s="112" t="s">
        <v>28</v>
      </c>
      <c r="D556" s="112" t="s">
        <v>46</v>
      </c>
      <c r="E556" s="112" t="s">
        <v>79</v>
      </c>
      <c r="F556" s="113">
        <v>5197425</v>
      </c>
      <c r="G556" s="114">
        <v>720000</v>
      </c>
      <c r="H556" s="112" t="s">
        <v>82</v>
      </c>
      <c r="I556" s="112" t="s">
        <v>93</v>
      </c>
      <c r="J556" s="115">
        <v>44375</v>
      </c>
    </row>
    <row r="557" spans="1:10" ht="15">
      <c r="A557" s="112" t="s">
        <v>39</v>
      </c>
      <c r="B557" s="112" t="s">
        <v>1185</v>
      </c>
      <c r="C557" s="112" t="s">
        <v>28</v>
      </c>
      <c r="D557" s="112" t="s">
        <v>46</v>
      </c>
      <c r="E557" s="112" t="s">
        <v>112</v>
      </c>
      <c r="F557" s="113">
        <v>5196727</v>
      </c>
      <c r="G557" s="114">
        <v>449000</v>
      </c>
      <c r="H557" s="112" t="s">
        <v>82</v>
      </c>
      <c r="I557" s="112" t="s">
        <v>93</v>
      </c>
      <c r="J557" s="115">
        <v>44372</v>
      </c>
    </row>
    <row r="558" spans="1:10" ht="15">
      <c r="A558" s="112" t="s">
        <v>39</v>
      </c>
      <c r="B558" s="112" t="s">
        <v>1185</v>
      </c>
      <c r="C558" s="112" t="s">
        <v>137</v>
      </c>
      <c r="D558" s="112" t="s">
        <v>138</v>
      </c>
      <c r="E558" s="112" t="s">
        <v>79</v>
      </c>
      <c r="F558" s="113">
        <v>5196327</v>
      </c>
      <c r="G558" s="114">
        <v>485000</v>
      </c>
      <c r="H558" s="112" t="s">
        <v>82</v>
      </c>
      <c r="I558" s="112" t="s">
        <v>93</v>
      </c>
      <c r="J558" s="115">
        <v>44371</v>
      </c>
    </row>
    <row r="559" spans="1:10" ht="15">
      <c r="A559" s="112" t="s">
        <v>39</v>
      </c>
      <c r="B559" s="112" t="s">
        <v>1185</v>
      </c>
      <c r="C559" s="112" t="s">
        <v>120</v>
      </c>
      <c r="D559" s="112" t="s">
        <v>159</v>
      </c>
      <c r="E559" s="112" t="s">
        <v>90</v>
      </c>
      <c r="F559" s="113">
        <v>5196971</v>
      </c>
      <c r="G559" s="114">
        <v>721500</v>
      </c>
      <c r="H559" s="112" t="s">
        <v>82</v>
      </c>
      <c r="I559" s="112" t="s">
        <v>93</v>
      </c>
      <c r="J559" s="115">
        <v>44372</v>
      </c>
    </row>
    <row r="560" spans="1:10" ht="15">
      <c r="A560" s="112" t="s">
        <v>39</v>
      </c>
      <c r="B560" s="112" t="s">
        <v>1185</v>
      </c>
      <c r="C560" s="112" t="s">
        <v>132</v>
      </c>
      <c r="D560" s="112" t="s">
        <v>133</v>
      </c>
      <c r="E560" s="112" t="s">
        <v>79</v>
      </c>
      <c r="F560" s="113">
        <v>5197436</v>
      </c>
      <c r="G560" s="114">
        <v>650000</v>
      </c>
      <c r="H560" s="112" t="s">
        <v>82</v>
      </c>
      <c r="I560" s="112" t="s">
        <v>93</v>
      </c>
      <c r="J560" s="115">
        <v>44375</v>
      </c>
    </row>
    <row r="561" spans="1:10" ht="15">
      <c r="A561" s="112" t="s">
        <v>39</v>
      </c>
      <c r="B561" s="112" t="s">
        <v>1185</v>
      </c>
      <c r="C561" s="112" t="s">
        <v>28</v>
      </c>
      <c r="D561" s="112" t="s">
        <v>146</v>
      </c>
      <c r="E561" s="112" t="s">
        <v>112</v>
      </c>
      <c r="F561" s="113">
        <v>5199272</v>
      </c>
      <c r="G561" s="114">
        <v>1300000</v>
      </c>
      <c r="H561" s="112" t="s">
        <v>82</v>
      </c>
      <c r="I561" s="112" t="s">
        <v>93</v>
      </c>
      <c r="J561" s="115">
        <v>44377</v>
      </c>
    </row>
    <row r="562" spans="1:10" ht="15">
      <c r="A562" s="112" t="s">
        <v>39</v>
      </c>
      <c r="B562" s="112" t="s">
        <v>1185</v>
      </c>
      <c r="C562" s="112" t="s">
        <v>28</v>
      </c>
      <c r="D562" s="112" t="s">
        <v>148</v>
      </c>
      <c r="E562" s="112" t="s">
        <v>79</v>
      </c>
      <c r="F562" s="113">
        <v>5199168</v>
      </c>
      <c r="G562" s="114">
        <v>550000</v>
      </c>
      <c r="H562" s="112" t="s">
        <v>82</v>
      </c>
      <c r="I562" s="112" t="s">
        <v>93</v>
      </c>
      <c r="J562" s="115">
        <v>44377</v>
      </c>
    </row>
    <row r="563" spans="1:10" ht="15">
      <c r="A563" s="112" t="s">
        <v>39</v>
      </c>
      <c r="B563" s="112" t="s">
        <v>1185</v>
      </c>
      <c r="C563" s="112" t="s">
        <v>132</v>
      </c>
      <c r="D563" s="112" t="s">
        <v>133</v>
      </c>
      <c r="E563" s="112" t="s">
        <v>79</v>
      </c>
      <c r="F563" s="113">
        <v>5199302</v>
      </c>
      <c r="G563" s="114">
        <v>465000</v>
      </c>
      <c r="H563" s="112" t="s">
        <v>82</v>
      </c>
      <c r="I563" s="112" t="s">
        <v>93</v>
      </c>
      <c r="J563" s="115">
        <v>44377</v>
      </c>
    </row>
    <row r="564" spans="1:10" ht="15">
      <c r="A564" s="112" t="s">
        <v>39</v>
      </c>
      <c r="B564" s="112" t="s">
        <v>1185</v>
      </c>
      <c r="C564" s="112" t="s">
        <v>47</v>
      </c>
      <c r="D564" s="112" t="s">
        <v>48</v>
      </c>
      <c r="E564" s="112" t="s">
        <v>79</v>
      </c>
      <c r="F564" s="113">
        <v>5198640</v>
      </c>
      <c r="G564" s="114">
        <v>315000</v>
      </c>
      <c r="H564" s="112" t="s">
        <v>82</v>
      </c>
      <c r="I564" s="112" t="s">
        <v>93</v>
      </c>
      <c r="J564" s="115">
        <v>44376</v>
      </c>
    </row>
    <row r="565" spans="1:10" ht="15">
      <c r="A565" s="112" t="s">
        <v>39</v>
      </c>
      <c r="B565" s="112" t="s">
        <v>1185</v>
      </c>
      <c r="C565" s="112" t="s">
        <v>28</v>
      </c>
      <c r="D565" s="112" t="s">
        <v>145</v>
      </c>
      <c r="E565" s="112" t="s">
        <v>79</v>
      </c>
      <c r="F565" s="113">
        <v>5198929</v>
      </c>
      <c r="G565" s="114">
        <v>749000</v>
      </c>
      <c r="H565" s="112" t="s">
        <v>82</v>
      </c>
      <c r="I565" s="112" t="s">
        <v>93</v>
      </c>
      <c r="J565" s="115">
        <v>44377</v>
      </c>
    </row>
    <row r="566" spans="1:10" ht="15">
      <c r="A566" s="112" t="s">
        <v>39</v>
      </c>
      <c r="B566" s="112" t="s">
        <v>1185</v>
      </c>
      <c r="C566" s="112" t="s">
        <v>47</v>
      </c>
      <c r="D566" s="112" t="s">
        <v>48</v>
      </c>
      <c r="E566" s="112" t="s">
        <v>99</v>
      </c>
      <c r="F566" s="113">
        <v>5198917</v>
      </c>
      <c r="G566" s="114">
        <v>250000</v>
      </c>
      <c r="H566" s="112" t="s">
        <v>82</v>
      </c>
      <c r="I566" s="112" t="s">
        <v>93</v>
      </c>
      <c r="J566" s="115">
        <v>44377</v>
      </c>
    </row>
    <row r="567" spans="1:10" ht="15">
      <c r="A567" s="112" t="s">
        <v>39</v>
      </c>
      <c r="B567" s="112" t="s">
        <v>1185</v>
      </c>
      <c r="C567" s="112" t="s">
        <v>28</v>
      </c>
      <c r="D567" s="112" t="s">
        <v>145</v>
      </c>
      <c r="E567" s="112" t="s">
        <v>79</v>
      </c>
      <c r="F567" s="113">
        <v>5198913</v>
      </c>
      <c r="G567" s="114">
        <v>530000</v>
      </c>
      <c r="H567" s="112" t="s">
        <v>82</v>
      </c>
      <c r="I567" s="112" t="s">
        <v>93</v>
      </c>
      <c r="J567" s="115">
        <v>44377</v>
      </c>
    </row>
    <row r="568" spans="1:10" ht="15">
      <c r="A568" s="112" t="s">
        <v>39</v>
      </c>
      <c r="B568" s="112" t="s">
        <v>1185</v>
      </c>
      <c r="C568" s="112" t="s">
        <v>47</v>
      </c>
      <c r="D568" s="112" t="s">
        <v>48</v>
      </c>
      <c r="E568" s="112" t="s">
        <v>87</v>
      </c>
      <c r="F568" s="113">
        <v>5195952</v>
      </c>
      <c r="G568" s="114">
        <v>720000</v>
      </c>
      <c r="H568" s="112" t="s">
        <v>82</v>
      </c>
      <c r="I568" s="112" t="s">
        <v>93</v>
      </c>
      <c r="J568" s="115">
        <v>44370</v>
      </c>
    </row>
    <row r="569" spans="1:10" ht="15">
      <c r="A569" s="112" t="s">
        <v>39</v>
      </c>
      <c r="B569" s="112" t="s">
        <v>1185</v>
      </c>
      <c r="C569" s="112" t="s">
        <v>28</v>
      </c>
      <c r="D569" s="112" t="s">
        <v>46</v>
      </c>
      <c r="E569" s="112" t="s">
        <v>79</v>
      </c>
      <c r="F569" s="113">
        <v>5197106</v>
      </c>
      <c r="G569" s="114">
        <v>365000</v>
      </c>
      <c r="H569" s="112" t="s">
        <v>82</v>
      </c>
      <c r="I569" s="112" t="s">
        <v>93</v>
      </c>
      <c r="J569" s="115">
        <v>44372</v>
      </c>
    </row>
    <row r="570" spans="1:10" ht="15">
      <c r="A570" s="112" t="s">
        <v>39</v>
      </c>
      <c r="B570" s="112" t="s">
        <v>1185</v>
      </c>
      <c r="C570" s="112" t="s">
        <v>120</v>
      </c>
      <c r="D570" s="112" t="s">
        <v>159</v>
      </c>
      <c r="E570" s="112" t="s">
        <v>79</v>
      </c>
      <c r="F570" s="113">
        <v>5196868</v>
      </c>
      <c r="G570" s="114">
        <v>516593</v>
      </c>
      <c r="H570" s="112" t="s">
        <v>93</v>
      </c>
      <c r="I570" s="112" t="s">
        <v>93</v>
      </c>
      <c r="J570" s="115">
        <v>44372</v>
      </c>
    </row>
    <row r="571" spans="1:10" ht="15">
      <c r="A571" s="112" t="s">
        <v>39</v>
      </c>
      <c r="B571" s="112" t="s">
        <v>1185</v>
      </c>
      <c r="C571" s="112" t="s">
        <v>28</v>
      </c>
      <c r="D571" s="112" t="s">
        <v>46</v>
      </c>
      <c r="E571" s="112" t="s">
        <v>79</v>
      </c>
      <c r="F571" s="113">
        <v>5195985</v>
      </c>
      <c r="G571" s="114">
        <v>1575000</v>
      </c>
      <c r="H571" s="112" t="s">
        <v>82</v>
      </c>
      <c r="I571" s="112" t="s">
        <v>93</v>
      </c>
      <c r="J571" s="115">
        <v>44370</v>
      </c>
    </row>
    <row r="572" spans="1:10" ht="15">
      <c r="A572" s="112" t="s">
        <v>39</v>
      </c>
      <c r="B572" s="112" t="s">
        <v>1185</v>
      </c>
      <c r="C572" s="112" t="s">
        <v>47</v>
      </c>
      <c r="D572" s="112" t="s">
        <v>48</v>
      </c>
      <c r="E572" s="112" t="s">
        <v>87</v>
      </c>
      <c r="F572" s="113">
        <v>5196861</v>
      </c>
      <c r="G572" s="114">
        <v>145000</v>
      </c>
      <c r="H572" s="112" t="s">
        <v>82</v>
      </c>
      <c r="I572" s="112" t="s">
        <v>93</v>
      </c>
      <c r="J572" s="115">
        <v>44372</v>
      </c>
    </row>
    <row r="573" spans="1:10" ht="15">
      <c r="A573" s="112" t="s">
        <v>39</v>
      </c>
      <c r="B573" s="112" t="s">
        <v>1185</v>
      </c>
      <c r="C573" s="112" t="s">
        <v>28</v>
      </c>
      <c r="D573" s="112" t="s">
        <v>46</v>
      </c>
      <c r="E573" s="112" t="s">
        <v>79</v>
      </c>
      <c r="F573" s="113">
        <v>5199226</v>
      </c>
      <c r="G573" s="114">
        <v>637500</v>
      </c>
      <c r="H573" s="112" t="s">
        <v>82</v>
      </c>
      <c r="I573" s="112" t="s">
        <v>93</v>
      </c>
      <c r="J573" s="115">
        <v>44377</v>
      </c>
    </row>
    <row r="574" spans="1:10" ht="15">
      <c r="A574" s="112" t="s">
        <v>39</v>
      </c>
      <c r="B574" s="112" t="s">
        <v>1185</v>
      </c>
      <c r="C574" s="112" t="s">
        <v>47</v>
      </c>
      <c r="D574" s="112" t="s">
        <v>48</v>
      </c>
      <c r="E574" s="112" t="s">
        <v>79</v>
      </c>
      <c r="F574" s="113">
        <v>5198643</v>
      </c>
      <c r="G574" s="114">
        <v>750000</v>
      </c>
      <c r="H574" s="112" t="s">
        <v>82</v>
      </c>
      <c r="I574" s="112" t="s">
        <v>93</v>
      </c>
      <c r="J574" s="115">
        <v>44376</v>
      </c>
    </row>
    <row r="575" spans="1:10" ht="15">
      <c r="A575" s="112" t="s">
        <v>39</v>
      </c>
      <c r="B575" s="112" t="s">
        <v>1185</v>
      </c>
      <c r="C575" s="112" t="s">
        <v>28</v>
      </c>
      <c r="D575" s="112" t="s">
        <v>146</v>
      </c>
      <c r="E575" s="112" t="s">
        <v>79</v>
      </c>
      <c r="F575" s="113">
        <v>5198946</v>
      </c>
      <c r="G575" s="114">
        <v>513553</v>
      </c>
      <c r="H575" s="112" t="s">
        <v>93</v>
      </c>
      <c r="I575" s="112" t="s">
        <v>93</v>
      </c>
      <c r="J575" s="115">
        <v>44377</v>
      </c>
    </row>
    <row r="576" spans="1:10" ht="15">
      <c r="A576" s="112" t="s">
        <v>39</v>
      </c>
      <c r="B576" s="112" t="s">
        <v>1185</v>
      </c>
      <c r="C576" s="112" t="s">
        <v>47</v>
      </c>
      <c r="D576" s="112" t="s">
        <v>48</v>
      </c>
      <c r="E576" s="112" t="s">
        <v>79</v>
      </c>
      <c r="F576" s="113">
        <v>5197142</v>
      </c>
      <c r="G576" s="114">
        <v>695000</v>
      </c>
      <c r="H576" s="112" t="s">
        <v>82</v>
      </c>
      <c r="I576" s="112" t="s">
        <v>93</v>
      </c>
      <c r="J576" s="115">
        <v>44372</v>
      </c>
    </row>
    <row r="577" spans="1:10" ht="15">
      <c r="A577" s="112" t="s">
        <v>39</v>
      </c>
      <c r="B577" s="112" t="s">
        <v>1185</v>
      </c>
      <c r="C577" s="112" t="s">
        <v>47</v>
      </c>
      <c r="D577" s="112" t="s">
        <v>48</v>
      </c>
      <c r="E577" s="112" t="s">
        <v>79</v>
      </c>
      <c r="F577" s="113">
        <v>5197600</v>
      </c>
      <c r="G577" s="114">
        <v>350000</v>
      </c>
      <c r="H577" s="112" t="s">
        <v>82</v>
      </c>
      <c r="I577" s="112" t="s">
        <v>93</v>
      </c>
      <c r="J577" s="115">
        <v>44375</v>
      </c>
    </row>
    <row r="578" spans="1:10" ht="15">
      <c r="A578" s="112" t="s">
        <v>39</v>
      </c>
      <c r="B578" s="112" t="s">
        <v>1185</v>
      </c>
      <c r="C578" s="112" t="s">
        <v>132</v>
      </c>
      <c r="D578" s="112" t="s">
        <v>133</v>
      </c>
      <c r="E578" s="112" t="s">
        <v>86</v>
      </c>
      <c r="F578" s="113">
        <v>5196835</v>
      </c>
      <c r="G578" s="114">
        <v>540000</v>
      </c>
      <c r="H578" s="112" t="s">
        <v>82</v>
      </c>
      <c r="I578" s="112" t="s">
        <v>93</v>
      </c>
      <c r="J578" s="115">
        <v>44372</v>
      </c>
    </row>
    <row r="579" spans="1:10" ht="15">
      <c r="A579" s="112" t="s">
        <v>39</v>
      </c>
      <c r="B579" s="112" t="s">
        <v>1185</v>
      </c>
      <c r="C579" s="112" t="s">
        <v>132</v>
      </c>
      <c r="D579" s="112" t="s">
        <v>133</v>
      </c>
      <c r="E579" s="112" t="s">
        <v>79</v>
      </c>
      <c r="F579" s="113">
        <v>5196050</v>
      </c>
      <c r="G579" s="114">
        <v>430000</v>
      </c>
      <c r="H579" s="112" t="s">
        <v>82</v>
      </c>
      <c r="I579" s="112" t="s">
        <v>93</v>
      </c>
      <c r="J579" s="115">
        <v>44370</v>
      </c>
    </row>
    <row r="580" spans="1:10" ht="15">
      <c r="A580" s="112" t="s">
        <v>39</v>
      </c>
      <c r="B580" s="112" t="s">
        <v>1185</v>
      </c>
      <c r="C580" s="112" t="s">
        <v>104</v>
      </c>
      <c r="D580" s="112" t="s">
        <v>136</v>
      </c>
      <c r="E580" s="112" t="s">
        <v>79</v>
      </c>
      <c r="F580" s="113">
        <v>5197603</v>
      </c>
      <c r="G580" s="114">
        <v>4000000</v>
      </c>
      <c r="H580" s="112" t="s">
        <v>82</v>
      </c>
      <c r="I580" s="112" t="s">
        <v>93</v>
      </c>
      <c r="J580" s="115">
        <v>44375</v>
      </c>
    </row>
    <row r="581" spans="1:10" ht="15">
      <c r="A581" s="112" t="s">
        <v>39</v>
      </c>
      <c r="B581" s="112" t="s">
        <v>1185</v>
      </c>
      <c r="C581" s="112" t="s">
        <v>132</v>
      </c>
      <c r="D581" s="112" t="s">
        <v>133</v>
      </c>
      <c r="E581" s="112" t="s">
        <v>79</v>
      </c>
      <c r="F581" s="113">
        <v>5197626</v>
      </c>
      <c r="G581" s="114">
        <v>590000</v>
      </c>
      <c r="H581" s="112" t="s">
        <v>82</v>
      </c>
      <c r="I581" s="112" t="s">
        <v>93</v>
      </c>
      <c r="J581" s="115">
        <v>44375</v>
      </c>
    </row>
    <row r="582" spans="1:10" ht="15">
      <c r="A582" s="112" t="s">
        <v>39</v>
      </c>
      <c r="B582" s="112" t="s">
        <v>1185</v>
      </c>
      <c r="C582" s="112" t="s">
        <v>120</v>
      </c>
      <c r="D582" s="112" t="s">
        <v>159</v>
      </c>
      <c r="E582" s="112" t="s">
        <v>79</v>
      </c>
      <c r="F582" s="113">
        <v>5196094</v>
      </c>
      <c r="G582" s="114">
        <v>599000</v>
      </c>
      <c r="H582" s="112" t="s">
        <v>82</v>
      </c>
      <c r="I582" s="112" t="s">
        <v>93</v>
      </c>
      <c r="J582" s="115">
        <v>44370</v>
      </c>
    </row>
    <row r="583" spans="1:10" ht="15">
      <c r="A583" s="112" t="s">
        <v>39</v>
      </c>
      <c r="B583" s="112" t="s">
        <v>1185</v>
      </c>
      <c r="C583" s="112" t="s">
        <v>28</v>
      </c>
      <c r="D583" s="112" t="s">
        <v>146</v>
      </c>
      <c r="E583" s="112" t="s">
        <v>79</v>
      </c>
      <c r="F583" s="113">
        <v>5197624</v>
      </c>
      <c r="G583" s="114">
        <v>430500</v>
      </c>
      <c r="H583" s="112" t="s">
        <v>82</v>
      </c>
      <c r="I583" s="112" t="s">
        <v>93</v>
      </c>
      <c r="J583" s="115">
        <v>44375</v>
      </c>
    </row>
    <row r="584" spans="1:10" ht="15">
      <c r="A584" s="112" t="s">
        <v>39</v>
      </c>
      <c r="B584" s="112" t="s">
        <v>1185</v>
      </c>
      <c r="C584" s="112" t="s">
        <v>28</v>
      </c>
      <c r="D584" s="112" t="s">
        <v>49</v>
      </c>
      <c r="E584" s="112" t="s">
        <v>79</v>
      </c>
      <c r="F584" s="113">
        <v>5196027</v>
      </c>
      <c r="G584" s="114">
        <v>380000</v>
      </c>
      <c r="H584" s="112" t="s">
        <v>82</v>
      </c>
      <c r="I584" s="112" t="s">
        <v>93</v>
      </c>
      <c r="J584" s="115">
        <v>44370</v>
      </c>
    </row>
    <row r="585" spans="1:10" ht="15">
      <c r="A585" s="112" t="s">
        <v>39</v>
      </c>
      <c r="B585" s="112" t="s">
        <v>1185</v>
      </c>
      <c r="C585" s="112" t="s">
        <v>47</v>
      </c>
      <c r="D585" s="112" t="s">
        <v>48</v>
      </c>
      <c r="E585" s="112" t="s">
        <v>99</v>
      </c>
      <c r="F585" s="113">
        <v>5199006</v>
      </c>
      <c r="G585" s="114">
        <v>140000</v>
      </c>
      <c r="H585" s="112" t="s">
        <v>82</v>
      </c>
      <c r="I585" s="112" t="s">
        <v>93</v>
      </c>
      <c r="J585" s="115">
        <v>44377</v>
      </c>
    </row>
    <row r="586" spans="1:10" ht="15">
      <c r="A586" s="112" t="s">
        <v>39</v>
      </c>
      <c r="B586" s="112" t="s">
        <v>1185</v>
      </c>
      <c r="C586" s="112" t="s">
        <v>28</v>
      </c>
      <c r="D586" s="112" t="s">
        <v>49</v>
      </c>
      <c r="E586" s="112" t="s">
        <v>79</v>
      </c>
      <c r="F586" s="113">
        <v>5195648</v>
      </c>
      <c r="G586" s="114">
        <v>892500</v>
      </c>
      <c r="H586" s="112" t="s">
        <v>82</v>
      </c>
      <c r="I586" s="112" t="s">
        <v>93</v>
      </c>
      <c r="J586" s="115">
        <v>44369</v>
      </c>
    </row>
    <row r="587" spans="1:10" ht="15">
      <c r="A587" s="112" t="s">
        <v>39</v>
      </c>
      <c r="B587" s="112" t="s">
        <v>1185</v>
      </c>
      <c r="C587" s="112" t="s">
        <v>28</v>
      </c>
      <c r="D587" s="112" t="s">
        <v>145</v>
      </c>
      <c r="E587" s="112" t="s">
        <v>79</v>
      </c>
      <c r="F587" s="113">
        <v>5199125</v>
      </c>
      <c r="G587" s="114">
        <v>420000</v>
      </c>
      <c r="H587" s="112" t="s">
        <v>82</v>
      </c>
      <c r="I587" s="112" t="s">
        <v>93</v>
      </c>
      <c r="J587" s="115">
        <v>44377</v>
      </c>
    </row>
    <row r="588" spans="1:10" ht="15">
      <c r="A588" s="112" t="s">
        <v>39</v>
      </c>
      <c r="B588" s="112" t="s">
        <v>1185</v>
      </c>
      <c r="C588" s="112" t="s">
        <v>28</v>
      </c>
      <c r="D588" s="112" t="s">
        <v>49</v>
      </c>
      <c r="E588" s="112" t="s">
        <v>86</v>
      </c>
      <c r="F588" s="113">
        <v>5196264</v>
      </c>
      <c r="G588" s="114">
        <v>317500</v>
      </c>
      <c r="H588" s="112" t="s">
        <v>82</v>
      </c>
      <c r="I588" s="112" t="s">
        <v>93</v>
      </c>
      <c r="J588" s="115">
        <v>44371</v>
      </c>
    </row>
    <row r="589" spans="1:10" ht="15">
      <c r="A589" s="112" t="s">
        <v>39</v>
      </c>
      <c r="B589" s="112" t="s">
        <v>1185</v>
      </c>
      <c r="C589" s="112" t="s">
        <v>28</v>
      </c>
      <c r="D589" s="112" t="s">
        <v>49</v>
      </c>
      <c r="E589" s="112" t="s">
        <v>86</v>
      </c>
      <c r="F589" s="113">
        <v>5196159</v>
      </c>
      <c r="G589" s="114">
        <v>125000</v>
      </c>
      <c r="H589" s="112" t="s">
        <v>82</v>
      </c>
      <c r="I589" s="112" t="s">
        <v>93</v>
      </c>
      <c r="J589" s="115">
        <v>44370</v>
      </c>
    </row>
    <row r="590" spans="1:10" ht="15">
      <c r="A590" s="112" t="s">
        <v>39</v>
      </c>
      <c r="B590" s="112" t="s">
        <v>1185</v>
      </c>
      <c r="C590" s="112" t="s">
        <v>132</v>
      </c>
      <c r="D590" s="112" t="s">
        <v>133</v>
      </c>
      <c r="E590" s="112" t="s">
        <v>99</v>
      </c>
      <c r="F590" s="113">
        <v>5199072</v>
      </c>
      <c r="G590" s="114">
        <v>290000</v>
      </c>
      <c r="H590" s="112" t="s">
        <v>82</v>
      </c>
      <c r="I590" s="112" t="s">
        <v>93</v>
      </c>
      <c r="J590" s="115">
        <v>44377</v>
      </c>
    </row>
    <row r="591" spans="1:10" ht="15">
      <c r="A591" s="112" t="s">
        <v>39</v>
      </c>
      <c r="B591" s="112" t="s">
        <v>1185</v>
      </c>
      <c r="C591" s="112" t="s">
        <v>47</v>
      </c>
      <c r="D591" s="112" t="s">
        <v>48</v>
      </c>
      <c r="E591" s="112" t="s">
        <v>99</v>
      </c>
      <c r="F591" s="113">
        <v>5196131</v>
      </c>
      <c r="G591" s="114">
        <v>238000</v>
      </c>
      <c r="H591" s="112" t="s">
        <v>82</v>
      </c>
      <c r="I591" s="112" t="s">
        <v>93</v>
      </c>
      <c r="J591" s="115">
        <v>44370</v>
      </c>
    </row>
    <row r="592" spans="1:10" ht="15">
      <c r="A592" s="112" t="s">
        <v>39</v>
      </c>
      <c r="B592" s="112" t="s">
        <v>1185</v>
      </c>
      <c r="C592" s="112" t="s">
        <v>137</v>
      </c>
      <c r="D592" s="112" t="s">
        <v>138</v>
      </c>
      <c r="E592" s="112" t="s">
        <v>86</v>
      </c>
      <c r="F592" s="113">
        <v>5196932</v>
      </c>
      <c r="G592" s="114">
        <v>625000</v>
      </c>
      <c r="H592" s="112" t="s">
        <v>82</v>
      </c>
      <c r="I592" s="112" t="s">
        <v>93</v>
      </c>
      <c r="J592" s="115">
        <v>44372</v>
      </c>
    </row>
    <row r="593" spans="1:10" ht="15">
      <c r="A593" s="112" t="s">
        <v>39</v>
      </c>
      <c r="B593" s="112" t="s">
        <v>1185</v>
      </c>
      <c r="C593" s="112" t="s">
        <v>28</v>
      </c>
      <c r="D593" s="112" t="s">
        <v>146</v>
      </c>
      <c r="E593" s="112" t="s">
        <v>79</v>
      </c>
      <c r="F593" s="113">
        <v>5196912</v>
      </c>
      <c r="G593" s="114">
        <v>526696</v>
      </c>
      <c r="H593" s="112" t="s">
        <v>93</v>
      </c>
      <c r="I593" s="112" t="s">
        <v>93</v>
      </c>
      <c r="J593" s="115">
        <v>44372</v>
      </c>
    </row>
    <row r="594" spans="1:10" ht="15">
      <c r="A594" s="112" t="s">
        <v>39</v>
      </c>
      <c r="B594" s="112" t="s">
        <v>1185</v>
      </c>
      <c r="C594" s="112" t="s">
        <v>28</v>
      </c>
      <c r="D594" s="112" t="s">
        <v>46</v>
      </c>
      <c r="E594" s="112" t="s">
        <v>79</v>
      </c>
      <c r="F594" s="113">
        <v>5196884</v>
      </c>
      <c r="G594" s="114">
        <v>881000</v>
      </c>
      <c r="H594" s="112" t="s">
        <v>82</v>
      </c>
      <c r="I594" s="112" t="s">
        <v>93</v>
      </c>
      <c r="J594" s="115">
        <v>44372</v>
      </c>
    </row>
    <row r="595" spans="1:10" ht="15">
      <c r="A595" s="112" t="s">
        <v>39</v>
      </c>
      <c r="B595" s="112" t="s">
        <v>1185</v>
      </c>
      <c r="C595" s="112" t="s">
        <v>28</v>
      </c>
      <c r="D595" s="112" t="s">
        <v>145</v>
      </c>
      <c r="E595" s="112" t="s">
        <v>79</v>
      </c>
      <c r="F595" s="113">
        <v>5195846</v>
      </c>
      <c r="G595" s="114">
        <v>475000</v>
      </c>
      <c r="H595" s="112" t="s">
        <v>82</v>
      </c>
      <c r="I595" s="112" t="s">
        <v>93</v>
      </c>
      <c r="J595" s="115">
        <v>44370</v>
      </c>
    </row>
    <row r="596" spans="1:10" ht="15">
      <c r="A596" s="112" t="s">
        <v>39</v>
      </c>
      <c r="B596" s="112" t="s">
        <v>1185</v>
      </c>
      <c r="C596" s="112" t="s">
        <v>120</v>
      </c>
      <c r="D596" s="112" t="s">
        <v>159</v>
      </c>
      <c r="E596" s="112" t="s">
        <v>79</v>
      </c>
      <c r="F596" s="113">
        <v>5196887</v>
      </c>
      <c r="G596" s="114">
        <v>560000</v>
      </c>
      <c r="H596" s="112" t="s">
        <v>82</v>
      </c>
      <c r="I596" s="112" t="s">
        <v>93</v>
      </c>
      <c r="J596" s="115">
        <v>44372</v>
      </c>
    </row>
    <row r="597" spans="1:10" ht="15">
      <c r="A597" s="112" t="s">
        <v>39</v>
      </c>
      <c r="B597" s="112" t="s">
        <v>1185</v>
      </c>
      <c r="C597" s="112" t="s">
        <v>28</v>
      </c>
      <c r="D597" s="112" t="s">
        <v>145</v>
      </c>
      <c r="E597" s="112" t="s">
        <v>79</v>
      </c>
      <c r="F597" s="113">
        <v>5195908</v>
      </c>
      <c r="G597" s="114">
        <v>500000</v>
      </c>
      <c r="H597" s="112" t="s">
        <v>82</v>
      </c>
      <c r="I597" s="112" t="s">
        <v>93</v>
      </c>
      <c r="J597" s="115">
        <v>44370</v>
      </c>
    </row>
    <row r="598" spans="1:10" ht="15">
      <c r="A598" s="112" t="s">
        <v>39</v>
      </c>
      <c r="B598" s="112" t="s">
        <v>1185</v>
      </c>
      <c r="C598" s="112" t="s">
        <v>28</v>
      </c>
      <c r="D598" s="112" t="s">
        <v>148</v>
      </c>
      <c r="E598" s="112" t="s">
        <v>86</v>
      </c>
      <c r="F598" s="113">
        <v>5199002</v>
      </c>
      <c r="G598" s="114">
        <v>227000</v>
      </c>
      <c r="H598" s="112" t="s">
        <v>82</v>
      </c>
      <c r="I598" s="112" t="s">
        <v>93</v>
      </c>
      <c r="J598" s="115">
        <v>44377</v>
      </c>
    </row>
    <row r="599" spans="1:10" ht="15">
      <c r="A599" s="112" t="s">
        <v>39</v>
      </c>
      <c r="B599" s="112" t="s">
        <v>1185</v>
      </c>
      <c r="C599" s="112" t="s">
        <v>120</v>
      </c>
      <c r="D599" s="112" t="s">
        <v>159</v>
      </c>
      <c r="E599" s="112" t="s">
        <v>79</v>
      </c>
      <c r="F599" s="113">
        <v>5198988</v>
      </c>
      <c r="G599" s="114">
        <v>442000</v>
      </c>
      <c r="H599" s="112" t="s">
        <v>82</v>
      </c>
      <c r="I599" s="112" t="s">
        <v>93</v>
      </c>
      <c r="J599" s="115">
        <v>44377</v>
      </c>
    </row>
    <row r="600" spans="1:10" ht="15">
      <c r="A600" s="112" t="s">
        <v>39</v>
      </c>
      <c r="B600" s="112" t="s">
        <v>1185</v>
      </c>
      <c r="C600" s="112" t="s">
        <v>28</v>
      </c>
      <c r="D600" s="112" t="s">
        <v>148</v>
      </c>
      <c r="E600" s="112" t="s">
        <v>79</v>
      </c>
      <c r="F600" s="113">
        <v>5197576</v>
      </c>
      <c r="G600" s="114">
        <v>460000</v>
      </c>
      <c r="H600" s="112" t="s">
        <v>82</v>
      </c>
      <c r="I600" s="112" t="s">
        <v>93</v>
      </c>
      <c r="J600" s="115">
        <v>44375</v>
      </c>
    </row>
    <row r="601" spans="1:10" ht="15">
      <c r="A601" s="112" t="s">
        <v>39</v>
      </c>
      <c r="B601" s="112" t="s">
        <v>1185</v>
      </c>
      <c r="C601" s="112" t="s">
        <v>28</v>
      </c>
      <c r="D601" s="112" t="s">
        <v>46</v>
      </c>
      <c r="E601" s="112" t="s">
        <v>99</v>
      </c>
      <c r="F601" s="113">
        <v>5195939</v>
      </c>
      <c r="G601" s="114">
        <v>480000</v>
      </c>
      <c r="H601" s="112" t="s">
        <v>82</v>
      </c>
      <c r="I601" s="112" t="s">
        <v>93</v>
      </c>
      <c r="J601" s="115">
        <v>44370</v>
      </c>
    </row>
    <row r="602" spans="1:10" ht="15">
      <c r="A602" s="112" t="s">
        <v>39</v>
      </c>
      <c r="B602" s="112" t="s">
        <v>1185</v>
      </c>
      <c r="C602" s="112" t="s">
        <v>47</v>
      </c>
      <c r="D602" s="112" t="s">
        <v>48</v>
      </c>
      <c r="E602" s="112" t="s">
        <v>79</v>
      </c>
      <c r="F602" s="113">
        <v>5195940</v>
      </c>
      <c r="G602" s="114">
        <v>475000</v>
      </c>
      <c r="H602" s="112" t="s">
        <v>82</v>
      </c>
      <c r="I602" s="112" t="s">
        <v>93</v>
      </c>
      <c r="J602" s="115">
        <v>44370</v>
      </c>
    </row>
    <row r="603" spans="1:10" ht="15">
      <c r="A603" s="112" t="s">
        <v>39</v>
      </c>
      <c r="B603" s="112" t="s">
        <v>1185</v>
      </c>
      <c r="C603" s="112" t="s">
        <v>120</v>
      </c>
      <c r="D603" s="112" t="s">
        <v>159</v>
      </c>
      <c r="E603" s="112" t="s">
        <v>79</v>
      </c>
      <c r="F603" s="113">
        <v>5196893</v>
      </c>
      <c r="G603" s="114">
        <v>525000</v>
      </c>
      <c r="H603" s="112" t="s">
        <v>82</v>
      </c>
      <c r="I603" s="112" t="s">
        <v>93</v>
      </c>
      <c r="J603" s="115">
        <v>44372</v>
      </c>
    </row>
    <row r="604" spans="1:10" ht="15">
      <c r="A604" s="112" t="s">
        <v>39</v>
      </c>
      <c r="B604" s="112" t="s">
        <v>1185</v>
      </c>
      <c r="C604" s="112" t="s">
        <v>120</v>
      </c>
      <c r="D604" s="112" t="s">
        <v>159</v>
      </c>
      <c r="E604" s="112" t="s">
        <v>86</v>
      </c>
      <c r="F604" s="113">
        <v>5195942</v>
      </c>
      <c r="G604" s="114">
        <v>300000</v>
      </c>
      <c r="H604" s="112" t="s">
        <v>82</v>
      </c>
      <c r="I604" s="112" t="s">
        <v>93</v>
      </c>
      <c r="J604" s="115">
        <v>44370</v>
      </c>
    </row>
    <row r="605" spans="1:10" ht="15">
      <c r="A605" s="112" t="s">
        <v>39</v>
      </c>
      <c r="B605" s="112" t="s">
        <v>1185</v>
      </c>
      <c r="C605" s="112" t="s">
        <v>28</v>
      </c>
      <c r="D605" s="112" t="s">
        <v>46</v>
      </c>
      <c r="E605" s="112" t="s">
        <v>79</v>
      </c>
      <c r="F605" s="113">
        <v>5195450</v>
      </c>
      <c r="G605" s="114">
        <v>640000</v>
      </c>
      <c r="H605" s="112" t="s">
        <v>82</v>
      </c>
      <c r="I605" s="112" t="s">
        <v>93</v>
      </c>
      <c r="J605" s="115">
        <v>44369</v>
      </c>
    </row>
    <row r="606" spans="1:10" ht="15">
      <c r="A606" s="112" t="s">
        <v>39</v>
      </c>
      <c r="B606" s="112" t="s">
        <v>1185</v>
      </c>
      <c r="C606" s="112" t="s">
        <v>104</v>
      </c>
      <c r="D606" s="112" t="s">
        <v>136</v>
      </c>
      <c r="E606" s="112" t="s">
        <v>86</v>
      </c>
      <c r="F606" s="113">
        <v>5195844</v>
      </c>
      <c r="G606" s="114">
        <v>1800000</v>
      </c>
      <c r="H606" s="112" t="s">
        <v>82</v>
      </c>
      <c r="I606" s="112" t="s">
        <v>93</v>
      </c>
      <c r="J606" s="115">
        <v>44370</v>
      </c>
    </row>
    <row r="607" spans="1:10" ht="15">
      <c r="A607" s="112" t="s">
        <v>39</v>
      </c>
      <c r="B607" s="112" t="s">
        <v>1185</v>
      </c>
      <c r="C607" s="112" t="s">
        <v>47</v>
      </c>
      <c r="D607" s="112" t="s">
        <v>48</v>
      </c>
      <c r="E607" s="112" t="s">
        <v>99</v>
      </c>
      <c r="F607" s="113">
        <v>5195056</v>
      </c>
      <c r="G607" s="114">
        <v>78000</v>
      </c>
      <c r="H607" s="112" t="s">
        <v>82</v>
      </c>
      <c r="I607" s="112" t="s">
        <v>93</v>
      </c>
      <c r="J607" s="115">
        <v>44368</v>
      </c>
    </row>
    <row r="608" spans="1:10" ht="15">
      <c r="A608" s="112" t="s">
        <v>39</v>
      </c>
      <c r="B608" s="112" t="s">
        <v>1185</v>
      </c>
      <c r="C608" s="112" t="s">
        <v>28</v>
      </c>
      <c r="D608" s="112" t="s">
        <v>145</v>
      </c>
      <c r="E608" s="112" t="s">
        <v>99</v>
      </c>
      <c r="F608" s="113">
        <v>5195027</v>
      </c>
      <c r="G608" s="114">
        <v>275000</v>
      </c>
      <c r="H608" s="112" t="s">
        <v>82</v>
      </c>
      <c r="I608" s="112" t="s">
        <v>93</v>
      </c>
      <c r="J608" s="115">
        <v>44368</v>
      </c>
    </row>
    <row r="609" spans="1:10" ht="15">
      <c r="A609" s="112" t="s">
        <v>39</v>
      </c>
      <c r="B609" s="112" t="s">
        <v>1185</v>
      </c>
      <c r="C609" s="112" t="s">
        <v>104</v>
      </c>
      <c r="D609" s="112" t="s">
        <v>136</v>
      </c>
      <c r="E609" s="112" t="s">
        <v>86</v>
      </c>
      <c r="F609" s="113">
        <v>5195030</v>
      </c>
      <c r="G609" s="114">
        <v>1695000</v>
      </c>
      <c r="H609" s="112" t="s">
        <v>82</v>
      </c>
      <c r="I609" s="112" t="s">
        <v>93</v>
      </c>
      <c r="J609" s="115">
        <v>44368</v>
      </c>
    </row>
    <row r="610" spans="1:10" ht="15">
      <c r="A610" s="112" t="s">
        <v>39</v>
      </c>
      <c r="B610" s="112" t="s">
        <v>1185</v>
      </c>
      <c r="C610" s="112" t="s">
        <v>47</v>
      </c>
      <c r="D610" s="112" t="s">
        <v>48</v>
      </c>
      <c r="E610" s="112" t="s">
        <v>99</v>
      </c>
      <c r="F610" s="113">
        <v>5199520</v>
      </c>
      <c r="G610" s="114">
        <v>475000</v>
      </c>
      <c r="H610" s="112" t="s">
        <v>82</v>
      </c>
      <c r="I610" s="112" t="s">
        <v>93</v>
      </c>
      <c r="J610" s="115">
        <v>44377</v>
      </c>
    </row>
    <row r="611" spans="1:10" ht="15">
      <c r="A611" s="112" t="s">
        <v>39</v>
      </c>
      <c r="B611" s="112" t="s">
        <v>1185</v>
      </c>
      <c r="C611" s="112" t="s">
        <v>47</v>
      </c>
      <c r="D611" s="112" t="s">
        <v>48</v>
      </c>
      <c r="E611" s="112" t="s">
        <v>79</v>
      </c>
      <c r="F611" s="113">
        <v>5197083</v>
      </c>
      <c r="G611" s="114">
        <v>1335000</v>
      </c>
      <c r="H611" s="112" t="s">
        <v>82</v>
      </c>
      <c r="I611" s="112" t="s">
        <v>93</v>
      </c>
      <c r="J611" s="115">
        <v>44372</v>
      </c>
    </row>
    <row r="612" spans="1:10" ht="15">
      <c r="A612" s="112" t="s">
        <v>39</v>
      </c>
      <c r="B612" s="112" t="s">
        <v>1185</v>
      </c>
      <c r="C612" s="112" t="s">
        <v>137</v>
      </c>
      <c r="D612" s="112" t="s">
        <v>138</v>
      </c>
      <c r="E612" s="112" t="s">
        <v>86</v>
      </c>
      <c r="F612" s="113">
        <v>5197969</v>
      </c>
      <c r="G612" s="114">
        <v>250000</v>
      </c>
      <c r="H612" s="112" t="s">
        <v>82</v>
      </c>
      <c r="I612" s="112" t="s">
        <v>93</v>
      </c>
      <c r="J612" s="115">
        <v>44376</v>
      </c>
    </row>
    <row r="613" spans="1:10" ht="15">
      <c r="A613" s="112" t="s">
        <v>39</v>
      </c>
      <c r="B613" s="112" t="s">
        <v>1185</v>
      </c>
      <c r="C613" s="112" t="s">
        <v>47</v>
      </c>
      <c r="D613" s="112" t="s">
        <v>48</v>
      </c>
      <c r="E613" s="112" t="s">
        <v>79</v>
      </c>
      <c r="F613" s="113">
        <v>5199511</v>
      </c>
      <c r="G613" s="114">
        <v>360000</v>
      </c>
      <c r="H613" s="112" t="s">
        <v>82</v>
      </c>
      <c r="I613" s="112" t="s">
        <v>93</v>
      </c>
      <c r="J613" s="115">
        <v>44377</v>
      </c>
    </row>
    <row r="614" spans="1:10" ht="15">
      <c r="A614" s="112" t="s">
        <v>39</v>
      </c>
      <c r="B614" s="112" t="s">
        <v>1185</v>
      </c>
      <c r="C614" s="112" t="s">
        <v>28</v>
      </c>
      <c r="D614" s="112" t="s">
        <v>146</v>
      </c>
      <c r="E614" s="112" t="s">
        <v>112</v>
      </c>
      <c r="F614" s="113">
        <v>5199504</v>
      </c>
      <c r="G614" s="114">
        <v>12000000</v>
      </c>
      <c r="H614" s="112" t="s">
        <v>82</v>
      </c>
      <c r="I614" s="112" t="s">
        <v>93</v>
      </c>
      <c r="J614" s="115">
        <v>44377</v>
      </c>
    </row>
    <row r="615" spans="1:10" ht="15">
      <c r="A615" s="112" t="s">
        <v>39</v>
      </c>
      <c r="B615" s="112" t="s">
        <v>1185</v>
      </c>
      <c r="C615" s="112" t="s">
        <v>47</v>
      </c>
      <c r="D615" s="112" t="s">
        <v>48</v>
      </c>
      <c r="E615" s="112" t="s">
        <v>79</v>
      </c>
      <c r="F615" s="113">
        <v>5199483</v>
      </c>
      <c r="G615" s="114">
        <v>580000</v>
      </c>
      <c r="H615" s="112" t="s">
        <v>82</v>
      </c>
      <c r="I615" s="112" t="s">
        <v>93</v>
      </c>
      <c r="J615" s="115">
        <v>44377</v>
      </c>
    </row>
    <row r="616" spans="1:10" ht="15">
      <c r="A616" s="112" t="s">
        <v>39</v>
      </c>
      <c r="B616" s="112" t="s">
        <v>1185</v>
      </c>
      <c r="C616" s="112" t="s">
        <v>132</v>
      </c>
      <c r="D616" s="112" t="s">
        <v>133</v>
      </c>
      <c r="E616" s="112" t="s">
        <v>99</v>
      </c>
      <c r="F616" s="113">
        <v>5196629</v>
      </c>
      <c r="G616" s="114">
        <v>700000</v>
      </c>
      <c r="H616" s="112" t="s">
        <v>82</v>
      </c>
      <c r="I616" s="112" t="s">
        <v>93</v>
      </c>
      <c r="J616" s="115">
        <v>44371</v>
      </c>
    </row>
    <row r="617" spans="1:10" ht="15">
      <c r="A617" s="112" t="s">
        <v>39</v>
      </c>
      <c r="B617" s="112" t="s">
        <v>1185</v>
      </c>
      <c r="C617" s="112" t="s">
        <v>28</v>
      </c>
      <c r="D617" s="112" t="s">
        <v>49</v>
      </c>
      <c r="E617" s="112" t="s">
        <v>86</v>
      </c>
      <c r="F617" s="113">
        <v>5197138</v>
      </c>
      <c r="G617" s="114">
        <v>210000</v>
      </c>
      <c r="H617" s="112" t="s">
        <v>82</v>
      </c>
      <c r="I617" s="112" t="s">
        <v>93</v>
      </c>
      <c r="J617" s="115">
        <v>44372</v>
      </c>
    </row>
    <row r="618" spans="1:10" ht="15">
      <c r="A618" s="112" t="s">
        <v>39</v>
      </c>
      <c r="B618" s="112" t="s">
        <v>1185</v>
      </c>
      <c r="C618" s="112" t="s">
        <v>47</v>
      </c>
      <c r="D618" s="112" t="s">
        <v>48</v>
      </c>
      <c r="E618" s="112" t="s">
        <v>79</v>
      </c>
      <c r="F618" s="113">
        <v>5199557</v>
      </c>
      <c r="G618" s="114">
        <v>449000</v>
      </c>
      <c r="H618" s="112" t="s">
        <v>82</v>
      </c>
      <c r="I618" s="112" t="s">
        <v>93</v>
      </c>
      <c r="J618" s="115">
        <v>44377</v>
      </c>
    </row>
    <row r="619" spans="1:10" ht="15">
      <c r="A619" s="112" t="s">
        <v>39</v>
      </c>
      <c r="B619" s="112" t="s">
        <v>1185</v>
      </c>
      <c r="C619" s="112" t="s">
        <v>47</v>
      </c>
      <c r="D619" s="112" t="s">
        <v>48</v>
      </c>
      <c r="E619" s="112" t="s">
        <v>79</v>
      </c>
      <c r="F619" s="113">
        <v>5195063</v>
      </c>
      <c r="G619" s="114">
        <v>710000</v>
      </c>
      <c r="H619" s="112" t="s">
        <v>82</v>
      </c>
      <c r="I619" s="112" t="s">
        <v>93</v>
      </c>
      <c r="J619" s="115">
        <v>44368</v>
      </c>
    </row>
    <row r="620" spans="1:10" ht="15">
      <c r="A620" s="112" t="s">
        <v>39</v>
      </c>
      <c r="B620" s="112" t="s">
        <v>1185</v>
      </c>
      <c r="C620" s="112" t="s">
        <v>28</v>
      </c>
      <c r="D620" s="112" t="s">
        <v>145</v>
      </c>
      <c r="E620" s="112" t="s">
        <v>86</v>
      </c>
      <c r="F620" s="113">
        <v>5197990</v>
      </c>
      <c r="G620" s="114">
        <v>100000</v>
      </c>
      <c r="H620" s="112" t="s">
        <v>82</v>
      </c>
      <c r="I620" s="112" t="s">
        <v>93</v>
      </c>
      <c r="J620" s="115">
        <v>44376</v>
      </c>
    </row>
    <row r="621" spans="1:10" ht="15">
      <c r="A621" s="112" t="s">
        <v>39</v>
      </c>
      <c r="B621" s="112" t="s">
        <v>1185</v>
      </c>
      <c r="C621" s="112" t="s">
        <v>28</v>
      </c>
      <c r="D621" s="112" t="s">
        <v>49</v>
      </c>
      <c r="E621" s="112" t="s">
        <v>79</v>
      </c>
      <c r="F621" s="113">
        <v>5197735</v>
      </c>
      <c r="G621" s="114">
        <v>730000</v>
      </c>
      <c r="H621" s="112" t="s">
        <v>82</v>
      </c>
      <c r="I621" s="112" t="s">
        <v>93</v>
      </c>
      <c r="J621" s="115">
        <v>44375</v>
      </c>
    </row>
    <row r="622" spans="1:10" ht="15">
      <c r="A622" s="112" t="s">
        <v>39</v>
      </c>
      <c r="B622" s="112" t="s">
        <v>1185</v>
      </c>
      <c r="C622" s="112" t="s">
        <v>28</v>
      </c>
      <c r="D622" s="112" t="s">
        <v>145</v>
      </c>
      <c r="E622" s="112" t="s">
        <v>79</v>
      </c>
      <c r="F622" s="113">
        <v>5195075</v>
      </c>
      <c r="G622" s="114">
        <v>785000</v>
      </c>
      <c r="H622" s="112" t="s">
        <v>82</v>
      </c>
      <c r="I622" s="112" t="s">
        <v>93</v>
      </c>
      <c r="J622" s="115">
        <v>44368</v>
      </c>
    </row>
    <row r="623" spans="1:10" ht="15">
      <c r="A623" s="112" t="s">
        <v>39</v>
      </c>
      <c r="B623" s="112" t="s">
        <v>1185</v>
      </c>
      <c r="C623" s="112" t="s">
        <v>28</v>
      </c>
      <c r="D623" s="112" t="s">
        <v>46</v>
      </c>
      <c r="E623" s="112" t="s">
        <v>79</v>
      </c>
      <c r="F623" s="113">
        <v>5199466</v>
      </c>
      <c r="G623" s="114">
        <v>601000</v>
      </c>
      <c r="H623" s="112" t="s">
        <v>82</v>
      </c>
      <c r="I623" s="112" t="s">
        <v>93</v>
      </c>
      <c r="J623" s="115">
        <v>44377</v>
      </c>
    </row>
    <row r="624" spans="1:10" ht="15">
      <c r="A624" s="112" t="s">
        <v>39</v>
      </c>
      <c r="B624" s="112" t="s">
        <v>1185</v>
      </c>
      <c r="C624" s="112" t="s">
        <v>137</v>
      </c>
      <c r="D624" s="112" t="s">
        <v>138</v>
      </c>
      <c r="E624" s="112" t="s">
        <v>79</v>
      </c>
      <c r="F624" s="113">
        <v>5199441</v>
      </c>
      <c r="G624" s="114">
        <v>875000</v>
      </c>
      <c r="H624" s="112" t="s">
        <v>82</v>
      </c>
      <c r="I624" s="112" t="s">
        <v>93</v>
      </c>
      <c r="J624" s="115">
        <v>44377</v>
      </c>
    </row>
    <row r="625" spans="1:10" ht="15">
      <c r="A625" s="112" t="s">
        <v>39</v>
      </c>
      <c r="B625" s="112" t="s">
        <v>1185</v>
      </c>
      <c r="C625" s="112" t="s">
        <v>28</v>
      </c>
      <c r="D625" s="112" t="s">
        <v>49</v>
      </c>
      <c r="E625" s="112" t="s">
        <v>79</v>
      </c>
      <c r="F625" s="113">
        <v>5195488</v>
      </c>
      <c r="G625" s="114">
        <v>655000</v>
      </c>
      <c r="H625" s="112" t="s">
        <v>82</v>
      </c>
      <c r="I625" s="112" t="s">
        <v>93</v>
      </c>
      <c r="J625" s="115">
        <v>44369</v>
      </c>
    </row>
    <row r="626" spans="1:10" ht="15">
      <c r="A626" s="112" t="s">
        <v>39</v>
      </c>
      <c r="B626" s="112" t="s">
        <v>1185</v>
      </c>
      <c r="C626" s="112" t="s">
        <v>28</v>
      </c>
      <c r="D626" s="112" t="s">
        <v>49</v>
      </c>
      <c r="E626" s="112" t="s">
        <v>112</v>
      </c>
      <c r="F626" s="113">
        <v>5197075</v>
      </c>
      <c r="G626" s="114">
        <v>535000</v>
      </c>
      <c r="H626" s="112" t="s">
        <v>82</v>
      </c>
      <c r="I626" s="112" t="s">
        <v>93</v>
      </c>
      <c r="J626" s="115">
        <v>44372</v>
      </c>
    </row>
    <row r="627" spans="1:10" ht="15">
      <c r="A627" s="112" t="s">
        <v>39</v>
      </c>
      <c r="B627" s="112" t="s">
        <v>1185</v>
      </c>
      <c r="C627" s="112" t="s">
        <v>28</v>
      </c>
      <c r="D627" s="112" t="s">
        <v>145</v>
      </c>
      <c r="E627" s="112" t="s">
        <v>79</v>
      </c>
      <c r="F627" s="113">
        <v>5195053</v>
      </c>
      <c r="G627" s="114">
        <v>625000</v>
      </c>
      <c r="H627" s="112" t="s">
        <v>82</v>
      </c>
      <c r="I627" s="112" t="s">
        <v>93</v>
      </c>
      <c r="J627" s="115">
        <v>44368</v>
      </c>
    </row>
    <row r="628" spans="1:10" ht="15">
      <c r="A628" s="112" t="s">
        <v>39</v>
      </c>
      <c r="B628" s="112" t="s">
        <v>1185</v>
      </c>
      <c r="C628" s="112" t="s">
        <v>132</v>
      </c>
      <c r="D628" s="112" t="s">
        <v>133</v>
      </c>
      <c r="E628" s="112" t="s">
        <v>79</v>
      </c>
      <c r="F628" s="113">
        <v>5194982</v>
      </c>
      <c r="G628" s="114">
        <v>384000</v>
      </c>
      <c r="H628" s="112" t="s">
        <v>82</v>
      </c>
      <c r="I628" s="112" t="s">
        <v>93</v>
      </c>
      <c r="J628" s="115">
        <v>44368</v>
      </c>
    </row>
    <row r="629" spans="1:10" ht="15">
      <c r="A629" s="112" t="s">
        <v>39</v>
      </c>
      <c r="B629" s="112" t="s">
        <v>1185</v>
      </c>
      <c r="C629" s="112" t="s">
        <v>28</v>
      </c>
      <c r="D629" s="112" t="s">
        <v>148</v>
      </c>
      <c r="E629" s="112" t="s">
        <v>79</v>
      </c>
      <c r="F629" s="113">
        <v>5197110</v>
      </c>
      <c r="G629" s="114">
        <v>480000</v>
      </c>
      <c r="H629" s="112" t="s">
        <v>82</v>
      </c>
      <c r="I629" s="112" t="s">
        <v>93</v>
      </c>
      <c r="J629" s="115">
        <v>44372</v>
      </c>
    </row>
    <row r="630" spans="1:10" ht="15">
      <c r="A630" s="112" t="s">
        <v>39</v>
      </c>
      <c r="B630" s="112" t="s">
        <v>1185</v>
      </c>
      <c r="C630" s="112" t="s">
        <v>47</v>
      </c>
      <c r="D630" s="112" t="s">
        <v>48</v>
      </c>
      <c r="E630" s="112" t="s">
        <v>99</v>
      </c>
      <c r="F630" s="113">
        <v>5197781</v>
      </c>
      <c r="G630" s="114">
        <v>115000</v>
      </c>
      <c r="H630" s="112" t="s">
        <v>82</v>
      </c>
      <c r="I630" s="112" t="s">
        <v>93</v>
      </c>
      <c r="J630" s="115">
        <v>44375</v>
      </c>
    </row>
    <row r="631" spans="1:10" ht="15">
      <c r="A631" s="112" t="s">
        <v>39</v>
      </c>
      <c r="B631" s="112" t="s">
        <v>1185</v>
      </c>
      <c r="C631" s="112" t="s">
        <v>47</v>
      </c>
      <c r="D631" s="112" t="s">
        <v>48</v>
      </c>
      <c r="E631" s="112" t="s">
        <v>79</v>
      </c>
      <c r="F631" s="113">
        <v>5199604</v>
      </c>
      <c r="G631" s="114">
        <v>175000</v>
      </c>
      <c r="H631" s="112" t="s">
        <v>82</v>
      </c>
      <c r="I631" s="112" t="s">
        <v>93</v>
      </c>
      <c r="J631" s="115">
        <v>44377</v>
      </c>
    </row>
    <row r="632" spans="1:10" ht="15">
      <c r="A632" s="112" t="s">
        <v>39</v>
      </c>
      <c r="B632" s="112" t="s">
        <v>1185</v>
      </c>
      <c r="C632" s="112" t="s">
        <v>28</v>
      </c>
      <c r="D632" s="112" t="s">
        <v>49</v>
      </c>
      <c r="E632" s="112" t="s">
        <v>99</v>
      </c>
      <c r="F632" s="113">
        <v>5199585</v>
      </c>
      <c r="G632" s="114">
        <v>45000</v>
      </c>
      <c r="H632" s="112" t="s">
        <v>82</v>
      </c>
      <c r="I632" s="112" t="s">
        <v>93</v>
      </c>
      <c r="J632" s="115">
        <v>44377</v>
      </c>
    </row>
    <row r="633" spans="1:10" ht="15">
      <c r="A633" s="112" t="s">
        <v>39</v>
      </c>
      <c r="B633" s="112" t="s">
        <v>1185</v>
      </c>
      <c r="C633" s="112" t="s">
        <v>137</v>
      </c>
      <c r="D633" s="112" t="s">
        <v>138</v>
      </c>
      <c r="E633" s="112" t="s">
        <v>79</v>
      </c>
      <c r="F633" s="113">
        <v>5197123</v>
      </c>
      <c r="G633" s="114">
        <v>398500</v>
      </c>
      <c r="H633" s="112" t="s">
        <v>82</v>
      </c>
      <c r="I633" s="112" t="s">
        <v>93</v>
      </c>
      <c r="J633" s="115">
        <v>44372</v>
      </c>
    </row>
    <row r="634" spans="1:10" ht="15">
      <c r="A634" s="112" t="s">
        <v>39</v>
      </c>
      <c r="B634" s="112" t="s">
        <v>1185</v>
      </c>
      <c r="C634" s="112" t="s">
        <v>28</v>
      </c>
      <c r="D634" s="112" t="s">
        <v>49</v>
      </c>
      <c r="E634" s="112" t="s">
        <v>99</v>
      </c>
      <c r="F634" s="113">
        <v>5194912</v>
      </c>
      <c r="G634" s="114">
        <v>166000</v>
      </c>
      <c r="H634" s="112" t="s">
        <v>82</v>
      </c>
      <c r="I634" s="112" t="s">
        <v>93</v>
      </c>
      <c r="J634" s="115">
        <v>44368</v>
      </c>
    </row>
    <row r="635" spans="1:10" ht="15">
      <c r="A635" s="112" t="s">
        <v>39</v>
      </c>
      <c r="B635" s="112" t="s">
        <v>1185</v>
      </c>
      <c r="C635" s="112" t="s">
        <v>137</v>
      </c>
      <c r="D635" s="112" t="s">
        <v>139</v>
      </c>
      <c r="E635" s="112" t="s">
        <v>79</v>
      </c>
      <c r="F635" s="113">
        <v>5194934</v>
      </c>
      <c r="G635" s="114">
        <v>400000</v>
      </c>
      <c r="H635" s="112" t="s">
        <v>82</v>
      </c>
      <c r="I635" s="112" t="s">
        <v>93</v>
      </c>
      <c r="J635" s="115">
        <v>44368</v>
      </c>
    </row>
    <row r="636" spans="1:10" ht="15">
      <c r="A636" s="112" t="s">
        <v>39</v>
      </c>
      <c r="B636" s="112" t="s">
        <v>1185</v>
      </c>
      <c r="C636" s="112" t="s">
        <v>47</v>
      </c>
      <c r="D636" s="112" t="s">
        <v>48</v>
      </c>
      <c r="E636" s="112" t="s">
        <v>99</v>
      </c>
      <c r="F636" s="113">
        <v>5194958</v>
      </c>
      <c r="G636" s="114">
        <v>86000</v>
      </c>
      <c r="H636" s="112" t="s">
        <v>82</v>
      </c>
      <c r="I636" s="112" t="s">
        <v>93</v>
      </c>
      <c r="J636" s="115">
        <v>44368</v>
      </c>
    </row>
    <row r="637" spans="1:10" ht="15">
      <c r="A637" s="112" t="s">
        <v>39</v>
      </c>
      <c r="B637" s="112" t="s">
        <v>1185</v>
      </c>
      <c r="C637" s="112" t="s">
        <v>47</v>
      </c>
      <c r="D637" s="112" t="s">
        <v>48</v>
      </c>
      <c r="E637" s="112" t="s">
        <v>79</v>
      </c>
      <c r="F637" s="113">
        <v>5199545</v>
      </c>
      <c r="G637" s="114">
        <v>545000</v>
      </c>
      <c r="H637" s="112" t="s">
        <v>82</v>
      </c>
      <c r="I637" s="112" t="s">
        <v>93</v>
      </c>
      <c r="J637" s="115">
        <v>44377</v>
      </c>
    </row>
    <row r="638" spans="1:10" ht="15">
      <c r="A638" s="112" t="s">
        <v>39</v>
      </c>
      <c r="B638" s="112" t="s">
        <v>1185</v>
      </c>
      <c r="C638" s="112" t="s">
        <v>28</v>
      </c>
      <c r="D638" s="112" t="s">
        <v>49</v>
      </c>
      <c r="E638" s="112" t="s">
        <v>79</v>
      </c>
      <c r="F638" s="113">
        <v>5197792</v>
      </c>
      <c r="G638" s="114">
        <v>380000</v>
      </c>
      <c r="H638" s="112" t="s">
        <v>82</v>
      </c>
      <c r="I638" s="112" t="s">
        <v>93</v>
      </c>
      <c r="J638" s="115">
        <v>44375</v>
      </c>
    </row>
    <row r="639" spans="1:10" ht="15">
      <c r="A639" s="112" t="s">
        <v>39</v>
      </c>
      <c r="B639" s="112" t="s">
        <v>1185</v>
      </c>
      <c r="C639" s="112" t="s">
        <v>28</v>
      </c>
      <c r="D639" s="112" t="s">
        <v>145</v>
      </c>
      <c r="E639" s="112" t="s">
        <v>86</v>
      </c>
      <c r="F639" s="113">
        <v>5197954</v>
      </c>
      <c r="G639" s="114">
        <v>100000</v>
      </c>
      <c r="H639" s="112" t="s">
        <v>82</v>
      </c>
      <c r="I639" s="112" t="s">
        <v>93</v>
      </c>
      <c r="J639" s="115">
        <v>44376</v>
      </c>
    </row>
    <row r="640" spans="1:10" ht="15">
      <c r="A640" s="112" t="s">
        <v>39</v>
      </c>
      <c r="B640" s="112" t="s">
        <v>1185</v>
      </c>
      <c r="C640" s="112" t="s">
        <v>47</v>
      </c>
      <c r="D640" s="112" t="s">
        <v>48</v>
      </c>
      <c r="E640" s="112" t="s">
        <v>79</v>
      </c>
      <c r="F640" s="113">
        <v>5197132</v>
      </c>
      <c r="G640" s="114">
        <v>481000</v>
      </c>
      <c r="H640" s="112" t="s">
        <v>82</v>
      </c>
      <c r="I640" s="112" t="s">
        <v>93</v>
      </c>
      <c r="J640" s="115">
        <v>44372</v>
      </c>
    </row>
    <row r="641" spans="1:10" ht="15">
      <c r="A641" s="112" t="s">
        <v>39</v>
      </c>
      <c r="B641" s="112" t="s">
        <v>1185</v>
      </c>
      <c r="C641" s="112" t="s">
        <v>120</v>
      </c>
      <c r="D641" s="112" t="s">
        <v>159</v>
      </c>
      <c r="E641" s="112" t="s">
        <v>79</v>
      </c>
      <c r="F641" s="113">
        <v>5197944</v>
      </c>
      <c r="G641" s="114">
        <v>500000</v>
      </c>
      <c r="H641" s="112" t="s">
        <v>82</v>
      </c>
      <c r="I641" s="112" t="s">
        <v>93</v>
      </c>
      <c r="J641" s="115">
        <v>44376</v>
      </c>
    </row>
    <row r="642" spans="1:10" ht="15">
      <c r="A642" s="112" t="s">
        <v>39</v>
      </c>
      <c r="B642" s="112" t="s">
        <v>1185</v>
      </c>
      <c r="C642" s="112" t="s">
        <v>28</v>
      </c>
      <c r="D642" s="112" t="s">
        <v>49</v>
      </c>
      <c r="E642" s="112" t="s">
        <v>99</v>
      </c>
      <c r="F642" s="113">
        <v>5199569</v>
      </c>
      <c r="G642" s="114">
        <v>90000</v>
      </c>
      <c r="H642" s="112" t="s">
        <v>82</v>
      </c>
      <c r="I642" s="112" t="s">
        <v>93</v>
      </c>
      <c r="J642" s="115">
        <v>44377</v>
      </c>
    </row>
    <row r="643" spans="1:10" ht="15">
      <c r="A643" s="112" t="s">
        <v>39</v>
      </c>
      <c r="B643" s="112" t="s">
        <v>1185</v>
      </c>
      <c r="C643" s="112" t="s">
        <v>132</v>
      </c>
      <c r="D643" s="112" t="s">
        <v>133</v>
      </c>
      <c r="E643" s="112" t="s">
        <v>79</v>
      </c>
      <c r="F643" s="113">
        <v>5194989</v>
      </c>
      <c r="G643" s="114">
        <v>2300000</v>
      </c>
      <c r="H643" s="112" t="s">
        <v>82</v>
      </c>
      <c r="I643" s="112" t="s">
        <v>93</v>
      </c>
      <c r="J643" s="115">
        <v>44368</v>
      </c>
    </row>
    <row r="644" spans="1:10" ht="15">
      <c r="A644" s="112" t="s">
        <v>39</v>
      </c>
      <c r="B644" s="112" t="s">
        <v>1185</v>
      </c>
      <c r="C644" s="112" t="s">
        <v>28</v>
      </c>
      <c r="D644" s="112" t="s">
        <v>145</v>
      </c>
      <c r="E644" s="112" t="s">
        <v>79</v>
      </c>
      <c r="F644" s="113">
        <v>5195015</v>
      </c>
      <c r="G644" s="114">
        <v>400000</v>
      </c>
      <c r="H644" s="112" t="s">
        <v>82</v>
      </c>
      <c r="I644" s="112" t="s">
        <v>93</v>
      </c>
      <c r="J644" s="115">
        <v>44368</v>
      </c>
    </row>
    <row r="645" spans="1:10" ht="15">
      <c r="A645" s="112" t="s">
        <v>39</v>
      </c>
      <c r="B645" s="112" t="s">
        <v>1185</v>
      </c>
      <c r="C645" s="112" t="s">
        <v>47</v>
      </c>
      <c r="D645" s="112" t="s">
        <v>48</v>
      </c>
      <c r="E645" s="112" t="s">
        <v>79</v>
      </c>
      <c r="F645" s="113">
        <v>5197774</v>
      </c>
      <c r="G645" s="114">
        <v>701200</v>
      </c>
      <c r="H645" s="112" t="s">
        <v>82</v>
      </c>
      <c r="I645" s="112" t="s">
        <v>93</v>
      </c>
      <c r="J645" s="115">
        <v>44375</v>
      </c>
    </row>
    <row r="646" spans="1:10" ht="15">
      <c r="A646" s="112" t="s">
        <v>39</v>
      </c>
      <c r="B646" s="112" t="s">
        <v>1185</v>
      </c>
      <c r="C646" s="112" t="s">
        <v>28</v>
      </c>
      <c r="D646" s="112" t="s">
        <v>49</v>
      </c>
      <c r="E646" s="112" t="s">
        <v>79</v>
      </c>
      <c r="F646" s="113">
        <v>5196510</v>
      </c>
      <c r="G646" s="114">
        <v>1208084</v>
      </c>
      <c r="H646" s="112" t="s">
        <v>82</v>
      </c>
      <c r="I646" s="112" t="s">
        <v>93</v>
      </c>
      <c r="J646" s="115">
        <v>44371</v>
      </c>
    </row>
    <row r="647" spans="1:10" ht="15">
      <c r="A647" s="112" t="s">
        <v>39</v>
      </c>
      <c r="B647" s="112" t="s">
        <v>1185</v>
      </c>
      <c r="C647" s="112" t="s">
        <v>132</v>
      </c>
      <c r="D647" s="112" t="s">
        <v>133</v>
      </c>
      <c r="E647" s="112" t="s">
        <v>79</v>
      </c>
      <c r="F647" s="113">
        <v>5197946</v>
      </c>
      <c r="G647" s="114">
        <v>476000</v>
      </c>
      <c r="H647" s="112" t="s">
        <v>82</v>
      </c>
      <c r="I647" s="112" t="s">
        <v>93</v>
      </c>
      <c r="J647" s="115">
        <v>44376</v>
      </c>
    </row>
    <row r="648" spans="1:10" ht="15">
      <c r="A648" s="112" t="s">
        <v>39</v>
      </c>
      <c r="B648" s="112" t="s">
        <v>1185</v>
      </c>
      <c r="C648" s="112" t="s">
        <v>47</v>
      </c>
      <c r="D648" s="112" t="s">
        <v>48</v>
      </c>
      <c r="E648" s="112" t="s">
        <v>79</v>
      </c>
      <c r="F648" s="113">
        <v>5196449</v>
      </c>
      <c r="G648" s="114">
        <v>515000</v>
      </c>
      <c r="H648" s="112" t="s">
        <v>82</v>
      </c>
      <c r="I648" s="112" t="s">
        <v>93</v>
      </c>
      <c r="J648" s="115">
        <v>44371</v>
      </c>
    </row>
    <row r="649" spans="1:10" ht="15">
      <c r="A649" s="112" t="s">
        <v>39</v>
      </c>
      <c r="B649" s="112" t="s">
        <v>1185</v>
      </c>
      <c r="C649" s="112" t="s">
        <v>47</v>
      </c>
      <c r="D649" s="112" t="s">
        <v>48</v>
      </c>
      <c r="E649" s="112" t="s">
        <v>87</v>
      </c>
      <c r="F649" s="113">
        <v>5197786</v>
      </c>
      <c r="G649" s="114">
        <v>555000</v>
      </c>
      <c r="H649" s="112" t="s">
        <v>82</v>
      </c>
      <c r="I649" s="112" t="s">
        <v>93</v>
      </c>
      <c r="J649" s="115">
        <v>44375</v>
      </c>
    </row>
    <row r="650" spans="1:10" ht="15">
      <c r="A650" s="112" t="s">
        <v>39</v>
      </c>
      <c r="B650" s="112" t="s">
        <v>1185</v>
      </c>
      <c r="C650" s="112" t="s">
        <v>132</v>
      </c>
      <c r="D650" s="112" t="s">
        <v>133</v>
      </c>
      <c r="E650" s="112" t="s">
        <v>79</v>
      </c>
      <c r="F650" s="113">
        <v>5195405</v>
      </c>
      <c r="G650" s="114">
        <v>1250000</v>
      </c>
      <c r="H650" s="112" t="s">
        <v>82</v>
      </c>
      <c r="I650" s="112" t="s">
        <v>93</v>
      </c>
      <c r="J650" s="115">
        <v>44369</v>
      </c>
    </row>
    <row r="651" spans="1:10" ht="15">
      <c r="A651" s="112" t="s">
        <v>39</v>
      </c>
      <c r="B651" s="112" t="s">
        <v>1185</v>
      </c>
      <c r="C651" s="112" t="s">
        <v>104</v>
      </c>
      <c r="D651" s="112" t="s">
        <v>136</v>
      </c>
      <c r="E651" s="112" t="s">
        <v>86</v>
      </c>
      <c r="F651" s="113">
        <v>5196414</v>
      </c>
      <c r="G651" s="114">
        <v>685000</v>
      </c>
      <c r="H651" s="112" t="s">
        <v>82</v>
      </c>
      <c r="I651" s="112" t="s">
        <v>93</v>
      </c>
      <c r="J651" s="115">
        <v>44371</v>
      </c>
    </row>
    <row r="652" spans="1:10" ht="15">
      <c r="A652" s="112" t="s">
        <v>39</v>
      </c>
      <c r="B652" s="112" t="s">
        <v>1185</v>
      </c>
      <c r="C652" s="112" t="s">
        <v>28</v>
      </c>
      <c r="D652" s="112" t="s">
        <v>49</v>
      </c>
      <c r="E652" s="112" t="s">
        <v>86</v>
      </c>
      <c r="F652" s="113">
        <v>5195099</v>
      </c>
      <c r="G652" s="114">
        <v>235000</v>
      </c>
      <c r="H652" s="112" t="s">
        <v>82</v>
      </c>
      <c r="I652" s="112" t="s">
        <v>93</v>
      </c>
      <c r="J652" s="115">
        <v>44368</v>
      </c>
    </row>
    <row r="653" spans="1:10" ht="15">
      <c r="A653" s="112" t="s">
        <v>39</v>
      </c>
      <c r="B653" s="112" t="s">
        <v>1185</v>
      </c>
      <c r="C653" s="112" t="s">
        <v>28</v>
      </c>
      <c r="D653" s="112" t="s">
        <v>46</v>
      </c>
      <c r="E653" s="112" t="s">
        <v>79</v>
      </c>
      <c r="F653" s="113">
        <v>5199360</v>
      </c>
      <c r="G653" s="114">
        <v>580000</v>
      </c>
      <c r="H653" s="112" t="s">
        <v>82</v>
      </c>
      <c r="I653" s="112" t="s">
        <v>93</v>
      </c>
      <c r="J653" s="115">
        <v>44377</v>
      </c>
    </row>
    <row r="654" spans="1:10" ht="15">
      <c r="A654" s="112" t="s">
        <v>39</v>
      </c>
      <c r="B654" s="112" t="s">
        <v>1185</v>
      </c>
      <c r="C654" s="112" t="s">
        <v>132</v>
      </c>
      <c r="D654" s="112" t="s">
        <v>133</v>
      </c>
      <c r="E654" s="112" t="s">
        <v>79</v>
      </c>
      <c r="F654" s="113">
        <v>5197167</v>
      </c>
      <c r="G654" s="114">
        <v>1925000</v>
      </c>
      <c r="H654" s="112" t="s">
        <v>82</v>
      </c>
      <c r="I654" s="112" t="s">
        <v>93</v>
      </c>
      <c r="J654" s="115">
        <v>44375</v>
      </c>
    </row>
    <row r="655" spans="1:10" ht="15">
      <c r="A655" s="112" t="s">
        <v>39</v>
      </c>
      <c r="B655" s="112" t="s">
        <v>1185</v>
      </c>
      <c r="C655" s="112" t="s">
        <v>28</v>
      </c>
      <c r="D655" s="112" t="s">
        <v>49</v>
      </c>
      <c r="E655" s="112" t="s">
        <v>79</v>
      </c>
      <c r="F655" s="113">
        <v>5198066</v>
      </c>
      <c r="G655" s="114">
        <v>590000</v>
      </c>
      <c r="H655" s="112" t="s">
        <v>82</v>
      </c>
      <c r="I655" s="112" t="s">
        <v>93</v>
      </c>
      <c r="J655" s="115">
        <v>44376</v>
      </c>
    </row>
    <row r="656" spans="1:10" ht="15">
      <c r="A656" s="112" t="s">
        <v>39</v>
      </c>
      <c r="B656" s="112" t="s">
        <v>1185</v>
      </c>
      <c r="C656" s="112" t="s">
        <v>28</v>
      </c>
      <c r="D656" s="112" t="s">
        <v>46</v>
      </c>
      <c r="E656" s="112" t="s">
        <v>79</v>
      </c>
      <c r="F656" s="113">
        <v>5197347</v>
      </c>
      <c r="G656" s="114">
        <v>855000</v>
      </c>
      <c r="H656" s="112" t="s">
        <v>82</v>
      </c>
      <c r="I656" s="112" t="s">
        <v>93</v>
      </c>
      <c r="J656" s="115">
        <v>44375</v>
      </c>
    </row>
    <row r="657" spans="1:10" ht="15">
      <c r="A657" s="112" t="s">
        <v>39</v>
      </c>
      <c r="B657" s="112" t="s">
        <v>1185</v>
      </c>
      <c r="C657" s="112" t="s">
        <v>47</v>
      </c>
      <c r="D657" s="112" t="s">
        <v>48</v>
      </c>
      <c r="E657" s="112" t="s">
        <v>86</v>
      </c>
      <c r="F657" s="113">
        <v>5196624</v>
      </c>
      <c r="G657" s="114">
        <v>260000</v>
      </c>
      <c r="H657" s="112" t="s">
        <v>82</v>
      </c>
      <c r="I657" s="112" t="s">
        <v>93</v>
      </c>
      <c r="J657" s="115">
        <v>44371</v>
      </c>
    </row>
    <row r="658" spans="1:10" ht="15">
      <c r="A658" s="112" t="s">
        <v>39</v>
      </c>
      <c r="B658" s="112" t="s">
        <v>1185</v>
      </c>
      <c r="C658" s="112" t="s">
        <v>28</v>
      </c>
      <c r="D658" s="112" t="s">
        <v>148</v>
      </c>
      <c r="E658" s="112" t="s">
        <v>79</v>
      </c>
      <c r="F658" s="113">
        <v>5199381</v>
      </c>
      <c r="G658" s="114">
        <v>276000</v>
      </c>
      <c r="H658" s="112" t="s">
        <v>82</v>
      </c>
      <c r="I658" s="112" t="s">
        <v>93</v>
      </c>
      <c r="J658" s="115">
        <v>44377</v>
      </c>
    </row>
    <row r="659" spans="1:10" ht="15">
      <c r="A659" s="112" t="s">
        <v>39</v>
      </c>
      <c r="B659" s="112" t="s">
        <v>1185</v>
      </c>
      <c r="C659" s="112" t="s">
        <v>28</v>
      </c>
      <c r="D659" s="112" t="s">
        <v>145</v>
      </c>
      <c r="E659" s="112" t="s">
        <v>79</v>
      </c>
      <c r="F659" s="113">
        <v>5197039</v>
      </c>
      <c r="G659" s="114">
        <v>857000</v>
      </c>
      <c r="H659" s="112" t="s">
        <v>82</v>
      </c>
      <c r="I659" s="112" t="s">
        <v>93</v>
      </c>
      <c r="J659" s="115">
        <v>44372</v>
      </c>
    </row>
    <row r="660" spans="1:10" ht="15">
      <c r="A660" s="112" t="s">
        <v>39</v>
      </c>
      <c r="B660" s="112" t="s">
        <v>1185</v>
      </c>
      <c r="C660" s="112" t="s">
        <v>28</v>
      </c>
      <c r="D660" s="112" t="s">
        <v>145</v>
      </c>
      <c r="E660" s="112" t="s">
        <v>79</v>
      </c>
      <c r="F660" s="113">
        <v>5198056</v>
      </c>
      <c r="G660" s="114">
        <v>475000</v>
      </c>
      <c r="H660" s="112" t="s">
        <v>82</v>
      </c>
      <c r="I660" s="112" t="s">
        <v>93</v>
      </c>
      <c r="J660" s="115">
        <v>44376</v>
      </c>
    </row>
    <row r="661" spans="1:10" ht="15">
      <c r="A661" s="112" t="s">
        <v>39</v>
      </c>
      <c r="B661" s="112" t="s">
        <v>1185</v>
      </c>
      <c r="C661" s="112" t="s">
        <v>104</v>
      </c>
      <c r="D661" s="112" t="s">
        <v>136</v>
      </c>
      <c r="E661" s="112" t="s">
        <v>79</v>
      </c>
      <c r="F661" s="113">
        <v>5197021</v>
      </c>
      <c r="G661" s="114">
        <v>10000000</v>
      </c>
      <c r="H661" s="112" t="s">
        <v>82</v>
      </c>
      <c r="I661" s="112" t="s">
        <v>93</v>
      </c>
      <c r="J661" s="115">
        <v>44372</v>
      </c>
    </row>
    <row r="662" spans="1:10" ht="15">
      <c r="A662" s="112" t="s">
        <v>39</v>
      </c>
      <c r="B662" s="112" t="s">
        <v>1185</v>
      </c>
      <c r="C662" s="112" t="s">
        <v>47</v>
      </c>
      <c r="D662" s="112" t="s">
        <v>48</v>
      </c>
      <c r="E662" s="112" t="s">
        <v>79</v>
      </c>
      <c r="F662" s="113">
        <v>5195412</v>
      </c>
      <c r="G662" s="114">
        <v>695000</v>
      </c>
      <c r="H662" s="112" t="s">
        <v>82</v>
      </c>
      <c r="I662" s="112" t="s">
        <v>93</v>
      </c>
      <c r="J662" s="115">
        <v>44369</v>
      </c>
    </row>
    <row r="663" spans="1:10" ht="15">
      <c r="A663" s="112" t="s">
        <v>39</v>
      </c>
      <c r="B663" s="112" t="s">
        <v>1185</v>
      </c>
      <c r="C663" s="112" t="s">
        <v>137</v>
      </c>
      <c r="D663" s="112" t="s">
        <v>138</v>
      </c>
      <c r="E663" s="112" t="s">
        <v>79</v>
      </c>
      <c r="F663" s="113">
        <v>5195419</v>
      </c>
      <c r="G663" s="114">
        <v>430000</v>
      </c>
      <c r="H663" s="112" t="s">
        <v>82</v>
      </c>
      <c r="I663" s="112" t="s">
        <v>93</v>
      </c>
      <c r="J663" s="115">
        <v>44369</v>
      </c>
    </row>
    <row r="664" spans="1:10" ht="15">
      <c r="A664" s="112" t="s">
        <v>39</v>
      </c>
      <c r="B664" s="112" t="s">
        <v>1185</v>
      </c>
      <c r="C664" s="112" t="s">
        <v>120</v>
      </c>
      <c r="D664" s="112" t="s">
        <v>159</v>
      </c>
      <c r="E664" s="112" t="s">
        <v>79</v>
      </c>
      <c r="F664" s="113">
        <v>5197685</v>
      </c>
      <c r="G664" s="114">
        <v>867000</v>
      </c>
      <c r="H664" s="112" t="s">
        <v>82</v>
      </c>
      <c r="I664" s="112" t="s">
        <v>93</v>
      </c>
      <c r="J664" s="115">
        <v>44375</v>
      </c>
    </row>
    <row r="665" spans="1:10" ht="15">
      <c r="A665" s="112" t="s">
        <v>39</v>
      </c>
      <c r="B665" s="112" t="s">
        <v>1185</v>
      </c>
      <c r="C665" s="112" t="s">
        <v>28</v>
      </c>
      <c r="D665" s="112" t="s">
        <v>145</v>
      </c>
      <c r="E665" s="112" t="s">
        <v>79</v>
      </c>
      <c r="F665" s="113">
        <v>5198171</v>
      </c>
      <c r="G665" s="114">
        <v>440000</v>
      </c>
      <c r="H665" s="112" t="s">
        <v>82</v>
      </c>
      <c r="I665" s="112" t="s">
        <v>93</v>
      </c>
      <c r="J665" s="115">
        <v>44376</v>
      </c>
    </row>
    <row r="666" spans="1:10" ht="15">
      <c r="A666" s="112" t="s">
        <v>39</v>
      </c>
      <c r="B666" s="112" t="s">
        <v>1185</v>
      </c>
      <c r="C666" s="112" t="s">
        <v>28</v>
      </c>
      <c r="D666" s="112" t="s">
        <v>46</v>
      </c>
      <c r="E666" s="112" t="s">
        <v>79</v>
      </c>
      <c r="F666" s="113">
        <v>5199304</v>
      </c>
      <c r="G666" s="114">
        <v>1380000</v>
      </c>
      <c r="H666" s="112" t="s">
        <v>82</v>
      </c>
      <c r="I666" s="112" t="s">
        <v>93</v>
      </c>
      <c r="J666" s="115">
        <v>44377</v>
      </c>
    </row>
    <row r="667" spans="1:10" ht="15">
      <c r="A667" s="112" t="s">
        <v>39</v>
      </c>
      <c r="B667" s="112" t="s">
        <v>1185</v>
      </c>
      <c r="C667" s="112" t="s">
        <v>28</v>
      </c>
      <c r="D667" s="112" t="s">
        <v>148</v>
      </c>
      <c r="E667" s="112" t="s">
        <v>79</v>
      </c>
      <c r="F667" s="113">
        <v>5195432</v>
      </c>
      <c r="G667" s="114">
        <v>540000</v>
      </c>
      <c r="H667" s="112" t="s">
        <v>82</v>
      </c>
      <c r="I667" s="112" t="s">
        <v>93</v>
      </c>
      <c r="J667" s="115">
        <v>44369</v>
      </c>
    </row>
    <row r="668" spans="1:10" ht="15">
      <c r="A668" s="112" t="s">
        <v>39</v>
      </c>
      <c r="B668" s="112" t="s">
        <v>1185</v>
      </c>
      <c r="C668" s="112" t="s">
        <v>28</v>
      </c>
      <c r="D668" s="112" t="s">
        <v>46</v>
      </c>
      <c r="E668" s="112" t="s">
        <v>79</v>
      </c>
      <c r="F668" s="113">
        <v>5198178</v>
      </c>
      <c r="G668" s="114">
        <v>615000</v>
      </c>
      <c r="H668" s="112" t="s">
        <v>82</v>
      </c>
      <c r="I668" s="112" t="s">
        <v>93</v>
      </c>
      <c r="J668" s="115">
        <v>44376</v>
      </c>
    </row>
    <row r="669" spans="1:10" ht="15">
      <c r="A669" s="112" t="s">
        <v>39</v>
      </c>
      <c r="B669" s="112" t="s">
        <v>1185</v>
      </c>
      <c r="C669" s="112" t="s">
        <v>28</v>
      </c>
      <c r="D669" s="112" t="s">
        <v>146</v>
      </c>
      <c r="E669" s="112" t="s">
        <v>112</v>
      </c>
      <c r="F669" s="113">
        <v>5199312</v>
      </c>
      <c r="G669" s="114">
        <v>1550000</v>
      </c>
      <c r="H669" s="112" t="s">
        <v>82</v>
      </c>
      <c r="I669" s="112" t="s">
        <v>93</v>
      </c>
      <c r="J669" s="115">
        <v>44377</v>
      </c>
    </row>
    <row r="670" spans="1:10" ht="15">
      <c r="A670" s="112" t="s">
        <v>39</v>
      </c>
      <c r="B670" s="112" t="s">
        <v>1185</v>
      </c>
      <c r="C670" s="112" t="s">
        <v>28</v>
      </c>
      <c r="D670" s="112" t="s">
        <v>49</v>
      </c>
      <c r="E670" s="112" t="s">
        <v>79</v>
      </c>
      <c r="F670" s="113">
        <v>5199395</v>
      </c>
      <c r="G670" s="114">
        <v>768500</v>
      </c>
      <c r="H670" s="112" t="s">
        <v>82</v>
      </c>
      <c r="I670" s="112" t="s">
        <v>93</v>
      </c>
      <c r="J670" s="115">
        <v>44377</v>
      </c>
    </row>
    <row r="671" spans="1:10" ht="15">
      <c r="A671" s="112" t="s">
        <v>39</v>
      </c>
      <c r="B671" s="112" t="s">
        <v>1185</v>
      </c>
      <c r="C671" s="112" t="s">
        <v>132</v>
      </c>
      <c r="D671" s="112" t="s">
        <v>133</v>
      </c>
      <c r="E671" s="112" t="s">
        <v>79</v>
      </c>
      <c r="F671" s="113">
        <v>5199419</v>
      </c>
      <c r="G671" s="114">
        <v>1048125</v>
      </c>
      <c r="H671" s="112" t="s">
        <v>82</v>
      </c>
      <c r="I671" s="112" t="s">
        <v>93</v>
      </c>
      <c r="J671" s="115">
        <v>44377</v>
      </c>
    </row>
    <row r="672" spans="1:10" ht="15">
      <c r="A672" s="112" t="s">
        <v>39</v>
      </c>
      <c r="B672" s="112" t="s">
        <v>1185</v>
      </c>
      <c r="C672" s="112" t="s">
        <v>28</v>
      </c>
      <c r="D672" s="112" t="s">
        <v>148</v>
      </c>
      <c r="E672" s="112" t="s">
        <v>86</v>
      </c>
      <c r="F672" s="113">
        <v>5195106</v>
      </c>
      <c r="G672" s="114">
        <v>195000</v>
      </c>
      <c r="H672" s="112" t="s">
        <v>82</v>
      </c>
      <c r="I672" s="112" t="s">
        <v>93</v>
      </c>
      <c r="J672" s="115">
        <v>44368</v>
      </c>
    </row>
    <row r="673" spans="1:10" ht="15">
      <c r="A673" s="112" t="s">
        <v>39</v>
      </c>
      <c r="B673" s="112" t="s">
        <v>1185</v>
      </c>
      <c r="C673" s="112" t="s">
        <v>120</v>
      </c>
      <c r="D673" s="112" t="s">
        <v>159</v>
      </c>
      <c r="E673" s="112" t="s">
        <v>79</v>
      </c>
      <c r="F673" s="113">
        <v>5196430</v>
      </c>
      <c r="G673" s="114">
        <v>1201226</v>
      </c>
      <c r="H673" s="112" t="s">
        <v>82</v>
      </c>
      <c r="I673" s="112" t="s">
        <v>93</v>
      </c>
      <c r="J673" s="115">
        <v>44371</v>
      </c>
    </row>
    <row r="674" spans="1:10" ht="15">
      <c r="A674" s="112" t="s">
        <v>39</v>
      </c>
      <c r="B674" s="112" t="s">
        <v>1185</v>
      </c>
      <c r="C674" s="112" t="s">
        <v>47</v>
      </c>
      <c r="D674" s="112" t="s">
        <v>48</v>
      </c>
      <c r="E674" s="112" t="s">
        <v>79</v>
      </c>
      <c r="F674" s="113">
        <v>5195127</v>
      </c>
      <c r="G674" s="114">
        <v>1450000</v>
      </c>
      <c r="H674" s="112" t="s">
        <v>82</v>
      </c>
      <c r="I674" s="112" t="s">
        <v>93</v>
      </c>
      <c r="J674" s="115">
        <v>44368</v>
      </c>
    </row>
    <row r="675" spans="1:10" ht="15">
      <c r="A675" s="112" t="s">
        <v>39</v>
      </c>
      <c r="B675" s="112" t="s">
        <v>1185</v>
      </c>
      <c r="C675" s="112" t="s">
        <v>28</v>
      </c>
      <c r="D675" s="112" t="s">
        <v>49</v>
      </c>
      <c r="E675" s="112" t="s">
        <v>79</v>
      </c>
      <c r="F675" s="113">
        <v>5195130</v>
      </c>
      <c r="G675" s="114">
        <v>522000</v>
      </c>
      <c r="H675" s="112" t="s">
        <v>82</v>
      </c>
      <c r="I675" s="112" t="s">
        <v>93</v>
      </c>
      <c r="J675" s="115">
        <v>44368</v>
      </c>
    </row>
    <row r="676" spans="1:10" ht="15">
      <c r="A676" s="112" t="s">
        <v>39</v>
      </c>
      <c r="B676" s="112" t="s">
        <v>1185</v>
      </c>
      <c r="C676" s="112" t="s">
        <v>28</v>
      </c>
      <c r="D676" s="112" t="s">
        <v>49</v>
      </c>
      <c r="E676" s="112" t="s">
        <v>79</v>
      </c>
      <c r="F676" s="113">
        <v>5195134</v>
      </c>
      <c r="G676" s="114">
        <v>630000</v>
      </c>
      <c r="H676" s="112" t="s">
        <v>82</v>
      </c>
      <c r="I676" s="112" t="s">
        <v>93</v>
      </c>
      <c r="J676" s="115">
        <v>44368</v>
      </c>
    </row>
    <row r="677" spans="1:10" ht="15">
      <c r="A677" s="112" t="s">
        <v>39</v>
      </c>
      <c r="B677" s="112" t="s">
        <v>1185</v>
      </c>
      <c r="C677" s="112" t="s">
        <v>28</v>
      </c>
      <c r="D677" s="112" t="s">
        <v>46</v>
      </c>
      <c r="E677" s="112" t="s">
        <v>86</v>
      </c>
      <c r="F677" s="113">
        <v>5196611</v>
      </c>
      <c r="G677" s="114">
        <v>600000</v>
      </c>
      <c r="H677" s="112" t="s">
        <v>82</v>
      </c>
      <c r="I677" s="112" t="s">
        <v>93</v>
      </c>
      <c r="J677" s="115">
        <v>44371</v>
      </c>
    </row>
    <row r="678" spans="1:10" ht="15">
      <c r="A678" s="112" t="s">
        <v>39</v>
      </c>
      <c r="B678" s="112" t="s">
        <v>1185</v>
      </c>
      <c r="C678" s="112" t="s">
        <v>132</v>
      </c>
      <c r="D678" s="112" t="s">
        <v>133</v>
      </c>
      <c r="E678" s="112" t="s">
        <v>79</v>
      </c>
      <c r="F678" s="113">
        <v>5199408</v>
      </c>
      <c r="G678" s="114">
        <v>1000000</v>
      </c>
      <c r="H678" s="112" t="s">
        <v>82</v>
      </c>
      <c r="I678" s="112" t="s">
        <v>93</v>
      </c>
      <c r="J678" s="115">
        <v>44377</v>
      </c>
    </row>
    <row r="679" spans="1:10" ht="15">
      <c r="A679" s="112" t="s">
        <v>39</v>
      </c>
      <c r="B679" s="112" t="s">
        <v>1185</v>
      </c>
      <c r="C679" s="112" t="s">
        <v>28</v>
      </c>
      <c r="D679" s="112" t="s">
        <v>49</v>
      </c>
      <c r="E679" s="112" t="s">
        <v>86</v>
      </c>
      <c r="F679" s="113">
        <v>5199400</v>
      </c>
      <c r="G679" s="114">
        <v>350000</v>
      </c>
      <c r="H679" s="112" t="s">
        <v>82</v>
      </c>
      <c r="I679" s="112" t="s">
        <v>93</v>
      </c>
      <c r="J679" s="115">
        <v>44377</v>
      </c>
    </row>
    <row r="680" spans="1:10" ht="15">
      <c r="A680" s="112" t="s">
        <v>39</v>
      </c>
      <c r="B680" s="112" t="s">
        <v>1185</v>
      </c>
      <c r="C680" s="112" t="s">
        <v>28</v>
      </c>
      <c r="D680" s="112" t="s">
        <v>49</v>
      </c>
      <c r="E680" s="112" t="s">
        <v>79</v>
      </c>
      <c r="F680" s="113">
        <v>5196402</v>
      </c>
      <c r="G680" s="114">
        <v>430000</v>
      </c>
      <c r="H680" s="112" t="s">
        <v>82</v>
      </c>
      <c r="I680" s="112" t="s">
        <v>93</v>
      </c>
      <c r="J680" s="115">
        <v>44371</v>
      </c>
    </row>
    <row r="681" spans="1:10" ht="15">
      <c r="A681" s="112" t="s">
        <v>39</v>
      </c>
      <c r="B681" s="112" t="s">
        <v>1185</v>
      </c>
      <c r="C681" s="112" t="s">
        <v>47</v>
      </c>
      <c r="D681" s="112" t="s">
        <v>48</v>
      </c>
      <c r="E681" s="112" t="s">
        <v>85</v>
      </c>
      <c r="F681" s="113">
        <v>5195156</v>
      </c>
      <c r="G681" s="114">
        <v>865000</v>
      </c>
      <c r="H681" s="112" t="s">
        <v>82</v>
      </c>
      <c r="I681" s="112" t="s">
        <v>93</v>
      </c>
      <c r="J681" s="115">
        <v>44369</v>
      </c>
    </row>
    <row r="682" spans="1:10" ht="15">
      <c r="A682" s="112" t="s">
        <v>39</v>
      </c>
      <c r="B682" s="112" t="s">
        <v>1185</v>
      </c>
      <c r="C682" s="112" t="s">
        <v>28</v>
      </c>
      <c r="D682" s="112" t="s">
        <v>148</v>
      </c>
      <c r="E682" s="112" t="s">
        <v>79</v>
      </c>
      <c r="F682" s="113">
        <v>5197062</v>
      </c>
      <c r="G682" s="114">
        <v>539490</v>
      </c>
      <c r="H682" s="112" t="s">
        <v>93</v>
      </c>
      <c r="I682" s="112" t="s">
        <v>93</v>
      </c>
      <c r="J682" s="115">
        <v>44372</v>
      </c>
    </row>
    <row r="683" spans="1:10" ht="15">
      <c r="A683" s="112" t="s">
        <v>39</v>
      </c>
      <c r="B683" s="112" t="s">
        <v>1185</v>
      </c>
      <c r="C683" s="112" t="s">
        <v>28</v>
      </c>
      <c r="D683" s="112" t="s">
        <v>148</v>
      </c>
      <c r="E683" s="112" t="s">
        <v>86</v>
      </c>
      <c r="F683" s="113">
        <v>5195170</v>
      </c>
      <c r="G683" s="114">
        <v>445000</v>
      </c>
      <c r="H683" s="112" t="s">
        <v>82</v>
      </c>
      <c r="I683" s="112" t="s">
        <v>93</v>
      </c>
      <c r="J683" s="115">
        <v>44369</v>
      </c>
    </row>
    <row r="684" spans="1:10" ht="15">
      <c r="A684" s="112" t="s">
        <v>39</v>
      </c>
      <c r="B684" s="112" t="s">
        <v>1185</v>
      </c>
      <c r="C684" s="112" t="s">
        <v>28</v>
      </c>
      <c r="D684" s="112" t="s">
        <v>49</v>
      </c>
      <c r="E684" s="112" t="s">
        <v>79</v>
      </c>
      <c r="F684" s="113">
        <v>5199390</v>
      </c>
      <c r="G684" s="114">
        <v>420000</v>
      </c>
      <c r="H684" s="112" t="s">
        <v>82</v>
      </c>
      <c r="I684" s="112" t="s">
        <v>93</v>
      </c>
      <c r="J684" s="115">
        <v>44377</v>
      </c>
    </row>
    <row r="685" spans="1:10" ht="15">
      <c r="A685" s="112" t="s">
        <v>39</v>
      </c>
      <c r="B685" s="112" t="s">
        <v>1185</v>
      </c>
      <c r="C685" s="112" t="s">
        <v>120</v>
      </c>
      <c r="D685" s="112" t="s">
        <v>159</v>
      </c>
      <c r="E685" s="112" t="s">
        <v>79</v>
      </c>
      <c r="F685" s="113">
        <v>5199385</v>
      </c>
      <c r="G685" s="114">
        <v>550000</v>
      </c>
      <c r="H685" s="112" t="s">
        <v>82</v>
      </c>
      <c r="I685" s="112" t="s">
        <v>93</v>
      </c>
      <c r="J685" s="115">
        <v>44377</v>
      </c>
    </row>
    <row r="686" spans="1:10" ht="15">
      <c r="A686" s="112" t="s">
        <v>39</v>
      </c>
      <c r="B686" s="112" t="s">
        <v>1185</v>
      </c>
      <c r="C686" s="112" t="s">
        <v>47</v>
      </c>
      <c r="D686" s="112" t="s">
        <v>48</v>
      </c>
      <c r="E686" s="112" t="s">
        <v>87</v>
      </c>
      <c r="F686" s="113">
        <v>5197148</v>
      </c>
      <c r="G686" s="114">
        <v>435000</v>
      </c>
      <c r="H686" s="112" t="s">
        <v>82</v>
      </c>
      <c r="I686" s="112" t="s">
        <v>93</v>
      </c>
      <c r="J686" s="115">
        <v>44372</v>
      </c>
    </row>
    <row r="687" spans="1:10" ht="15">
      <c r="A687" s="112" t="s">
        <v>39</v>
      </c>
      <c r="B687" s="112" t="s">
        <v>1185</v>
      </c>
      <c r="C687" s="112" t="s">
        <v>47</v>
      </c>
      <c r="D687" s="112" t="s">
        <v>48</v>
      </c>
      <c r="E687" s="112" t="s">
        <v>99</v>
      </c>
      <c r="F687" s="113">
        <v>5197064</v>
      </c>
      <c r="G687" s="114">
        <v>115000</v>
      </c>
      <c r="H687" s="112" t="s">
        <v>82</v>
      </c>
      <c r="I687" s="112" t="s">
        <v>93</v>
      </c>
      <c r="J687" s="115">
        <v>44372</v>
      </c>
    </row>
    <row r="688" spans="1:10" ht="15">
      <c r="A688" s="112" t="s">
        <v>39</v>
      </c>
      <c r="B688" s="112" t="s">
        <v>1185</v>
      </c>
      <c r="C688" s="112" t="s">
        <v>28</v>
      </c>
      <c r="D688" s="112" t="s">
        <v>49</v>
      </c>
      <c r="E688" s="112" t="s">
        <v>86</v>
      </c>
      <c r="F688" s="113">
        <v>5195307</v>
      </c>
      <c r="G688" s="114">
        <v>190000</v>
      </c>
      <c r="H688" s="112" t="s">
        <v>82</v>
      </c>
      <c r="I688" s="112" t="s">
        <v>93</v>
      </c>
      <c r="J688" s="115">
        <v>44369</v>
      </c>
    </row>
    <row r="689" spans="1:10" ht="15">
      <c r="A689" s="112" t="s">
        <v>39</v>
      </c>
      <c r="B689" s="112" t="s">
        <v>1185</v>
      </c>
      <c r="C689" s="112" t="s">
        <v>28</v>
      </c>
      <c r="D689" s="112" t="s">
        <v>46</v>
      </c>
      <c r="E689" s="112" t="s">
        <v>79</v>
      </c>
      <c r="F689" s="113">
        <v>5199383</v>
      </c>
      <c r="G689" s="114">
        <v>445000</v>
      </c>
      <c r="H689" s="112" t="s">
        <v>82</v>
      </c>
      <c r="I689" s="112" t="s">
        <v>93</v>
      </c>
      <c r="J689" s="115">
        <v>44377</v>
      </c>
    </row>
    <row r="690" spans="1:10" ht="15">
      <c r="A690" s="112" t="s">
        <v>162</v>
      </c>
      <c r="B690" s="112" t="s">
        <v>1186</v>
      </c>
      <c r="C690" s="112" t="s">
        <v>163</v>
      </c>
      <c r="D690" s="112" t="s">
        <v>115</v>
      </c>
      <c r="E690" s="112" t="s">
        <v>79</v>
      </c>
      <c r="F690" s="113">
        <v>5192987</v>
      </c>
      <c r="G690" s="114">
        <v>410000</v>
      </c>
      <c r="H690" s="112" t="s">
        <v>82</v>
      </c>
      <c r="I690" s="112" t="s">
        <v>93</v>
      </c>
      <c r="J690" s="115">
        <v>44362</v>
      </c>
    </row>
    <row r="691" spans="1:10" ht="15">
      <c r="A691" s="112" t="s">
        <v>162</v>
      </c>
      <c r="B691" s="112" t="s">
        <v>1186</v>
      </c>
      <c r="C691" s="112" t="s">
        <v>163</v>
      </c>
      <c r="D691" s="112" t="s">
        <v>115</v>
      </c>
      <c r="E691" s="112" t="s">
        <v>99</v>
      </c>
      <c r="F691" s="113">
        <v>5190701</v>
      </c>
      <c r="G691" s="114">
        <v>100000</v>
      </c>
      <c r="H691" s="112" t="s">
        <v>82</v>
      </c>
      <c r="I691" s="112" t="s">
        <v>93</v>
      </c>
      <c r="J691" s="115">
        <v>44356</v>
      </c>
    </row>
    <row r="692" spans="1:10" ht="15">
      <c r="A692" s="112" t="s">
        <v>162</v>
      </c>
      <c r="B692" s="112" t="s">
        <v>1186</v>
      </c>
      <c r="C692" s="112" t="s">
        <v>163</v>
      </c>
      <c r="D692" s="112" t="s">
        <v>115</v>
      </c>
      <c r="E692" s="112" t="s">
        <v>79</v>
      </c>
      <c r="F692" s="113">
        <v>5196394</v>
      </c>
      <c r="G692" s="114">
        <v>267000</v>
      </c>
      <c r="H692" s="112" t="s">
        <v>82</v>
      </c>
      <c r="I692" s="112" t="s">
        <v>93</v>
      </c>
      <c r="J692" s="115">
        <v>44371</v>
      </c>
    </row>
    <row r="693" spans="1:10" ht="15">
      <c r="A693" s="112" t="s">
        <v>162</v>
      </c>
      <c r="B693" s="112" t="s">
        <v>1186</v>
      </c>
      <c r="C693" s="112" t="s">
        <v>163</v>
      </c>
      <c r="D693" s="112" t="s">
        <v>115</v>
      </c>
      <c r="E693" s="112" t="s">
        <v>99</v>
      </c>
      <c r="F693" s="113">
        <v>5190700</v>
      </c>
      <c r="G693" s="114">
        <v>100000</v>
      </c>
      <c r="H693" s="112" t="s">
        <v>82</v>
      </c>
      <c r="I693" s="112" t="s">
        <v>93</v>
      </c>
      <c r="J693" s="115">
        <v>44356</v>
      </c>
    </row>
    <row r="694" spans="1:10" ht="15">
      <c r="A694" s="112" t="s">
        <v>162</v>
      </c>
      <c r="B694" s="112" t="s">
        <v>1186</v>
      </c>
      <c r="C694" s="112" t="s">
        <v>163</v>
      </c>
      <c r="D694" s="112" t="s">
        <v>115</v>
      </c>
      <c r="E694" s="112" t="s">
        <v>99</v>
      </c>
      <c r="F694" s="113">
        <v>5190699</v>
      </c>
      <c r="G694" s="114">
        <v>158000</v>
      </c>
      <c r="H694" s="112" t="s">
        <v>82</v>
      </c>
      <c r="I694" s="112" t="s">
        <v>93</v>
      </c>
      <c r="J694" s="115">
        <v>44356</v>
      </c>
    </row>
    <row r="695" spans="1:10" ht="15">
      <c r="A695" s="112" t="s">
        <v>162</v>
      </c>
      <c r="B695" s="112" t="s">
        <v>1186</v>
      </c>
      <c r="C695" s="112" t="s">
        <v>163</v>
      </c>
      <c r="D695" s="112" t="s">
        <v>115</v>
      </c>
      <c r="E695" s="112" t="s">
        <v>86</v>
      </c>
      <c r="F695" s="113">
        <v>5189037</v>
      </c>
      <c r="G695" s="114">
        <v>255000</v>
      </c>
      <c r="H695" s="112" t="s">
        <v>82</v>
      </c>
      <c r="I695" s="112" t="s">
        <v>93</v>
      </c>
      <c r="J695" s="115">
        <v>44351</v>
      </c>
    </row>
    <row r="696" spans="1:10" ht="15">
      <c r="A696" s="112" t="s">
        <v>162</v>
      </c>
      <c r="B696" s="112" t="s">
        <v>1186</v>
      </c>
      <c r="C696" s="112" t="s">
        <v>163</v>
      </c>
      <c r="D696" s="112" t="s">
        <v>115</v>
      </c>
      <c r="E696" s="112" t="s">
        <v>79</v>
      </c>
      <c r="F696" s="113">
        <v>5198116</v>
      </c>
      <c r="G696" s="114">
        <v>525000</v>
      </c>
      <c r="H696" s="112" t="s">
        <v>82</v>
      </c>
      <c r="I696" s="112" t="s">
        <v>93</v>
      </c>
      <c r="J696" s="115">
        <v>44376</v>
      </c>
    </row>
    <row r="697" spans="1:10" ht="15">
      <c r="A697" s="112" t="s">
        <v>162</v>
      </c>
      <c r="B697" s="112" t="s">
        <v>1186</v>
      </c>
      <c r="C697" s="112" t="s">
        <v>163</v>
      </c>
      <c r="D697" s="112" t="s">
        <v>115</v>
      </c>
      <c r="E697" s="112" t="s">
        <v>79</v>
      </c>
      <c r="F697" s="113">
        <v>5188132</v>
      </c>
      <c r="G697" s="114">
        <v>680000</v>
      </c>
      <c r="H697" s="112" t="s">
        <v>82</v>
      </c>
      <c r="I697" s="112" t="s">
        <v>93</v>
      </c>
      <c r="J697" s="115">
        <v>44349</v>
      </c>
    </row>
    <row r="698" spans="1:10" ht="15">
      <c r="A698" s="112" t="s">
        <v>162</v>
      </c>
      <c r="B698" s="112" t="s">
        <v>1186</v>
      </c>
      <c r="C698" s="112" t="s">
        <v>163</v>
      </c>
      <c r="D698" s="112" t="s">
        <v>115</v>
      </c>
      <c r="E698" s="112" t="s">
        <v>79</v>
      </c>
      <c r="F698" s="113">
        <v>5194889</v>
      </c>
      <c r="G698" s="114">
        <v>1305775</v>
      </c>
      <c r="H698" s="112" t="s">
        <v>82</v>
      </c>
      <c r="I698" s="112" t="s">
        <v>93</v>
      </c>
      <c r="J698" s="115">
        <v>44368</v>
      </c>
    </row>
    <row r="699" spans="1:10" ht="15">
      <c r="A699" s="112" t="s">
        <v>162</v>
      </c>
      <c r="B699" s="112" t="s">
        <v>1186</v>
      </c>
      <c r="C699" s="112" t="s">
        <v>163</v>
      </c>
      <c r="D699" s="112" t="s">
        <v>115</v>
      </c>
      <c r="E699" s="112" t="s">
        <v>79</v>
      </c>
      <c r="F699" s="113">
        <v>5197136</v>
      </c>
      <c r="G699" s="114">
        <v>580000</v>
      </c>
      <c r="H699" s="112" t="s">
        <v>82</v>
      </c>
      <c r="I699" s="112" t="s">
        <v>93</v>
      </c>
      <c r="J699" s="115">
        <v>44372</v>
      </c>
    </row>
    <row r="700" spans="1:10" ht="15">
      <c r="A700" s="112" t="s">
        <v>162</v>
      </c>
      <c r="B700" s="112" t="s">
        <v>1186</v>
      </c>
      <c r="C700" s="112" t="s">
        <v>163</v>
      </c>
      <c r="D700" s="112" t="s">
        <v>115</v>
      </c>
      <c r="E700" s="112" t="s">
        <v>79</v>
      </c>
      <c r="F700" s="113">
        <v>5199552</v>
      </c>
      <c r="G700" s="114">
        <v>675000</v>
      </c>
      <c r="H700" s="112" t="s">
        <v>82</v>
      </c>
      <c r="I700" s="112" t="s">
        <v>93</v>
      </c>
      <c r="J700" s="115">
        <v>44377</v>
      </c>
    </row>
    <row r="701" spans="1:10" ht="15">
      <c r="A701" s="112" t="s">
        <v>162</v>
      </c>
      <c r="B701" s="112" t="s">
        <v>1186</v>
      </c>
      <c r="C701" s="112" t="s">
        <v>163</v>
      </c>
      <c r="D701" s="112" t="s">
        <v>115</v>
      </c>
      <c r="E701" s="112" t="s">
        <v>79</v>
      </c>
      <c r="F701" s="113">
        <v>5191352</v>
      </c>
      <c r="G701" s="114">
        <v>430000</v>
      </c>
      <c r="H701" s="112" t="s">
        <v>82</v>
      </c>
      <c r="I701" s="112" t="s">
        <v>93</v>
      </c>
      <c r="J701" s="115">
        <v>44357</v>
      </c>
    </row>
    <row r="702" spans="1:10" ht="15">
      <c r="A702" s="112" t="s">
        <v>162</v>
      </c>
      <c r="B702" s="112" t="s">
        <v>1186</v>
      </c>
      <c r="C702" s="112" t="s">
        <v>163</v>
      </c>
      <c r="D702" s="112" t="s">
        <v>115</v>
      </c>
      <c r="E702" s="112" t="s">
        <v>79</v>
      </c>
      <c r="F702" s="113">
        <v>5199317</v>
      </c>
      <c r="G702" s="114">
        <v>575000</v>
      </c>
      <c r="H702" s="112" t="s">
        <v>82</v>
      </c>
      <c r="I702" s="112" t="s">
        <v>93</v>
      </c>
      <c r="J702" s="115">
        <v>44377</v>
      </c>
    </row>
    <row r="703" spans="1:10" ht="15">
      <c r="A703" s="112" t="s">
        <v>162</v>
      </c>
      <c r="B703" s="112" t="s">
        <v>1186</v>
      </c>
      <c r="C703" s="112" t="s">
        <v>163</v>
      </c>
      <c r="D703" s="112" t="s">
        <v>115</v>
      </c>
      <c r="E703" s="112" t="s">
        <v>90</v>
      </c>
      <c r="F703" s="113">
        <v>5191829</v>
      </c>
      <c r="G703" s="114">
        <v>540000</v>
      </c>
      <c r="H703" s="112" t="s">
        <v>82</v>
      </c>
      <c r="I703" s="112" t="s">
        <v>93</v>
      </c>
      <c r="J703" s="115">
        <v>44358</v>
      </c>
    </row>
    <row r="704" spans="1:10" ht="15">
      <c r="A704" s="112" t="s">
        <v>162</v>
      </c>
      <c r="B704" s="112" t="s">
        <v>1186</v>
      </c>
      <c r="C704" s="112" t="s">
        <v>163</v>
      </c>
      <c r="D704" s="112" t="s">
        <v>115</v>
      </c>
      <c r="E704" s="112" t="s">
        <v>79</v>
      </c>
      <c r="F704" s="113">
        <v>5188112</v>
      </c>
      <c r="G704" s="114">
        <v>665000</v>
      </c>
      <c r="H704" s="112" t="s">
        <v>82</v>
      </c>
      <c r="I704" s="112" t="s">
        <v>93</v>
      </c>
      <c r="J704" s="115">
        <v>44349</v>
      </c>
    </row>
    <row r="705" spans="1:10" ht="15">
      <c r="A705" s="112" t="s">
        <v>162</v>
      </c>
      <c r="B705" s="112" t="s">
        <v>1186</v>
      </c>
      <c r="C705" s="112" t="s">
        <v>163</v>
      </c>
      <c r="D705" s="112" t="s">
        <v>115</v>
      </c>
      <c r="E705" s="112" t="s">
        <v>79</v>
      </c>
      <c r="F705" s="113">
        <v>5195619</v>
      </c>
      <c r="G705" s="114">
        <v>476500</v>
      </c>
      <c r="H705" s="112" t="s">
        <v>82</v>
      </c>
      <c r="I705" s="112" t="s">
        <v>93</v>
      </c>
      <c r="J705" s="115">
        <v>44369</v>
      </c>
    </row>
    <row r="706" spans="1:10" ht="15">
      <c r="A706" s="112" t="s">
        <v>162</v>
      </c>
      <c r="B706" s="112" t="s">
        <v>1186</v>
      </c>
      <c r="C706" s="112" t="s">
        <v>163</v>
      </c>
      <c r="D706" s="112" t="s">
        <v>115</v>
      </c>
      <c r="E706" s="112" t="s">
        <v>79</v>
      </c>
      <c r="F706" s="113">
        <v>5188122</v>
      </c>
      <c r="G706" s="114">
        <v>465000</v>
      </c>
      <c r="H706" s="112" t="s">
        <v>82</v>
      </c>
      <c r="I706" s="112" t="s">
        <v>93</v>
      </c>
      <c r="J706" s="115">
        <v>44349</v>
      </c>
    </row>
    <row r="707" spans="1:10" ht="15">
      <c r="A707" s="112" t="s">
        <v>162</v>
      </c>
      <c r="B707" s="112" t="s">
        <v>1186</v>
      </c>
      <c r="C707" s="112" t="s">
        <v>163</v>
      </c>
      <c r="D707" s="112" t="s">
        <v>115</v>
      </c>
      <c r="E707" s="112" t="s">
        <v>79</v>
      </c>
      <c r="F707" s="113">
        <v>5199289</v>
      </c>
      <c r="G707" s="114">
        <v>210000</v>
      </c>
      <c r="H707" s="112" t="s">
        <v>82</v>
      </c>
      <c r="I707" s="112" t="s">
        <v>93</v>
      </c>
      <c r="J707" s="115">
        <v>44377</v>
      </c>
    </row>
    <row r="708" spans="1:10" ht="15">
      <c r="A708" s="112" t="s">
        <v>162</v>
      </c>
      <c r="B708" s="112" t="s">
        <v>1186</v>
      </c>
      <c r="C708" s="112" t="s">
        <v>163</v>
      </c>
      <c r="D708" s="112" t="s">
        <v>115</v>
      </c>
      <c r="E708" s="112" t="s">
        <v>79</v>
      </c>
      <c r="F708" s="113">
        <v>5199275</v>
      </c>
      <c r="G708" s="114">
        <v>650000</v>
      </c>
      <c r="H708" s="112" t="s">
        <v>82</v>
      </c>
      <c r="I708" s="112" t="s">
        <v>93</v>
      </c>
      <c r="J708" s="115">
        <v>44377</v>
      </c>
    </row>
    <row r="709" spans="1:10" ht="15">
      <c r="A709" s="112" t="s">
        <v>162</v>
      </c>
      <c r="B709" s="112" t="s">
        <v>1186</v>
      </c>
      <c r="C709" s="112" t="s">
        <v>163</v>
      </c>
      <c r="D709" s="112" t="s">
        <v>115</v>
      </c>
      <c r="E709" s="112" t="s">
        <v>86</v>
      </c>
      <c r="F709" s="113">
        <v>5195522</v>
      </c>
      <c r="G709" s="114">
        <v>215000</v>
      </c>
      <c r="H709" s="112" t="s">
        <v>82</v>
      </c>
      <c r="I709" s="112" t="s">
        <v>93</v>
      </c>
      <c r="J709" s="115">
        <v>44369</v>
      </c>
    </row>
    <row r="710" spans="1:10" ht="15">
      <c r="A710" s="112" t="s">
        <v>162</v>
      </c>
      <c r="B710" s="112" t="s">
        <v>1186</v>
      </c>
      <c r="C710" s="112" t="s">
        <v>163</v>
      </c>
      <c r="D710" s="112" t="s">
        <v>115</v>
      </c>
      <c r="E710" s="112" t="s">
        <v>79</v>
      </c>
      <c r="F710" s="113">
        <v>5188426</v>
      </c>
      <c r="G710" s="114">
        <v>415000</v>
      </c>
      <c r="H710" s="112" t="s">
        <v>82</v>
      </c>
      <c r="I710" s="112" t="s">
        <v>93</v>
      </c>
      <c r="J710" s="115">
        <v>44350</v>
      </c>
    </row>
    <row r="711" spans="1:10" ht="15">
      <c r="A711" s="112" t="s">
        <v>162</v>
      </c>
      <c r="B711" s="112" t="s">
        <v>1186</v>
      </c>
      <c r="C711" s="112" t="s">
        <v>163</v>
      </c>
      <c r="D711" s="112" t="s">
        <v>115</v>
      </c>
      <c r="E711" s="112" t="s">
        <v>79</v>
      </c>
      <c r="F711" s="113">
        <v>5188548</v>
      </c>
      <c r="G711" s="114">
        <v>530000</v>
      </c>
      <c r="H711" s="112" t="s">
        <v>82</v>
      </c>
      <c r="I711" s="112" t="s">
        <v>93</v>
      </c>
      <c r="J711" s="115">
        <v>44350</v>
      </c>
    </row>
    <row r="712" spans="1:10" ht="15">
      <c r="A712" s="112" t="s">
        <v>162</v>
      </c>
      <c r="B712" s="112" t="s">
        <v>1186</v>
      </c>
      <c r="C712" s="112" t="s">
        <v>163</v>
      </c>
      <c r="D712" s="112" t="s">
        <v>115</v>
      </c>
      <c r="E712" s="112" t="s">
        <v>79</v>
      </c>
      <c r="F712" s="113">
        <v>5197569</v>
      </c>
      <c r="G712" s="114">
        <v>745000</v>
      </c>
      <c r="H712" s="112" t="s">
        <v>82</v>
      </c>
      <c r="I712" s="112" t="s">
        <v>93</v>
      </c>
      <c r="J712" s="115">
        <v>44375</v>
      </c>
    </row>
    <row r="713" spans="1:10" ht="15">
      <c r="A713" s="112" t="s">
        <v>162</v>
      </c>
      <c r="B713" s="112" t="s">
        <v>1186</v>
      </c>
      <c r="C713" s="112" t="s">
        <v>163</v>
      </c>
      <c r="D713" s="112" t="s">
        <v>115</v>
      </c>
      <c r="E713" s="112" t="s">
        <v>79</v>
      </c>
      <c r="F713" s="113">
        <v>5195621</v>
      </c>
      <c r="G713" s="114">
        <v>425000</v>
      </c>
      <c r="H713" s="112" t="s">
        <v>82</v>
      </c>
      <c r="I713" s="112" t="s">
        <v>93</v>
      </c>
      <c r="J713" s="115">
        <v>44369</v>
      </c>
    </row>
    <row r="714" spans="1:10" ht="15">
      <c r="A714" s="112" t="s">
        <v>162</v>
      </c>
      <c r="B714" s="112" t="s">
        <v>1186</v>
      </c>
      <c r="C714" s="112" t="s">
        <v>163</v>
      </c>
      <c r="D714" s="112" t="s">
        <v>115</v>
      </c>
      <c r="E714" s="112" t="s">
        <v>87</v>
      </c>
      <c r="F714" s="113">
        <v>5195442</v>
      </c>
      <c r="G714" s="114">
        <v>563900</v>
      </c>
      <c r="H714" s="112" t="s">
        <v>82</v>
      </c>
      <c r="I714" s="112" t="s">
        <v>93</v>
      </c>
      <c r="J714" s="115">
        <v>44369</v>
      </c>
    </row>
    <row r="715" spans="1:10" ht="15">
      <c r="A715" s="112" t="s">
        <v>162</v>
      </c>
      <c r="B715" s="112" t="s">
        <v>1186</v>
      </c>
      <c r="C715" s="112" t="s">
        <v>163</v>
      </c>
      <c r="D715" s="112" t="s">
        <v>115</v>
      </c>
      <c r="E715" s="112" t="s">
        <v>79</v>
      </c>
      <c r="F715" s="113">
        <v>5188881</v>
      </c>
      <c r="G715" s="114">
        <v>559000</v>
      </c>
      <c r="H715" s="112" t="s">
        <v>82</v>
      </c>
      <c r="I715" s="112" t="s">
        <v>93</v>
      </c>
      <c r="J715" s="115">
        <v>44351</v>
      </c>
    </row>
    <row r="716" spans="1:10" ht="15">
      <c r="A716" s="112" t="s">
        <v>162</v>
      </c>
      <c r="B716" s="112" t="s">
        <v>1186</v>
      </c>
      <c r="C716" s="112" t="s">
        <v>163</v>
      </c>
      <c r="D716" s="112" t="s">
        <v>115</v>
      </c>
      <c r="E716" s="112" t="s">
        <v>79</v>
      </c>
      <c r="F716" s="113">
        <v>5188625</v>
      </c>
      <c r="G716" s="114">
        <v>363000</v>
      </c>
      <c r="H716" s="112" t="s">
        <v>82</v>
      </c>
      <c r="I716" s="112" t="s">
        <v>93</v>
      </c>
      <c r="J716" s="115">
        <v>44350</v>
      </c>
    </row>
    <row r="717" spans="1:10" ht="15">
      <c r="A717" s="112" t="s">
        <v>162</v>
      </c>
      <c r="B717" s="112" t="s">
        <v>1186</v>
      </c>
      <c r="C717" s="112" t="s">
        <v>163</v>
      </c>
      <c r="D717" s="112" t="s">
        <v>115</v>
      </c>
      <c r="E717" s="112" t="s">
        <v>79</v>
      </c>
      <c r="F717" s="113">
        <v>5190846</v>
      </c>
      <c r="G717" s="114">
        <v>900000</v>
      </c>
      <c r="H717" s="112" t="s">
        <v>82</v>
      </c>
      <c r="I717" s="112" t="s">
        <v>93</v>
      </c>
      <c r="J717" s="115">
        <v>44356</v>
      </c>
    </row>
    <row r="718" spans="1:10" ht="15">
      <c r="A718" s="112" t="s">
        <v>162</v>
      </c>
      <c r="B718" s="112" t="s">
        <v>1186</v>
      </c>
      <c r="C718" s="112" t="s">
        <v>163</v>
      </c>
      <c r="D718" s="112" t="s">
        <v>115</v>
      </c>
      <c r="E718" s="112" t="s">
        <v>79</v>
      </c>
      <c r="F718" s="113">
        <v>5197585</v>
      </c>
      <c r="G718" s="114">
        <v>515000</v>
      </c>
      <c r="H718" s="112" t="s">
        <v>82</v>
      </c>
      <c r="I718" s="112" t="s">
        <v>93</v>
      </c>
      <c r="J718" s="115">
        <v>44375</v>
      </c>
    </row>
    <row r="719" spans="1:10" ht="15">
      <c r="A719" s="112" t="s">
        <v>165</v>
      </c>
      <c r="B719" s="112" t="s">
        <v>1187</v>
      </c>
      <c r="C719" s="112" t="s">
        <v>27</v>
      </c>
      <c r="D719" s="112" t="s">
        <v>168</v>
      </c>
      <c r="E719" s="112" t="s">
        <v>79</v>
      </c>
      <c r="F719" s="113">
        <v>5197693</v>
      </c>
      <c r="G719" s="114">
        <v>359900</v>
      </c>
      <c r="H719" s="112" t="s">
        <v>82</v>
      </c>
      <c r="I719" s="112" t="s">
        <v>93</v>
      </c>
      <c r="J719" s="115">
        <v>44375</v>
      </c>
    </row>
    <row r="720" spans="1:10" ht="15">
      <c r="A720" s="112" t="s">
        <v>165</v>
      </c>
      <c r="B720" s="112" t="s">
        <v>1187</v>
      </c>
      <c r="C720" s="112" t="s">
        <v>27</v>
      </c>
      <c r="D720" s="112" t="s">
        <v>103</v>
      </c>
      <c r="E720" s="112" t="s">
        <v>79</v>
      </c>
      <c r="F720" s="113">
        <v>5191381</v>
      </c>
      <c r="G720" s="114">
        <v>1075000</v>
      </c>
      <c r="H720" s="112" t="s">
        <v>82</v>
      </c>
      <c r="I720" s="112" t="s">
        <v>93</v>
      </c>
      <c r="J720" s="115">
        <v>44357</v>
      </c>
    </row>
    <row r="721" spans="1:10" ht="15">
      <c r="A721" s="112" t="s">
        <v>165</v>
      </c>
      <c r="B721" s="112" t="s">
        <v>1187</v>
      </c>
      <c r="C721" s="112" t="s">
        <v>27</v>
      </c>
      <c r="D721" s="112" t="s">
        <v>168</v>
      </c>
      <c r="E721" s="112" t="s">
        <v>79</v>
      </c>
      <c r="F721" s="113">
        <v>5191399</v>
      </c>
      <c r="G721" s="114">
        <v>1289000</v>
      </c>
      <c r="H721" s="112" t="s">
        <v>82</v>
      </c>
      <c r="I721" s="112" t="s">
        <v>93</v>
      </c>
      <c r="J721" s="115">
        <v>44357</v>
      </c>
    </row>
    <row r="722" spans="1:10" ht="15">
      <c r="A722" s="112" t="s">
        <v>165</v>
      </c>
      <c r="B722" s="112" t="s">
        <v>1187</v>
      </c>
      <c r="C722" s="112" t="s">
        <v>182</v>
      </c>
      <c r="D722" s="112" t="s">
        <v>183</v>
      </c>
      <c r="E722" s="112" t="s">
        <v>79</v>
      </c>
      <c r="F722" s="113">
        <v>5197145</v>
      </c>
      <c r="G722" s="114">
        <v>550000</v>
      </c>
      <c r="H722" s="112" t="s">
        <v>82</v>
      </c>
      <c r="I722" s="112" t="s">
        <v>93</v>
      </c>
      <c r="J722" s="115">
        <v>44372</v>
      </c>
    </row>
    <row r="723" spans="1:10" ht="15">
      <c r="A723" s="112" t="s">
        <v>165</v>
      </c>
      <c r="B723" s="112" t="s">
        <v>1187</v>
      </c>
      <c r="C723" s="112" t="s">
        <v>27</v>
      </c>
      <c r="D723" s="112" t="s">
        <v>51</v>
      </c>
      <c r="E723" s="112" t="s">
        <v>79</v>
      </c>
      <c r="F723" s="113">
        <v>5197769</v>
      </c>
      <c r="G723" s="114">
        <v>460000</v>
      </c>
      <c r="H723" s="112" t="s">
        <v>82</v>
      </c>
      <c r="I723" s="112" t="s">
        <v>93</v>
      </c>
      <c r="J723" s="115">
        <v>44375</v>
      </c>
    </row>
    <row r="724" spans="1:10" ht="15">
      <c r="A724" s="112" t="s">
        <v>165</v>
      </c>
      <c r="B724" s="112" t="s">
        <v>1187</v>
      </c>
      <c r="C724" s="112" t="s">
        <v>182</v>
      </c>
      <c r="D724" s="112" t="s">
        <v>183</v>
      </c>
      <c r="E724" s="112" t="s">
        <v>79</v>
      </c>
      <c r="F724" s="113">
        <v>5190722</v>
      </c>
      <c r="G724" s="114">
        <v>745000</v>
      </c>
      <c r="H724" s="112" t="s">
        <v>82</v>
      </c>
      <c r="I724" s="112" t="s">
        <v>93</v>
      </c>
      <c r="J724" s="115">
        <v>44356</v>
      </c>
    </row>
    <row r="725" spans="1:10" ht="15">
      <c r="A725" s="112" t="s">
        <v>165</v>
      </c>
      <c r="B725" s="112" t="s">
        <v>1187</v>
      </c>
      <c r="C725" s="112" t="s">
        <v>27</v>
      </c>
      <c r="D725" s="112" t="s">
        <v>51</v>
      </c>
      <c r="E725" s="112" t="s">
        <v>86</v>
      </c>
      <c r="F725" s="113">
        <v>5197154</v>
      </c>
      <c r="G725" s="114">
        <v>625000</v>
      </c>
      <c r="H725" s="112" t="s">
        <v>82</v>
      </c>
      <c r="I725" s="112" t="s">
        <v>93</v>
      </c>
      <c r="J725" s="115">
        <v>44372</v>
      </c>
    </row>
    <row r="726" spans="1:10" ht="15">
      <c r="A726" s="112" t="s">
        <v>165</v>
      </c>
      <c r="B726" s="112" t="s">
        <v>1187</v>
      </c>
      <c r="C726" s="112" t="s">
        <v>27</v>
      </c>
      <c r="D726" s="112" t="s">
        <v>168</v>
      </c>
      <c r="E726" s="112" t="s">
        <v>86</v>
      </c>
      <c r="F726" s="113">
        <v>5197162</v>
      </c>
      <c r="G726" s="114">
        <v>190000</v>
      </c>
      <c r="H726" s="112" t="s">
        <v>82</v>
      </c>
      <c r="I726" s="112" t="s">
        <v>93</v>
      </c>
      <c r="J726" s="115">
        <v>44372</v>
      </c>
    </row>
    <row r="727" spans="1:10" ht="15">
      <c r="A727" s="112" t="s">
        <v>165</v>
      </c>
      <c r="B727" s="112" t="s">
        <v>1187</v>
      </c>
      <c r="C727" s="112" t="s">
        <v>27</v>
      </c>
      <c r="D727" s="112" t="s">
        <v>103</v>
      </c>
      <c r="E727" s="112" t="s">
        <v>79</v>
      </c>
      <c r="F727" s="113">
        <v>5191310</v>
      </c>
      <c r="G727" s="114">
        <v>194000</v>
      </c>
      <c r="H727" s="112" t="s">
        <v>82</v>
      </c>
      <c r="I727" s="112" t="s">
        <v>93</v>
      </c>
      <c r="J727" s="115">
        <v>44357</v>
      </c>
    </row>
    <row r="728" spans="1:10" ht="15">
      <c r="A728" s="112" t="s">
        <v>165</v>
      </c>
      <c r="B728" s="112" t="s">
        <v>1187</v>
      </c>
      <c r="C728" s="112" t="s">
        <v>130</v>
      </c>
      <c r="D728" s="112" t="s">
        <v>166</v>
      </c>
      <c r="E728" s="112" t="s">
        <v>112</v>
      </c>
      <c r="F728" s="113">
        <v>5191306</v>
      </c>
      <c r="G728" s="114">
        <v>2500000</v>
      </c>
      <c r="H728" s="112" t="s">
        <v>82</v>
      </c>
      <c r="I728" s="112" t="s">
        <v>93</v>
      </c>
      <c r="J728" s="115">
        <v>44357</v>
      </c>
    </row>
    <row r="729" spans="1:10" ht="15">
      <c r="A729" s="112" t="s">
        <v>165</v>
      </c>
      <c r="B729" s="112" t="s">
        <v>1187</v>
      </c>
      <c r="C729" s="112" t="s">
        <v>191</v>
      </c>
      <c r="D729" s="112" t="s">
        <v>192</v>
      </c>
      <c r="E729" s="112" t="s">
        <v>86</v>
      </c>
      <c r="F729" s="113">
        <v>5193982</v>
      </c>
      <c r="G729" s="114">
        <v>345873</v>
      </c>
      <c r="H729" s="112" t="s">
        <v>93</v>
      </c>
      <c r="I729" s="112" t="s">
        <v>93</v>
      </c>
      <c r="J729" s="115">
        <v>44364</v>
      </c>
    </row>
    <row r="730" spans="1:10" ht="15">
      <c r="A730" s="112" t="s">
        <v>165</v>
      </c>
      <c r="B730" s="112" t="s">
        <v>1187</v>
      </c>
      <c r="C730" s="112" t="s">
        <v>27</v>
      </c>
      <c r="D730" s="112" t="s">
        <v>168</v>
      </c>
      <c r="E730" s="112" t="s">
        <v>79</v>
      </c>
      <c r="F730" s="113">
        <v>5191414</v>
      </c>
      <c r="G730" s="114">
        <v>370000</v>
      </c>
      <c r="H730" s="112" t="s">
        <v>82</v>
      </c>
      <c r="I730" s="112" t="s">
        <v>93</v>
      </c>
      <c r="J730" s="115">
        <v>44357</v>
      </c>
    </row>
    <row r="731" spans="1:10" ht="15">
      <c r="A731" s="112" t="s">
        <v>165</v>
      </c>
      <c r="B731" s="112" t="s">
        <v>1187</v>
      </c>
      <c r="C731" s="112" t="s">
        <v>27</v>
      </c>
      <c r="D731" s="112" t="s">
        <v>168</v>
      </c>
      <c r="E731" s="112" t="s">
        <v>86</v>
      </c>
      <c r="F731" s="113">
        <v>5197758</v>
      </c>
      <c r="G731" s="114">
        <v>257500</v>
      </c>
      <c r="H731" s="112" t="s">
        <v>82</v>
      </c>
      <c r="I731" s="112" t="s">
        <v>93</v>
      </c>
      <c r="J731" s="115">
        <v>44375</v>
      </c>
    </row>
    <row r="732" spans="1:10" ht="15">
      <c r="A732" s="112" t="s">
        <v>165</v>
      </c>
      <c r="B732" s="112" t="s">
        <v>1187</v>
      </c>
      <c r="C732" s="112" t="s">
        <v>27</v>
      </c>
      <c r="D732" s="112" t="s">
        <v>167</v>
      </c>
      <c r="E732" s="112" t="s">
        <v>79</v>
      </c>
      <c r="F732" s="113">
        <v>5191437</v>
      </c>
      <c r="G732" s="114">
        <v>401111</v>
      </c>
      <c r="H732" s="112" t="s">
        <v>82</v>
      </c>
      <c r="I732" s="112" t="s">
        <v>93</v>
      </c>
      <c r="J732" s="115">
        <v>44357</v>
      </c>
    </row>
    <row r="733" spans="1:10" ht="15">
      <c r="A733" s="112" t="s">
        <v>165</v>
      </c>
      <c r="B733" s="112" t="s">
        <v>1187</v>
      </c>
      <c r="C733" s="112" t="s">
        <v>182</v>
      </c>
      <c r="D733" s="112" t="s">
        <v>183</v>
      </c>
      <c r="E733" s="112" t="s">
        <v>79</v>
      </c>
      <c r="F733" s="113">
        <v>5191444</v>
      </c>
      <c r="G733" s="114">
        <v>485000</v>
      </c>
      <c r="H733" s="112" t="s">
        <v>82</v>
      </c>
      <c r="I733" s="112" t="s">
        <v>93</v>
      </c>
      <c r="J733" s="115">
        <v>44357</v>
      </c>
    </row>
    <row r="734" spans="1:10" ht="15">
      <c r="A734" s="112" t="s">
        <v>165</v>
      </c>
      <c r="B734" s="112" t="s">
        <v>1187</v>
      </c>
      <c r="C734" s="112" t="s">
        <v>27</v>
      </c>
      <c r="D734" s="112" t="s">
        <v>51</v>
      </c>
      <c r="E734" s="112" t="s">
        <v>79</v>
      </c>
      <c r="F734" s="113">
        <v>5197137</v>
      </c>
      <c r="G734" s="114">
        <v>600000</v>
      </c>
      <c r="H734" s="112" t="s">
        <v>82</v>
      </c>
      <c r="I734" s="112" t="s">
        <v>93</v>
      </c>
      <c r="J734" s="115">
        <v>44372</v>
      </c>
    </row>
    <row r="735" spans="1:10" ht="15">
      <c r="A735" s="112" t="s">
        <v>165</v>
      </c>
      <c r="B735" s="112" t="s">
        <v>1187</v>
      </c>
      <c r="C735" s="112" t="s">
        <v>182</v>
      </c>
      <c r="D735" s="112" t="s">
        <v>186</v>
      </c>
      <c r="E735" s="112" t="s">
        <v>86</v>
      </c>
      <c r="F735" s="113">
        <v>5191539</v>
      </c>
      <c r="G735" s="114">
        <v>202000</v>
      </c>
      <c r="H735" s="112" t="s">
        <v>82</v>
      </c>
      <c r="I735" s="112" t="s">
        <v>93</v>
      </c>
      <c r="J735" s="115">
        <v>44358</v>
      </c>
    </row>
    <row r="736" spans="1:10" ht="15">
      <c r="A736" s="112" t="s">
        <v>165</v>
      </c>
      <c r="B736" s="112" t="s">
        <v>1187</v>
      </c>
      <c r="C736" s="112" t="s">
        <v>27</v>
      </c>
      <c r="D736" s="112" t="s">
        <v>103</v>
      </c>
      <c r="E736" s="112" t="s">
        <v>79</v>
      </c>
      <c r="F736" s="113">
        <v>5197129</v>
      </c>
      <c r="G736" s="114">
        <v>411000</v>
      </c>
      <c r="H736" s="112" t="s">
        <v>82</v>
      </c>
      <c r="I736" s="112" t="s">
        <v>93</v>
      </c>
      <c r="J736" s="115">
        <v>44372</v>
      </c>
    </row>
    <row r="737" spans="1:10" ht="15">
      <c r="A737" s="112" t="s">
        <v>165</v>
      </c>
      <c r="B737" s="112" t="s">
        <v>1187</v>
      </c>
      <c r="C737" s="112" t="s">
        <v>27</v>
      </c>
      <c r="D737" s="112" t="s">
        <v>51</v>
      </c>
      <c r="E737" s="112" t="s">
        <v>79</v>
      </c>
      <c r="F737" s="113">
        <v>5190163</v>
      </c>
      <c r="G737" s="114">
        <v>457000</v>
      </c>
      <c r="H737" s="112" t="s">
        <v>82</v>
      </c>
      <c r="I737" s="112" t="s">
        <v>93</v>
      </c>
      <c r="J737" s="115">
        <v>44355</v>
      </c>
    </row>
    <row r="738" spans="1:10" ht="15">
      <c r="A738" s="112" t="s">
        <v>165</v>
      </c>
      <c r="B738" s="112" t="s">
        <v>1187</v>
      </c>
      <c r="C738" s="112" t="s">
        <v>27</v>
      </c>
      <c r="D738" s="112" t="s">
        <v>103</v>
      </c>
      <c r="E738" s="112" t="s">
        <v>79</v>
      </c>
      <c r="F738" s="113">
        <v>5191643</v>
      </c>
      <c r="G738" s="114">
        <v>535000</v>
      </c>
      <c r="H738" s="112" t="s">
        <v>82</v>
      </c>
      <c r="I738" s="112" t="s">
        <v>93</v>
      </c>
      <c r="J738" s="115">
        <v>44358</v>
      </c>
    </row>
    <row r="739" spans="1:10" ht="15">
      <c r="A739" s="112" t="s">
        <v>165</v>
      </c>
      <c r="B739" s="112" t="s">
        <v>1187</v>
      </c>
      <c r="C739" s="112" t="s">
        <v>27</v>
      </c>
      <c r="D739" s="112" t="s">
        <v>103</v>
      </c>
      <c r="E739" s="112" t="s">
        <v>86</v>
      </c>
      <c r="F739" s="113">
        <v>5190155</v>
      </c>
      <c r="G739" s="114">
        <v>328000</v>
      </c>
      <c r="H739" s="112" t="s">
        <v>82</v>
      </c>
      <c r="I739" s="112" t="s">
        <v>93</v>
      </c>
      <c r="J739" s="115">
        <v>44355</v>
      </c>
    </row>
    <row r="740" spans="1:10" ht="15">
      <c r="A740" s="112" t="s">
        <v>165</v>
      </c>
      <c r="B740" s="112" t="s">
        <v>1187</v>
      </c>
      <c r="C740" s="112" t="s">
        <v>27</v>
      </c>
      <c r="D740" s="112" t="s">
        <v>168</v>
      </c>
      <c r="E740" s="112" t="s">
        <v>79</v>
      </c>
      <c r="F740" s="113">
        <v>5190844</v>
      </c>
      <c r="G740" s="114">
        <v>250000</v>
      </c>
      <c r="H740" s="112" t="s">
        <v>82</v>
      </c>
      <c r="I740" s="112" t="s">
        <v>93</v>
      </c>
      <c r="J740" s="115">
        <v>44356</v>
      </c>
    </row>
    <row r="741" spans="1:10" ht="15">
      <c r="A741" s="112" t="s">
        <v>165</v>
      </c>
      <c r="B741" s="112" t="s">
        <v>1187</v>
      </c>
      <c r="C741" s="112" t="s">
        <v>27</v>
      </c>
      <c r="D741" s="112" t="s">
        <v>51</v>
      </c>
      <c r="E741" s="112" t="s">
        <v>79</v>
      </c>
      <c r="F741" s="113">
        <v>5197752</v>
      </c>
      <c r="G741" s="114">
        <v>315000</v>
      </c>
      <c r="H741" s="112" t="s">
        <v>82</v>
      </c>
      <c r="I741" s="112" t="s">
        <v>93</v>
      </c>
      <c r="J741" s="115">
        <v>44375</v>
      </c>
    </row>
    <row r="742" spans="1:10" ht="15">
      <c r="A742" s="112" t="s">
        <v>165</v>
      </c>
      <c r="B742" s="112" t="s">
        <v>1187</v>
      </c>
      <c r="C742" s="112" t="s">
        <v>191</v>
      </c>
      <c r="D742" s="112" t="s">
        <v>192</v>
      </c>
      <c r="E742" s="112" t="s">
        <v>79</v>
      </c>
      <c r="F742" s="113">
        <v>5191224</v>
      </c>
      <c r="G742" s="114">
        <v>537500</v>
      </c>
      <c r="H742" s="112" t="s">
        <v>82</v>
      </c>
      <c r="I742" s="112" t="s">
        <v>93</v>
      </c>
      <c r="J742" s="115">
        <v>44357</v>
      </c>
    </row>
    <row r="743" spans="1:10" ht="15">
      <c r="A743" s="112" t="s">
        <v>165</v>
      </c>
      <c r="B743" s="112" t="s">
        <v>1187</v>
      </c>
      <c r="C743" s="112" t="s">
        <v>182</v>
      </c>
      <c r="D743" s="112" t="s">
        <v>185</v>
      </c>
      <c r="E743" s="112" t="s">
        <v>79</v>
      </c>
      <c r="F743" s="113">
        <v>5190648</v>
      </c>
      <c r="G743" s="114">
        <v>1400000</v>
      </c>
      <c r="H743" s="112" t="s">
        <v>82</v>
      </c>
      <c r="I743" s="112" t="s">
        <v>93</v>
      </c>
      <c r="J743" s="115">
        <v>44356</v>
      </c>
    </row>
    <row r="744" spans="1:10" ht="15">
      <c r="A744" s="112" t="s">
        <v>165</v>
      </c>
      <c r="B744" s="112" t="s">
        <v>1187</v>
      </c>
      <c r="C744" s="112" t="s">
        <v>27</v>
      </c>
      <c r="D744" s="112" t="s">
        <v>51</v>
      </c>
      <c r="E744" s="112" t="s">
        <v>79</v>
      </c>
      <c r="F744" s="113">
        <v>5190928</v>
      </c>
      <c r="G744" s="114">
        <v>429750</v>
      </c>
      <c r="H744" s="112" t="s">
        <v>82</v>
      </c>
      <c r="I744" s="112" t="s">
        <v>93</v>
      </c>
      <c r="J744" s="115">
        <v>44356</v>
      </c>
    </row>
    <row r="745" spans="1:10" ht="15">
      <c r="A745" s="112" t="s">
        <v>165</v>
      </c>
      <c r="B745" s="112" t="s">
        <v>1187</v>
      </c>
      <c r="C745" s="112" t="s">
        <v>130</v>
      </c>
      <c r="D745" s="112" t="s">
        <v>63</v>
      </c>
      <c r="E745" s="112" t="s">
        <v>79</v>
      </c>
      <c r="F745" s="113">
        <v>5191079</v>
      </c>
      <c r="G745" s="114">
        <v>440000</v>
      </c>
      <c r="H745" s="112" t="s">
        <v>82</v>
      </c>
      <c r="I745" s="112" t="s">
        <v>93</v>
      </c>
      <c r="J745" s="115">
        <v>44357</v>
      </c>
    </row>
    <row r="746" spans="1:10" ht="15">
      <c r="A746" s="112" t="s">
        <v>165</v>
      </c>
      <c r="B746" s="112" t="s">
        <v>1187</v>
      </c>
      <c r="C746" s="112" t="s">
        <v>130</v>
      </c>
      <c r="D746" s="112" t="s">
        <v>62</v>
      </c>
      <c r="E746" s="112" t="s">
        <v>79</v>
      </c>
      <c r="F746" s="113">
        <v>5197528</v>
      </c>
      <c r="G746" s="114">
        <v>690000</v>
      </c>
      <c r="H746" s="112" t="s">
        <v>82</v>
      </c>
      <c r="I746" s="112" t="s">
        <v>93</v>
      </c>
      <c r="J746" s="115">
        <v>44375</v>
      </c>
    </row>
    <row r="747" spans="1:10" ht="15">
      <c r="A747" s="112" t="s">
        <v>165</v>
      </c>
      <c r="B747" s="112" t="s">
        <v>1187</v>
      </c>
      <c r="C747" s="112" t="s">
        <v>191</v>
      </c>
      <c r="D747" s="112" t="s">
        <v>178</v>
      </c>
      <c r="E747" s="112" t="s">
        <v>79</v>
      </c>
      <c r="F747" s="113">
        <v>5191115</v>
      </c>
      <c r="G747" s="114">
        <v>435000</v>
      </c>
      <c r="H747" s="112" t="s">
        <v>82</v>
      </c>
      <c r="I747" s="112" t="s">
        <v>93</v>
      </c>
      <c r="J747" s="115">
        <v>44357</v>
      </c>
    </row>
    <row r="748" spans="1:10" ht="15">
      <c r="A748" s="112" t="s">
        <v>165</v>
      </c>
      <c r="B748" s="112" t="s">
        <v>1187</v>
      </c>
      <c r="C748" s="112" t="s">
        <v>27</v>
      </c>
      <c r="D748" s="112" t="s">
        <v>169</v>
      </c>
      <c r="E748" s="112" t="s">
        <v>79</v>
      </c>
      <c r="F748" s="113">
        <v>5197494</v>
      </c>
      <c r="G748" s="114">
        <v>384760</v>
      </c>
      <c r="H748" s="112" t="s">
        <v>93</v>
      </c>
      <c r="I748" s="112" t="s">
        <v>93</v>
      </c>
      <c r="J748" s="115">
        <v>44375</v>
      </c>
    </row>
    <row r="749" spans="1:10" ht="15">
      <c r="A749" s="112" t="s">
        <v>165</v>
      </c>
      <c r="B749" s="112" t="s">
        <v>1187</v>
      </c>
      <c r="C749" s="112" t="s">
        <v>191</v>
      </c>
      <c r="D749" s="112" t="s">
        <v>192</v>
      </c>
      <c r="E749" s="112" t="s">
        <v>86</v>
      </c>
      <c r="F749" s="113">
        <v>5190681</v>
      </c>
      <c r="G749" s="114">
        <v>338146</v>
      </c>
      <c r="H749" s="112" t="s">
        <v>93</v>
      </c>
      <c r="I749" s="112" t="s">
        <v>93</v>
      </c>
      <c r="J749" s="115">
        <v>44356</v>
      </c>
    </row>
    <row r="750" spans="1:10" ht="15">
      <c r="A750" s="112" t="s">
        <v>165</v>
      </c>
      <c r="B750" s="112" t="s">
        <v>1187</v>
      </c>
      <c r="C750" s="112" t="s">
        <v>182</v>
      </c>
      <c r="D750" s="112" t="s">
        <v>103</v>
      </c>
      <c r="E750" s="112" t="s">
        <v>79</v>
      </c>
      <c r="F750" s="113">
        <v>5197450</v>
      </c>
      <c r="G750" s="114">
        <v>560000</v>
      </c>
      <c r="H750" s="112" t="s">
        <v>82</v>
      </c>
      <c r="I750" s="112" t="s">
        <v>93</v>
      </c>
      <c r="J750" s="115">
        <v>44375</v>
      </c>
    </row>
    <row r="751" spans="1:10" ht="15">
      <c r="A751" s="112" t="s">
        <v>165</v>
      </c>
      <c r="B751" s="112" t="s">
        <v>1187</v>
      </c>
      <c r="C751" s="112" t="s">
        <v>191</v>
      </c>
      <c r="D751" s="112" t="s">
        <v>192</v>
      </c>
      <c r="E751" s="112" t="s">
        <v>79</v>
      </c>
      <c r="F751" s="113">
        <v>5190697</v>
      </c>
      <c r="G751" s="114">
        <v>312549</v>
      </c>
      <c r="H751" s="112" t="s">
        <v>93</v>
      </c>
      <c r="I751" s="112" t="s">
        <v>93</v>
      </c>
      <c r="J751" s="115">
        <v>44356</v>
      </c>
    </row>
    <row r="752" spans="1:10" ht="15">
      <c r="A752" s="112" t="s">
        <v>165</v>
      </c>
      <c r="B752" s="112" t="s">
        <v>1187</v>
      </c>
      <c r="C752" s="112" t="s">
        <v>182</v>
      </c>
      <c r="D752" s="112" t="s">
        <v>103</v>
      </c>
      <c r="E752" s="112" t="s">
        <v>99</v>
      </c>
      <c r="F752" s="113">
        <v>5197564</v>
      </c>
      <c r="G752" s="114">
        <v>385000</v>
      </c>
      <c r="H752" s="112" t="s">
        <v>82</v>
      </c>
      <c r="I752" s="112" t="s">
        <v>93</v>
      </c>
      <c r="J752" s="115">
        <v>44375</v>
      </c>
    </row>
    <row r="753" spans="1:10" ht="15">
      <c r="A753" s="112" t="s">
        <v>165</v>
      </c>
      <c r="B753" s="112" t="s">
        <v>1187</v>
      </c>
      <c r="C753" s="112" t="s">
        <v>27</v>
      </c>
      <c r="D753" s="112" t="s">
        <v>171</v>
      </c>
      <c r="E753" s="112" t="s">
        <v>79</v>
      </c>
      <c r="F753" s="113">
        <v>5190640</v>
      </c>
      <c r="G753" s="114">
        <v>530000</v>
      </c>
      <c r="H753" s="112" t="s">
        <v>82</v>
      </c>
      <c r="I753" s="112" t="s">
        <v>93</v>
      </c>
      <c r="J753" s="115">
        <v>44356</v>
      </c>
    </row>
    <row r="754" spans="1:10" ht="15">
      <c r="A754" s="112" t="s">
        <v>165</v>
      </c>
      <c r="B754" s="112" t="s">
        <v>1187</v>
      </c>
      <c r="C754" s="112" t="s">
        <v>27</v>
      </c>
      <c r="D754" s="112" t="s">
        <v>103</v>
      </c>
      <c r="E754" s="112" t="s">
        <v>86</v>
      </c>
      <c r="F754" s="113">
        <v>5190868</v>
      </c>
      <c r="G754" s="114">
        <v>293000</v>
      </c>
      <c r="H754" s="112" t="s">
        <v>82</v>
      </c>
      <c r="I754" s="112" t="s">
        <v>93</v>
      </c>
      <c r="J754" s="115">
        <v>44356</v>
      </c>
    </row>
    <row r="755" spans="1:10" ht="15">
      <c r="A755" s="112" t="s">
        <v>165</v>
      </c>
      <c r="B755" s="112" t="s">
        <v>1187</v>
      </c>
      <c r="C755" s="112" t="s">
        <v>27</v>
      </c>
      <c r="D755" s="112" t="s">
        <v>167</v>
      </c>
      <c r="E755" s="112" t="s">
        <v>86</v>
      </c>
      <c r="F755" s="113">
        <v>5191217</v>
      </c>
      <c r="G755" s="114">
        <v>327000</v>
      </c>
      <c r="H755" s="112" t="s">
        <v>82</v>
      </c>
      <c r="I755" s="112" t="s">
        <v>93</v>
      </c>
      <c r="J755" s="115">
        <v>44357</v>
      </c>
    </row>
    <row r="756" spans="1:10" ht="15">
      <c r="A756" s="112" t="s">
        <v>165</v>
      </c>
      <c r="B756" s="112" t="s">
        <v>1187</v>
      </c>
      <c r="C756" s="112" t="s">
        <v>27</v>
      </c>
      <c r="D756" s="112" t="s">
        <v>168</v>
      </c>
      <c r="E756" s="112" t="s">
        <v>79</v>
      </c>
      <c r="F756" s="113">
        <v>5197688</v>
      </c>
      <c r="G756" s="114">
        <v>353800</v>
      </c>
      <c r="H756" s="112" t="s">
        <v>82</v>
      </c>
      <c r="I756" s="112" t="s">
        <v>93</v>
      </c>
      <c r="J756" s="115">
        <v>44375</v>
      </c>
    </row>
    <row r="757" spans="1:10" ht="15">
      <c r="A757" s="112" t="s">
        <v>165</v>
      </c>
      <c r="B757" s="112" t="s">
        <v>1187</v>
      </c>
      <c r="C757" s="112" t="s">
        <v>182</v>
      </c>
      <c r="D757" s="112" t="s">
        <v>187</v>
      </c>
      <c r="E757" s="112" t="s">
        <v>79</v>
      </c>
      <c r="F757" s="113">
        <v>5191232</v>
      </c>
      <c r="G757" s="114">
        <v>456500</v>
      </c>
      <c r="H757" s="112" t="s">
        <v>82</v>
      </c>
      <c r="I757" s="112" t="s">
        <v>93</v>
      </c>
      <c r="J757" s="115">
        <v>44357</v>
      </c>
    </row>
    <row r="758" spans="1:10" ht="15">
      <c r="A758" s="112" t="s">
        <v>165</v>
      </c>
      <c r="B758" s="112" t="s">
        <v>1187</v>
      </c>
      <c r="C758" s="112" t="s">
        <v>182</v>
      </c>
      <c r="D758" s="112" t="s">
        <v>186</v>
      </c>
      <c r="E758" s="112" t="s">
        <v>79</v>
      </c>
      <c r="F758" s="113">
        <v>5191243</v>
      </c>
      <c r="G758" s="114">
        <v>477000</v>
      </c>
      <c r="H758" s="112" t="s">
        <v>82</v>
      </c>
      <c r="I758" s="112" t="s">
        <v>93</v>
      </c>
      <c r="J758" s="115">
        <v>44357</v>
      </c>
    </row>
    <row r="759" spans="1:10" ht="15">
      <c r="A759" s="112" t="s">
        <v>165</v>
      </c>
      <c r="B759" s="112" t="s">
        <v>1187</v>
      </c>
      <c r="C759" s="112" t="s">
        <v>27</v>
      </c>
      <c r="D759" s="112" t="s">
        <v>103</v>
      </c>
      <c r="E759" s="112" t="s">
        <v>86</v>
      </c>
      <c r="F759" s="113">
        <v>5190520</v>
      </c>
      <c r="G759" s="114">
        <v>525000</v>
      </c>
      <c r="H759" s="112" t="s">
        <v>82</v>
      </c>
      <c r="I759" s="112" t="s">
        <v>93</v>
      </c>
      <c r="J759" s="115">
        <v>44356</v>
      </c>
    </row>
    <row r="760" spans="1:10" ht="15">
      <c r="A760" s="112" t="s">
        <v>165</v>
      </c>
      <c r="B760" s="112" t="s">
        <v>1187</v>
      </c>
      <c r="C760" s="112" t="s">
        <v>27</v>
      </c>
      <c r="D760" s="112" t="s">
        <v>103</v>
      </c>
      <c r="E760" s="112" t="s">
        <v>112</v>
      </c>
      <c r="F760" s="113">
        <v>5197611</v>
      </c>
      <c r="G760" s="114">
        <v>1550000</v>
      </c>
      <c r="H760" s="112" t="s">
        <v>82</v>
      </c>
      <c r="I760" s="112" t="s">
        <v>93</v>
      </c>
      <c r="J760" s="115">
        <v>44375</v>
      </c>
    </row>
    <row r="761" spans="1:10" ht="15">
      <c r="A761" s="112" t="s">
        <v>165</v>
      </c>
      <c r="B761" s="112" t="s">
        <v>1187</v>
      </c>
      <c r="C761" s="112" t="s">
        <v>27</v>
      </c>
      <c r="D761" s="112" t="s">
        <v>168</v>
      </c>
      <c r="E761" s="112" t="s">
        <v>79</v>
      </c>
      <c r="F761" s="113">
        <v>5190902</v>
      </c>
      <c r="G761" s="114">
        <v>413748</v>
      </c>
      <c r="H761" s="112" t="s">
        <v>93</v>
      </c>
      <c r="I761" s="112" t="s">
        <v>93</v>
      </c>
      <c r="J761" s="115">
        <v>44356</v>
      </c>
    </row>
    <row r="762" spans="1:10" ht="15">
      <c r="A762" s="112" t="s">
        <v>165</v>
      </c>
      <c r="B762" s="112" t="s">
        <v>1187</v>
      </c>
      <c r="C762" s="112" t="s">
        <v>27</v>
      </c>
      <c r="D762" s="112" t="s">
        <v>171</v>
      </c>
      <c r="E762" s="112" t="s">
        <v>79</v>
      </c>
      <c r="F762" s="113">
        <v>5190870</v>
      </c>
      <c r="G762" s="114">
        <v>440000</v>
      </c>
      <c r="H762" s="112" t="s">
        <v>82</v>
      </c>
      <c r="I762" s="112" t="s">
        <v>93</v>
      </c>
      <c r="J762" s="115">
        <v>44356</v>
      </c>
    </row>
    <row r="763" spans="1:10" ht="15">
      <c r="A763" s="112" t="s">
        <v>165</v>
      </c>
      <c r="B763" s="112" t="s">
        <v>1187</v>
      </c>
      <c r="C763" s="112" t="s">
        <v>182</v>
      </c>
      <c r="D763" s="112" t="s">
        <v>183</v>
      </c>
      <c r="E763" s="112" t="s">
        <v>79</v>
      </c>
      <c r="F763" s="113">
        <v>5197405</v>
      </c>
      <c r="G763" s="114">
        <v>520000</v>
      </c>
      <c r="H763" s="112" t="s">
        <v>82</v>
      </c>
      <c r="I763" s="112" t="s">
        <v>93</v>
      </c>
      <c r="J763" s="115">
        <v>44375</v>
      </c>
    </row>
    <row r="764" spans="1:10" ht="15">
      <c r="A764" s="112" t="s">
        <v>165</v>
      </c>
      <c r="B764" s="112" t="s">
        <v>1187</v>
      </c>
      <c r="C764" s="112" t="s">
        <v>191</v>
      </c>
      <c r="D764" s="112" t="s">
        <v>192</v>
      </c>
      <c r="E764" s="112" t="s">
        <v>86</v>
      </c>
      <c r="F764" s="113">
        <v>5191285</v>
      </c>
      <c r="G764" s="114">
        <v>306050</v>
      </c>
      <c r="H764" s="112" t="s">
        <v>93</v>
      </c>
      <c r="I764" s="112" t="s">
        <v>93</v>
      </c>
      <c r="J764" s="115">
        <v>44357</v>
      </c>
    </row>
    <row r="765" spans="1:10" ht="15">
      <c r="A765" s="112" t="s">
        <v>165</v>
      </c>
      <c r="B765" s="112" t="s">
        <v>1187</v>
      </c>
      <c r="C765" s="112" t="s">
        <v>27</v>
      </c>
      <c r="D765" s="112" t="s">
        <v>167</v>
      </c>
      <c r="E765" s="112" t="s">
        <v>86</v>
      </c>
      <c r="F765" s="113">
        <v>5191288</v>
      </c>
      <c r="G765" s="114">
        <v>235000</v>
      </c>
      <c r="H765" s="112" t="s">
        <v>82</v>
      </c>
      <c r="I765" s="112" t="s">
        <v>93</v>
      </c>
      <c r="J765" s="115">
        <v>44357</v>
      </c>
    </row>
    <row r="766" spans="1:10" ht="15">
      <c r="A766" s="112" t="s">
        <v>165</v>
      </c>
      <c r="B766" s="112" t="s">
        <v>1187</v>
      </c>
      <c r="C766" s="112" t="s">
        <v>27</v>
      </c>
      <c r="D766" s="112" t="s">
        <v>51</v>
      </c>
      <c r="E766" s="112" t="s">
        <v>79</v>
      </c>
      <c r="F766" s="113">
        <v>5197776</v>
      </c>
      <c r="G766" s="114">
        <v>340000</v>
      </c>
      <c r="H766" s="112" t="s">
        <v>82</v>
      </c>
      <c r="I766" s="112" t="s">
        <v>93</v>
      </c>
      <c r="J766" s="115">
        <v>44375</v>
      </c>
    </row>
    <row r="767" spans="1:10" ht="15">
      <c r="A767" s="112" t="s">
        <v>165</v>
      </c>
      <c r="B767" s="112" t="s">
        <v>1187</v>
      </c>
      <c r="C767" s="112" t="s">
        <v>27</v>
      </c>
      <c r="D767" s="112" t="s">
        <v>168</v>
      </c>
      <c r="E767" s="112" t="s">
        <v>79</v>
      </c>
      <c r="F767" s="113">
        <v>5191301</v>
      </c>
      <c r="G767" s="114">
        <v>511000</v>
      </c>
      <c r="H767" s="112" t="s">
        <v>82</v>
      </c>
      <c r="I767" s="112" t="s">
        <v>93</v>
      </c>
      <c r="J767" s="115">
        <v>44357</v>
      </c>
    </row>
    <row r="768" spans="1:10" ht="15">
      <c r="A768" s="112" t="s">
        <v>165</v>
      </c>
      <c r="B768" s="112" t="s">
        <v>1187</v>
      </c>
      <c r="C768" s="112" t="s">
        <v>191</v>
      </c>
      <c r="D768" s="112" t="s">
        <v>192</v>
      </c>
      <c r="E768" s="112" t="s">
        <v>79</v>
      </c>
      <c r="F768" s="113">
        <v>5197679</v>
      </c>
      <c r="G768" s="114">
        <v>412000</v>
      </c>
      <c r="H768" s="112" t="s">
        <v>82</v>
      </c>
      <c r="I768" s="112" t="s">
        <v>93</v>
      </c>
      <c r="J768" s="115">
        <v>44375</v>
      </c>
    </row>
    <row r="769" spans="1:10" ht="15">
      <c r="A769" s="112" t="s">
        <v>165</v>
      </c>
      <c r="B769" s="112" t="s">
        <v>1187</v>
      </c>
      <c r="C769" s="112" t="s">
        <v>191</v>
      </c>
      <c r="D769" s="112" t="s">
        <v>194</v>
      </c>
      <c r="E769" s="112" t="s">
        <v>99</v>
      </c>
      <c r="F769" s="113">
        <v>5188230</v>
      </c>
      <c r="G769" s="114">
        <v>185000</v>
      </c>
      <c r="H769" s="112" t="s">
        <v>82</v>
      </c>
      <c r="I769" s="112" t="s">
        <v>93</v>
      </c>
      <c r="J769" s="115">
        <v>44349</v>
      </c>
    </row>
    <row r="770" spans="1:10" ht="15">
      <c r="A770" s="112" t="s">
        <v>165</v>
      </c>
      <c r="B770" s="112" t="s">
        <v>1187</v>
      </c>
      <c r="C770" s="112" t="s">
        <v>182</v>
      </c>
      <c r="D770" s="112" t="s">
        <v>103</v>
      </c>
      <c r="E770" s="112" t="s">
        <v>79</v>
      </c>
      <c r="F770" s="113">
        <v>5188616</v>
      </c>
      <c r="G770" s="114">
        <v>447000</v>
      </c>
      <c r="H770" s="112" t="s">
        <v>82</v>
      </c>
      <c r="I770" s="112" t="s">
        <v>93</v>
      </c>
      <c r="J770" s="115">
        <v>44350</v>
      </c>
    </row>
    <row r="771" spans="1:10" ht="15">
      <c r="A771" s="112" t="s">
        <v>165</v>
      </c>
      <c r="B771" s="112" t="s">
        <v>1187</v>
      </c>
      <c r="C771" s="112" t="s">
        <v>191</v>
      </c>
      <c r="D771" s="112" t="s">
        <v>178</v>
      </c>
      <c r="E771" s="112" t="s">
        <v>79</v>
      </c>
      <c r="F771" s="113">
        <v>5188037</v>
      </c>
      <c r="G771" s="114">
        <v>457500</v>
      </c>
      <c r="H771" s="112" t="s">
        <v>82</v>
      </c>
      <c r="I771" s="112" t="s">
        <v>93</v>
      </c>
      <c r="J771" s="115">
        <v>44349</v>
      </c>
    </row>
    <row r="772" spans="1:10" ht="15">
      <c r="A772" s="112" t="s">
        <v>165</v>
      </c>
      <c r="B772" s="112" t="s">
        <v>1187</v>
      </c>
      <c r="C772" s="112" t="s">
        <v>27</v>
      </c>
      <c r="D772" s="112" t="s">
        <v>103</v>
      </c>
      <c r="E772" s="112" t="s">
        <v>79</v>
      </c>
      <c r="F772" s="113">
        <v>5188058</v>
      </c>
      <c r="G772" s="114">
        <v>630000</v>
      </c>
      <c r="H772" s="112" t="s">
        <v>82</v>
      </c>
      <c r="I772" s="112" t="s">
        <v>93</v>
      </c>
      <c r="J772" s="115">
        <v>44349</v>
      </c>
    </row>
    <row r="773" spans="1:10" ht="15">
      <c r="A773" s="112" t="s">
        <v>165</v>
      </c>
      <c r="B773" s="112" t="s">
        <v>1187</v>
      </c>
      <c r="C773" s="112" t="s">
        <v>182</v>
      </c>
      <c r="D773" s="112" t="s">
        <v>184</v>
      </c>
      <c r="E773" s="112" t="s">
        <v>79</v>
      </c>
      <c r="F773" s="113">
        <v>5199305</v>
      </c>
      <c r="G773" s="114">
        <v>460000</v>
      </c>
      <c r="H773" s="112" t="s">
        <v>82</v>
      </c>
      <c r="I773" s="112" t="s">
        <v>93</v>
      </c>
      <c r="J773" s="115">
        <v>44377</v>
      </c>
    </row>
    <row r="774" spans="1:10" ht="15">
      <c r="A774" s="112" t="s">
        <v>165</v>
      </c>
      <c r="B774" s="112" t="s">
        <v>1187</v>
      </c>
      <c r="C774" s="112" t="s">
        <v>188</v>
      </c>
      <c r="D774" s="112" t="s">
        <v>190</v>
      </c>
      <c r="E774" s="112" t="s">
        <v>86</v>
      </c>
      <c r="F774" s="113">
        <v>5188087</v>
      </c>
      <c r="G774" s="114">
        <v>218000</v>
      </c>
      <c r="H774" s="112" t="s">
        <v>82</v>
      </c>
      <c r="I774" s="112" t="s">
        <v>93</v>
      </c>
      <c r="J774" s="115">
        <v>44349</v>
      </c>
    </row>
    <row r="775" spans="1:10" ht="15">
      <c r="A775" s="112" t="s">
        <v>165</v>
      </c>
      <c r="B775" s="112" t="s">
        <v>1187</v>
      </c>
      <c r="C775" s="112" t="s">
        <v>27</v>
      </c>
      <c r="D775" s="112" t="s">
        <v>168</v>
      </c>
      <c r="E775" s="112" t="s">
        <v>79</v>
      </c>
      <c r="F775" s="113">
        <v>5188100</v>
      </c>
      <c r="G775" s="114">
        <v>285000</v>
      </c>
      <c r="H775" s="112" t="s">
        <v>82</v>
      </c>
      <c r="I775" s="112" t="s">
        <v>93</v>
      </c>
      <c r="J775" s="115">
        <v>44349</v>
      </c>
    </row>
    <row r="776" spans="1:10" ht="15">
      <c r="A776" s="112" t="s">
        <v>165</v>
      </c>
      <c r="B776" s="112" t="s">
        <v>1187</v>
      </c>
      <c r="C776" s="112" t="s">
        <v>27</v>
      </c>
      <c r="D776" s="112" t="s">
        <v>173</v>
      </c>
      <c r="E776" s="112" t="s">
        <v>99</v>
      </c>
      <c r="F776" s="113">
        <v>5188108</v>
      </c>
      <c r="G776" s="114">
        <v>270000</v>
      </c>
      <c r="H776" s="112" t="s">
        <v>82</v>
      </c>
      <c r="I776" s="112" t="s">
        <v>93</v>
      </c>
      <c r="J776" s="115">
        <v>44349</v>
      </c>
    </row>
    <row r="777" spans="1:10" ht="15">
      <c r="A777" s="112" t="s">
        <v>165</v>
      </c>
      <c r="B777" s="112" t="s">
        <v>1187</v>
      </c>
      <c r="C777" s="112" t="s">
        <v>27</v>
      </c>
      <c r="D777" s="112" t="s">
        <v>167</v>
      </c>
      <c r="E777" s="112" t="s">
        <v>79</v>
      </c>
      <c r="F777" s="113">
        <v>5188117</v>
      </c>
      <c r="G777" s="114">
        <v>380000</v>
      </c>
      <c r="H777" s="112" t="s">
        <v>82</v>
      </c>
      <c r="I777" s="112" t="s">
        <v>93</v>
      </c>
      <c r="J777" s="115">
        <v>44349</v>
      </c>
    </row>
    <row r="778" spans="1:10" ht="15">
      <c r="A778" s="112" t="s">
        <v>165</v>
      </c>
      <c r="B778" s="112" t="s">
        <v>1187</v>
      </c>
      <c r="C778" s="112" t="s">
        <v>182</v>
      </c>
      <c r="D778" s="112" t="s">
        <v>183</v>
      </c>
      <c r="E778" s="112" t="s">
        <v>79</v>
      </c>
      <c r="F778" s="113">
        <v>5188136</v>
      </c>
      <c r="G778" s="114">
        <v>377000</v>
      </c>
      <c r="H778" s="112" t="s">
        <v>82</v>
      </c>
      <c r="I778" s="112" t="s">
        <v>93</v>
      </c>
      <c r="J778" s="115">
        <v>44349</v>
      </c>
    </row>
    <row r="779" spans="1:10" ht="15">
      <c r="A779" s="112" t="s">
        <v>165</v>
      </c>
      <c r="B779" s="112" t="s">
        <v>1187</v>
      </c>
      <c r="C779" s="112" t="s">
        <v>182</v>
      </c>
      <c r="D779" s="112" t="s">
        <v>184</v>
      </c>
      <c r="E779" s="112" t="s">
        <v>112</v>
      </c>
      <c r="F779" s="113">
        <v>5188141</v>
      </c>
      <c r="G779" s="114">
        <v>11944080</v>
      </c>
      <c r="H779" s="112" t="s">
        <v>82</v>
      </c>
      <c r="I779" s="112" t="s">
        <v>93</v>
      </c>
      <c r="J779" s="115">
        <v>44349</v>
      </c>
    </row>
    <row r="780" spans="1:10" ht="15">
      <c r="A780" s="112" t="s">
        <v>165</v>
      </c>
      <c r="B780" s="112" t="s">
        <v>1187</v>
      </c>
      <c r="C780" s="112" t="s">
        <v>182</v>
      </c>
      <c r="D780" s="112" t="s">
        <v>103</v>
      </c>
      <c r="E780" s="112" t="s">
        <v>87</v>
      </c>
      <c r="F780" s="113">
        <v>5188151</v>
      </c>
      <c r="G780" s="114">
        <v>375000</v>
      </c>
      <c r="H780" s="112" t="s">
        <v>82</v>
      </c>
      <c r="I780" s="112" t="s">
        <v>93</v>
      </c>
      <c r="J780" s="115">
        <v>44349</v>
      </c>
    </row>
    <row r="781" spans="1:10" ht="15">
      <c r="A781" s="112" t="s">
        <v>165</v>
      </c>
      <c r="B781" s="112" t="s">
        <v>1187</v>
      </c>
      <c r="C781" s="112" t="s">
        <v>182</v>
      </c>
      <c r="D781" s="112" t="s">
        <v>183</v>
      </c>
      <c r="E781" s="112" t="s">
        <v>79</v>
      </c>
      <c r="F781" s="113">
        <v>5199320</v>
      </c>
      <c r="G781" s="114">
        <v>390000</v>
      </c>
      <c r="H781" s="112" t="s">
        <v>82</v>
      </c>
      <c r="I781" s="112" t="s">
        <v>93</v>
      </c>
      <c r="J781" s="115">
        <v>44377</v>
      </c>
    </row>
    <row r="782" spans="1:10" ht="15">
      <c r="A782" s="112" t="s">
        <v>165</v>
      </c>
      <c r="B782" s="112" t="s">
        <v>1187</v>
      </c>
      <c r="C782" s="112" t="s">
        <v>191</v>
      </c>
      <c r="D782" s="112" t="s">
        <v>192</v>
      </c>
      <c r="E782" s="112" t="s">
        <v>79</v>
      </c>
      <c r="F782" s="113">
        <v>5199278</v>
      </c>
      <c r="G782" s="114">
        <v>328840</v>
      </c>
      <c r="H782" s="112" t="s">
        <v>93</v>
      </c>
      <c r="I782" s="112" t="s">
        <v>93</v>
      </c>
      <c r="J782" s="115">
        <v>44377</v>
      </c>
    </row>
    <row r="783" spans="1:10" ht="15">
      <c r="A783" s="112" t="s">
        <v>165</v>
      </c>
      <c r="B783" s="112" t="s">
        <v>1187</v>
      </c>
      <c r="C783" s="112" t="s">
        <v>27</v>
      </c>
      <c r="D783" s="112" t="s">
        <v>168</v>
      </c>
      <c r="E783" s="112" t="s">
        <v>79</v>
      </c>
      <c r="F783" s="113">
        <v>5199327</v>
      </c>
      <c r="G783" s="114">
        <v>440000</v>
      </c>
      <c r="H783" s="112" t="s">
        <v>82</v>
      </c>
      <c r="I783" s="112" t="s">
        <v>93</v>
      </c>
      <c r="J783" s="115">
        <v>44377</v>
      </c>
    </row>
    <row r="784" spans="1:10" ht="15">
      <c r="A784" s="112" t="s">
        <v>165</v>
      </c>
      <c r="B784" s="112" t="s">
        <v>1187</v>
      </c>
      <c r="C784" s="112" t="s">
        <v>182</v>
      </c>
      <c r="D784" s="112" t="s">
        <v>183</v>
      </c>
      <c r="E784" s="112" t="s">
        <v>79</v>
      </c>
      <c r="F784" s="113">
        <v>5188366</v>
      </c>
      <c r="G784" s="114">
        <v>635000</v>
      </c>
      <c r="H784" s="112" t="s">
        <v>82</v>
      </c>
      <c r="I784" s="112" t="s">
        <v>93</v>
      </c>
      <c r="J784" s="115">
        <v>44350</v>
      </c>
    </row>
    <row r="785" spans="1:10" ht="15">
      <c r="A785" s="112" t="s">
        <v>165</v>
      </c>
      <c r="B785" s="112" t="s">
        <v>1187</v>
      </c>
      <c r="C785" s="112" t="s">
        <v>191</v>
      </c>
      <c r="D785" s="112" t="s">
        <v>192</v>
      </c>
      <c r="E785" s="112" t="s">
        <v>79</v>
      </c>
      <c r="F785" s="113">
        <v>5199252</v>
      </c>
      <c r="G785" s="114">
        <v>445000</v>
      </c>
      <c r="H785" s="112" t="s">
        <v>82</v>
      </c>
      <c r="I785" s="112" t="s">
        <v>93</v>
      </c>
      <c r="J785" s="115">
        <v>44377</v>
      </c>
    </row>
    <row r="786" spans="1:10" ht="15">
      <c r="A786" s="112" t="s">
        <v>165</v>
      </c>
      <c r="B786" s="112" t="s">
        <v>1187</v>
      </c>
      <c r="C786" s="112" t="s">
        <v>27</v>
      </c>
      <c r="D786" s="112" t="s">
        <v>103</v>
      </c>
      <c r="E786" s="112" t="s">
        <v>79</v>
      </c>
      <c r="F786" s="113">
        <v>5199250</v>
      </c>
      <c r="G786" s="114">
        <v>489900</v>
      </c>
      <c r="H786" s="112" t="s">
        <v>82</v>
      </c>
      <c r="I786" s="112" t="s">
        <v>93</v>
      </c>
      <c r="J786" s="115">
        <v>44377</v>
      </c>
    </row>
    <row r="787" spans="1:10" ht="15">
      <c r="A787" s="112" t="s">
        <v>165</v>
      </c>
      <c r="B787" s="112" t="s">
        <v>1187</v>
      </c>
      <c r="C787" s="112" t="s">
        <v>191</v>
      </c>
      <c r="D787" s="112" t="s">
        <v>178</v>
      </c>
      <c r="E787" s="112" t="s">
        <v>86</v>
      </c>
      <c r="F787" s="113">
        <v>5188415</v>
      </c>
      <c r="G787" s="114">
        <v>2700000</v>
      </c>
      <c r="H787" s="112" t="s">
        <v>82</v>
      </c>
      <c r="I787" s="112" t="s">
        <v>93</v>
      </c>
      <c r="J787" s="115">
        <v>44350</v>
      </c>
    </row>
    <row r="788" spans="1:10" ht="15">
      <c r="A788" s="112" t="s">
        <v>165</v>
      </c>
      <c r="B788" s="112" t="s">
        <v>1187</v>
      </c>
      <c r="C788" s="112" t="s">
        <v>182</v>
      </c>
      <c r="D788" s="112" t="s">
        <v>184</v>
      </c>
      <c r="E788" s="112" t="s">
        <v>86</v>
      </c>
      <c r="F788" s="113">
        <v>5188452</v>
      </c>
      <c r="G788" s="114">
        <v>290000</v>
      </c>
      <c r="H788" s="112" t="s">
        <v>82</v>
      </c>
      <c r="I788" s="112" t="s">
        <v>93</v>
      </c>
      <c r="J788" s="115">
        <v>44350</v>
      </c>
    </row>
    <row r="789" spans="1:10" ht="15">
      <c r="A789" s="112" t="s">
        <v>165</v>
      </c>
      <c r="B789" s="112" t="s">
        <v>1187</v>
      </c>
      <c r="C789" s="112" t="s">
        <v>191</v>
      </c>
      <c r="D789" s="112" t="s">
        <v>192</v>
      </c>
      <c r="E789" s="112" t="s">
        <v>79</v>
      </c>
      <c r="F789" s="113">
        <v>5188466</v>
      </c>
      <c r="G789" s="114">
        <v>556000</v>
      </c>
      <c r="H789" s="112" t="s">
        <v>82</v>
      </c>
      <c r="I789" s="112" t="s">
        <v>93</v>
      </c>
      <c r="J789" s="115">
        <v>44350</v>
      </c>
    </row>
    <row r="790" spans="1:10" ht="15">
      <c r="A790" s="112" t="s">
        <v>165</v>
      </c>
      <c r="B790" s="112" t="s">
        <v>1187</v>
      </c>
      <c r="C790" s="112" t="s">
        <v>182</v>
      </c>
      <c r="D790" s="112" t="s">
        <v>183</v>
      </c>
      <c r="E790" s="112" t="s">
        <v>86</v>
      </c>
      <c r="F790" s="113">
        <v>5188496</v>
      </c>
      <c r="G790" s="114">
        <v>660000</v>
      </c>
      <c r="H790" s="112" t="s">
        <v>82</v>
      </c>
      <c r="I790" s="112" t="s">
        <v>93</v>
      </c>
      <c r="J790" s="115">
        <v>44350</v>
      </c>
    </row>
    <row r="791" spans="1:10" ht="15">
      <c r="A791" s="112" t="s">
        <v>165</v>
      </c>
      <c r="B791" s="112" t="s">
        <v>1187</v>
      </c>
      <c r="C791" s="112" t="s">
        <v>27</v>
      </c>
      <c r="D791" s="112" t="s">
        <v>171</v>
      </c>
      <c r="E791" s="112" t="s">
        <v>79</v>
      </c>
      <c r="F791" s="113">
        <v>5188511</v>
      </c>
      <c r="G791" s="114">
        <v>1010000</v>
      </c>
      <c r="H791" s="112" t="s">
        <v>82</v>
      </c>
      <c r="I791" s="112" t="s">
        <v>93</v>
      </c>
      <c r="J791" s="115">
        <v>44350</v>
      </c>
    </row>
    <row r="792" spans="1:10" ht="15">
      <c r="A792" s="112" t="s">
        <v>165</v>
      </c>
      <c r="B792" s="112" t="s">
        <v>1187</v>
      </c>
      <c r="C792" s="112" t="s">
        <v>182</v>
      </c>
      <c r="D792" s="112" t="s">
        <v>184</v>
      </c>
      <c r="E792" s="112" t="s">
        <v>79</v>
      </c>
      <c r="F792" s="113">
        <v>5188516</v>
      </c>
      <c r="G792" s="114">
        <v>443000</v>
      </c>
      <c r="H792" s="112" t="s">
        <v>82</v>
      </c>
      <c r="I792" s="112" t="s">
        <v>93</v>
      </c>
      <c r="J792" s="115">
        <v>44350</v>
      </c>
    </row>
    <row r="793" spans="1:10" ht="15">
      <c r="A793" s="112" t="s">
        <v>165</v>
      </c>
      <c r="B793" s="112" t="s">
        <v>1187</v>
      </c>
      <c r="C793" s="112" t="s">
        <v>182</v>
      </c>
      <c r="D793" s="112" t="s">
        <v>183</v>
      </c>
      <c r="E793" s="112" t="s">
        <v>79</v>
      </c>
      <c r="F793" s="113">
        <v>5188527</v>
      </c>
      <c r="G793" s="114">
        <v>560000</v>
      </c>
      <c r="H793" s="112" t="s">
        <v>82</v>
      </c>
      <c r="I793" s="112" t="s">
        <v>93</v>
      </c>
      <c r="J793" s="115">
        <v>44350</v>
      </c>
    </row>
    <row r="794" spans="1:10" ht="15">
      <c r="A794" s="112" t="s">
        <v>165</v>
      </c>
      <c r="B794" s="112" t="s">
        <v>1187</v>
      </c>
      <c r="C794" s="112" t="s">
        <v>182</v>
      </c>
      <c r="D794" s="112" t="s">
        <v>183</v>
      </c>
      <c r="E794" s="112" t="s">
        <v>79</v>
      </c>
      <c r="F794" s="113">
        <v>5188538</v>
      </c>
      <c r="G794" s="114">
        <v>752000</v>
      </c>
      <c r="H794" s="112" t="s">
        <v>82</v>
      </c>
      <c r="I794" s="112" t="s">
        <v>93</v>
      </c>
      <c r="J794" s="115">
        <v>44350</v>
      </c>
    </row>
    <row r="795" spans="1:10" ht="15">
      <c r="A795" s="112" t="s">
        <v>165</v>
      </c>
      <c r="B795" s="112" t="s">
        <v>1187</v>
      </c>
      <c r="C795" s="112" t="s">
        <v>27</v>
      </c>
      <c r="D795" s="112" t="s">
        <v>51</v>
      </c>
      <c r="E795" s="112" t="s">
        <v>79</v>
      </c>
      <c r="F795" s="113">
        <v>5198541</v>
      </c>
      <c r="G795" s="114">
        <v>401000</v>
      </c>
      <c r="H795" s="112" t="s">
        <v>82</v>
      </c>
      <c r="I795" s="112" t="s">
        <v>93</v>
      </c>
      <c r="J795" s="115">
        <v>44376</v>
      </c>
    </row>
    <row r="796" spans="1:10" ht="15">
      <c r="A796" s="112" t="s">
        <v>165</v>
      </c>
      <c r="B796" s="112" t="s">
        <v>1187</v>
      </c>
      <c r="C796" s="112" t="s">
        <v>191</v>
      </c>
      <c r="D796" s="112" t="s">
        <v>178</v>
      </c>
      <c r="E796" s="112" t="s">
        <v>87</v>
      </c>
      <c r="F796" s="113">
        <v>5199300</v>
      </c>
      <c r="G796" s="114">
        <v>350000</v>
      </c>
      <c r="H796" s="112" t="s">
        <v>82</v>
      </c>
      <c r="I796" s="112" t="s">
        <v>93</v>
      </c>
      <c r="J796" s="115">
        <v>44377</v>
      </c>
    </row>
    <row r="797" spans="1:10" ht="15">
      <c r="A797" s="112" t="s">
        <v>165</v>
      </c>
      <c r="B797" s="112" t="s">
        <v>1187</v>
      </c>
      <c r="C797" s="112" t="s">
        <v>182</v>
      </c>
      <c r="D797" s="112" t="s">
        <v>183</v>
      </c>
      <c r="E797" s="112" t="s">
        <v>99</v>
      </c>
      <c r="F797" s="113">
        <v>5199471</v>
      </c>
      <c r="G797" s="114">
        <v>100000</v>
      </c>
      <c r="H797" s="112" t="s">
        <v>82</v>
      </c>
      <c r="I797" s="112" t="s">
        <v>93</v>
      </c>
      <c r="J797" s="115">
        <v>44377</v>
      </c>
    </row>
    <row r="798" spans="1:10" ht="15">
      <c r="A798" s="112" t="s">
        <v>165</v>
      </c>
      <c r="B798" s="112" t="s">
        <v>1187</v>
      </c>
      <c r="C798" s="112" t="s">
        <v>27</v>
      </c>
      <c r="D798" s="112" t="s">
        <v>51</v>
      </c>
      <c r="E798" s="112" t="s">
        <v>79</v>
      </c>
      <c r="F798" s="113">
        <v>5198667</v>
      </c>
      <c r="G798" s="114">
        <v>400000</v>
      </c>
      <c r="H798" s="112" t="s">
        <v>82</v>
      </c>
      <c r="I798" s="112" t="s">
        <v>93</v>
      </c>
      <c r="J798" s="115">
        <v>44376</v>
      </c>
    </row>
    <row r="799" spans="1:10" ht="15">
      <c r="A799" s="112" t="s">
        <v>165</v>
      </c>
      <c r="B799" s="112" t="s">
        <v>1187</v>
      </c>
      <c r="C799" s="112" t="s">
        <v>27</v>
      </c>
      <c r="D799" s="112" t="s">
        <v>171</v>
      </c>
      <c r="E799" s="112" t="s">
        <v>79</v>
      </c>
      <c r="F799" s="113">
        <v>5199583</v>
      </c>
      <c r="G799" s="114">
        <v>650000</v>
      </c>
      <c r="H799" s="112" t="s">
        <v>82</v>
      </c>
      <c r="I799" s="112" t="s">
        <v>93</v>
      </c>
      <c r="J799" s="115">
        <v>44377</v>
      </c>
    </row>
    <row r="800" spans="1:10" ht="15">
      <c r="A800" s="112" t="s">
        <v>165</v>
      </c>
      <c r="B800" s="112" t="s">
        <v>1187</v>
      </c>
      <c r="C800" s="112" t="s">
        <v>182</v>
      </c>
      <c r="D800" s="112" t="s">
        <v>103</v>
      </c>
      <c r="E800" s="112" t="s">
        <v>79</v>
      </c>
      <c r="F800" s="113">
        <v>5198839</v>
      </c>
      <c r="G800" s="114">
        <v>450000</v>
      </c>
      <c r="H800" s="112" t="s">
        <v>82</v>
      </c>
      <c r="I800" s="112" t="s">
        <v>93</v>
      </c>
      <c r="J800" s="115">
        <v>44377</v>
      </c>
    </row>
    <row r="801" spans="1:10" ht="15">
      <c r="A801" s="112" t="s">
        <v>165</v>
      </c>
      <c r="B801" s="112" t="s">
        <v>1187</v>
      </c>
      <c r="C801" s="112" t="s">
        <v>27</v>
      </c>
      <c r="D801" s="112" t="s">
        <v>103</v>
      </c>
      <c r="E801" s="112" t="s">
        <v>79</v>
      </c>
      <c r="F801" s="113">
        <v>5199581</v>
      </c>
      <c r="G801" s="114">
        <v>380000</v>
      </c>
      <c r="H801" s="112" t="s">
        <v>82</v>
      </c>
      <c r="I801" s="112" t="s">
        <v>93</v>
      </c>
      <c r="J801" s="115">
        <v>44377</v>
      </c>
    </row>
    <row r="802" spans="1:10" ht="15">
      <c r="A802" s="112" t="s">
        <v>165</v>
      </c>
      <c r="B802" s="112" t="s">
        <v>1187</v>
      </c>
      <c r="C802" s="112" t="s">
        <v>191</v>
      </c>
      <c r="D802" s="112" t="s">
        <v>192</v>
      </c>
      <c r="E802" s="112" t="s">
        <v>79</v>
      </c>
      <c r="F802" s="113">
        <v>5198864</v>
      </c>
      <c r="G802" s="114">
        <v>425000</v>
      </c>
      <c r="H802" s="112" t="s">
        <v>82</v>
      </c>
      <c r="I802" s="112" t="s">
        <v>93</v>
      </c>
      <c r="J802" s="115">
        <v>44377</v>
      </c>
    </row>
    <row r="803" spans="1:10" ht="15">
      <c r="A803" s="112" t="s">
        <v>165</v>
      </c>
      <c r="B803" s="112" t="s">
        <v>1187</v>
      </c>
      <c r="C803" s="112" t="s">
        <v>27</v>
      </c>
      <c r="D803" s="112" t="s">
        <v>51</v>
      </c>
      <c r="E803" s="112" t="s">
        <v>79</v>
      </c>
      <c r="F803" s="113">
        <v>5199570</v>
      </c>
      <c r="G803" s="114">
        <v>595000</v>
      </c>
      <c r="H803" s="112" t="s">
        <v>82</v>
      </c>
      <c r="I803" s="112" t="s">
        <v>93</v>
      </c>
      <c r="J803" s="115">
        <v>44377</v>
      </c>
    </row>
    <row r="804" spans="1:10" ht="15">
      <c r="A804" s="112" t="s">
        <v>165</v>
      </c>
      <c r="B804" s="112" t="s">
        <v>1187</v>
      </c>
      <c r="C804" s="112" t="s">
        <v>188</v>
      </c>
      <c r="D804" s="112" t="s">
        <v>103</v>
      </c>
      <c r="E804" s="112" t="s">
        <v>79</v>
      </c>
      <c r="F804" s="113">
        <v>5187412</v>
      </c>
      <c r="G804" s="114">
        <v>550000</v>
      </c>
      <c r="H804" s="112" t="s">
        <v>82</v>
      </c>
      <c r="I804" s="112" t="s">
        <v>93</v>
      </c>
      <c r="J804" s="115">
        <v>44348</v>
      </c>
    </row>
    <row r="805" spans="1:10" ht="15">
      <c r="A805" s="112" t="s">
        <v>165</v>
      </c>
      <c r="B805" s="112" t="s">
        <v>1187</v>
      </c>
      <c r="C805" s="112" t="s">
        <v>191</v>
      </c>
      <c r="D805" s="112" t="s">
        <v>192</v>
      </c>
      <c r="E805" s="112" t="s">
        <v>86</v>
      </c>
      <c r="F805" s="113">
        <v>5199566</v>
      </c>
      <c r="G805" s="114">
        <v>405000</v>
      </c>
      <c r="H805" s="112" t="s">
        <v>82</v>
      </c>
      <c r="I805" s="112" t="s">
        <v>93</v>
      </c>
      <c r="J805" s="115">
        <v>44377</v>
      </c>
    </row>
    <row r="806" spans="1:10" ht="15">
      <c r="A806" s="112" t="s">
        <v>165</v>
      </c>
      <c r="B806" s="112" t="s">
        <v>1187</v>
      </c>
      <c r="C806" s="112" t="s">
        <v>27</v>
      </c>
      <c r="D806" s="112" t="s">
        <v>103</v>
      </c>
      <c r="E806" s="112" t="s">
        <v>79</v>
      </c>
      <c r="F806" s="113">
        <v>5199560</v>
      </c>
      <c r="G806" s="114">
        <v>844052</v>
      </c>
      <c r="H806" s="112" t="s">
        <v>93</v>
      </c>
      <c r="I806" s="112" t="s">
        <v>93</v>
      </c>
      <c r="J806" s="115">
        <v>44377</v>
      </c>
    </row>
    <row r="807" spans="1:10" ht="15">
      <c r="A807" s="112" t="s">
        <v>165</v>
      </c>
      <c r="B807" s="112" t="s">
        <v>1187</v>
      </c>
      <c r="C807" s="112" t="s">
        <v>27</v>
      </c>
      <c r="D807" s="112" t="s">
        <v>103</v>
      </c>
      <c r="E807" s="112" t="s">
        <v>79</v>
      </c>
      <c r="F807" s="113">
        <v>5187481</v>
      </c>
      <c r="G807" s="114">
        <v>400000</v>
      </c>
      <c r="H807" s="112" t="s">
        <v>82</v>
      </c>
      <c r="I807" s="112" t="s">
        <v>93</v>
      </c>
      <c r="J807" s="115">
        <v>44348</v>
      </c>
    </row>
    <row r="808" spans="1:10" ht="15">
      <c r="A808" s="112" t="s">
        <v>165</v>
      </c>
      <c r="B808" s="112" t="s">
        <v>1187</v>
      </c>
      <c r="C808" s="112" t="s">
        <v>27</v>
      </c>
      <c r="D808" s="112" t="s">
        <v>171</v>
      </c>
      <c r="E808" s="112" t="s">
        <v>79</v>
      </c>
      <c r="F808" s="113">
        <v>5199516</v>
      </c>
      <c r="G808" s="114">
        <v>385000</v>
      </c>
      <c r="H808" s="112" t="s">
        <v>82</v>
      </c>
      <c r="I808" s="112" t="s">
        <v>93</v>
      </c>
      <c r="J808" s="115">
        <v>44377</v>
      </c>
    </row>
    <row r="809" spans="1:10" ht="15">
      <c r="A809" s="112" t="s">
        <v>165</v>
      </c>
      <c r="B809" s="112" t="s">
        <v>1187</v>
      </c>
      <c r="C809" s="112" t="s">
        <v>191</v>
      </c>
      <c r="D809" s="112" t="s">
        <v>178</v>
      </c>
      <c r="E809" s="112" t="s">
        <v>86</v>
      </c>
      <c r="F809" s="113">
        <v>5187998</v>
      </c>
      <c r="G809" s="114">
        <v>306000</v>
      </c>
      <c r="H809" s="112" t="s">
        <v>82</v>
      </c>
      <c r="I809" s="112" t="s">
        <v>93</v>
      </c>
      <c r="J809" s="115">
        <v>44349</v>
      </c>
    </row>
    <row r="810" spans="1:10" ht="15">
      <c r="A810" s="112" t="s">
        <v>165</v>
      </c>
      <c r="B810" s="112" t="s">
        <v>1187</v>
      </c>
      <c r="C810" s="112" t="s">
        <v>27</v>
      </c>
      <c r="D810" s="112" t="s">
        <v>169</v>
      </c>
      <c r="E810" s="112" t="s">
        <v>79</v>
      </c>
      <c r="F810" s="113">
        <v>5199476</v>
      </c>
      <c r="G810" s="114">
        <v>534555</v>
      </c>
      <c r="H810" s="112" t="s">
        <v>93</v>
      </c>
      <c r="I810" s="112" t="s">
        <v>93</v>
      </c>
      <c r="J810" s="115">
        <v>44377</v>
      </c>
    </row>
    <row r="811" spans="1:10" ht="15">
      <c r="A811" s="112" t="s">
        <v>165</v>
      </c>
      <c r="B811" s="112" t="s">
        <v>1187</v>
      </c>
      <c r="C811" s="112" t="s">
        <v>182</v>
      </c>
      <c r="D811" s="112" t="s">
        <v>185</v>
      </c>
      <c r="E811" s="112" t="s">
        <v>86</v>
      </c>
      <c r="F811" s="113">
        <v>5199076</v>
      </c>
      <c r="G811" s="114">
        <v>266000</v>
      </c>
      <c r="H811" s="112" t="s">
        <v>82</v>
      </c>
      <c r="I811" s="112" t="s">
        <v>93</v>
      </c>
      <c r="J811" s="115">
        <v>44377</v>
      </c>
    </row>
    <row r="812" spans="1:10" ht="15">
      <c r="A812" s="112" t="s">
        <v>165</v>
      </c>
      <c r="B812" s="112" t="s">
        <v>1187</v>
      </c>
      <c r="C812" s="112" t="s">
        <v>182</v>
      </c>
      <c r="D812" s="112" t="s">
        <v>183</v>
      </c>
      <c r="E812" s="112" t="s">
        <v>86</v>
      </c>
      <c r="F812" s="113">
        <v>5187597</v>
      </c>
      <c r="G812" s="114">
        <v>465000</v>
      </c>
      <c r="H812" s="112" t="s">
        <v>82</v>
      </c>
      <c r="I812" s="112" t="s">
        <v>93</v>
      </c>
      <c r="J812" s="115">
        <v>44348</v>
      </c>
    </row>
    <row r="813" spans="1:10" ht="15">
      <c r="A813" s="112" t="s">
        <v>165</v>
      </c>
      <c r="B813" s="112" t="s">
        <v>1187</v>
      </c>
      <c r="C813" s="112" t="s">
        <v>191</v>
      </c>
      <c r="D813" s="112" t="s">
        <v>192</v>
      </c>
      <c r="E813" s="112" t="s">
        <v>79</v>
      </c>
      <c r="F813" s="113">
        <v>5199424</v>
      </c>
      <c r="G813" s="114">
        <v>370000</v>
      </c>
      <c r="H813" s="112" t="s">
        <v>82</v>
      </c>
      <c r="I813" s="112" t="s">
        <v>93</v>
      </c>
      <c r="J813" s="115">
        <v>44377</v>
      </c>
    </row>
    <row r="814" spans="1:10" ht="15">
      <c r="A814" s="112" t="s">
        <v>165</v>
      </c>
      <c r="B814" s="112" t="s">
        <v>1187</v>
      </c>
      <c r="C814" s="112" t="s">
        <v>27</v>
      </c>
      <c r="D814" s="112" t="s">
        <v>171</v>
      </c>
      <c r="E814" s="112" t="s">
        <v>79</v>
      </c>
      <c r="F814" s="113">
        <v>5187637</v>
      </c>
      <c r="G814" s="114">
        <v>400000</v>
      </c>
      <c r="H814" s="112" t="s">
        <v>82</v>
      </c>
      <c r="I814" s="112" t="s">
        <v>93</v>
      </c>
      <c r="J814" s="115">
        <v>44348</v>
      </c>
    </row>
    <row r="815" spans="1:10" ht="15">
      <c r="A815" s="112" t="s">
        <v>165</v>
      </c>
      <c r="B815" s="112" t="s">
        <v>1187</v>
      </c>
      <c r="C815" s="112" t="s">
        <v>188</v>
      </c>
      <c r="D815" s="112" t="s">
        <v>103</v>
      </c>
      <c r="E815" s="112" t="s">
        <v>79</v>
      </c>
      <c r="F815" s="113">
        <v>5199410</v>
      </c>
      <c r="G815" s="114">
        <v>1155000</v>
      </c>
      <c r="H815" s="112" t="s">
        <v>82</v>
      </c>
      <c r="I815" s="112" t="s">
        <v>93</v>
      </c>
      <c r="J815" s="115">
        <v>44377</v>
      </c>
    </row>
    <row r="816" spans="1:10" ht="15">
      <c r="A816" s="112" t="s">
        <v>165</v>
      </c>
      <c r="B816" s="112" t="s">
        <v>1187</v>
      </c>
      <c r="C816" s="112" t="s">
        <v>27</v>
      </c>
      <c r="D816" s="112" t="s">
        <v>51</v>
      </c>
      <c r="E816" s="112" t="s">
        <v>87</v>
      </c>
      <c r="F816" s="113">
        <v>5187706</v>
      </c>
      <c r="G816" s="114">
        <v>349900</v>
      </c>
      <c r="H816" s="112" t="s">
        <v>82</v>
      </c>
      <c r="I816" s="112" t="s">
        <v>93</v>
      </c>
      <c r="J816" s="115">
        <v>44348</v>
      </c>
    </row>
    <row r="817" spans="1:10" ht="15">
      <c r="A817" s="112" t="s">
        <v>165</v>
      </c>
      <c r="B817" s="112" t="s">
        <v>1187</v>
      </c>
      <c r="C817" s="112" t="s">
        <v>188</v>
      </c>
      <c r="D817" s="112" t="s">
        <v>103</v>
      </c>
      <c r="E817" s="112" t="s">
        <v>86</v>
      </c>
      <c r="F817" s="113">
        <v>5187732</v>
      </c>
      <c r="G817" s="114">
        <v>310000</v>
      </c>
      <c r="H817" s="112" t="s">
        <v>82</v>
      </c>
      <c r="I817" s="112" t="s">
        <v>93</v>
      </c>
      <c r="J817" s="115">
        <v>44348</v>
      </c>
    </row>
    <row r="818" spans="1:10" ht="15">
      <c r="A818" s="112" t="s">
        <v>165</v>
      </c>
      <c r="B818" s="112" t="s">
        <v>1187</v>
      </c>
      <c r="C818" s="112" t="s">
        <v>191</v>
      </c>
      <c r="D818" s="112" t="s">
        <v>192</v>
      </c>
      <c r="E818" s="112" t="s">
        <v>79</v>
      </c>
      <c r="F818" s="113">
        <v>5187814</v>
      </c>
      <c r="G818" s="114">
        <v>430000</v>
      </c>
      <c r="H818" s="112" t="s">
        <v>82</v>
      </c>
      <c r="I818" s="112" t="s">
        <v>93</v>
      </c>
      <c r="J818" s="115">
        <v>44349</v>
      </c>
    </row>
    <row r="819" spans="1:10" ht="15">
      <c r="A819" s="112" t="s">
        <v>165</v>
      </c>
      <c r="B819" s="112" t="s">
        <v>1187</v>
      </c>
      <c r="C819" s="112" t="s">
        <v>191</v>
      </c>
      <c r="D819" s="112" t="s">
        <v>192</v>
      </c>
      <c r="E819" s="112" t="s">
        <v>86</v>
      </c>
      <c r="F819" s="113">
        <v>5187889</v>
      </c>
      <c r="G819" s="114">
        <v>320680</v>
      </c>
      <c r="H819" s="112" t="s">
        <v>93</v>
      </c>
      <c r="I819" s="112" t="s">
        <v>93</v>
      </c>
      <c r="J819" s="115">
        <v>44349</v>
      </c>
    </row>
    <row r="820" spans="1:10" ht="15">
      <c r="A820" s="112" t="s">
        <v>165</v>
      </c>
      <c r="B820" s="112" t="s">
        <v>1187</v>
      </c>
      <c r="C820" s="112" t="s">
        <v>188</v>
      </c>
      <c r="D820" s="112" t="s">
        <v>103</v>
      </c>
      <c r="E820" s="112" t="s">
        <v>79</v>
      </c>
      <c r="F820" s="113">
        <v>5199370</v>
      </c>
      <c r="G820" s="114">
        <v>415000</v>
      </c>
      <c r="H820" s="112" t="s">
        <v>82</v>
      </c>
      <c r="I820" s="112" t="s">
        <v>93</v>
      </c>
      <c r="J820" s="115">
        <v>44377</v>
      </c>
    </row>
    <row r="821" spans="1:10" ht="15">
      <c r="A821" s="112" t="s">
        <v>165</v>
      </c>
      <c r="B821" s="112" t="s">
        <v>1187</v>
      </c>
      <c r="C821" s="112" t="s">
        <v>182</v>
      </c>
      <c r="D821" s="112" t="s">
        <v>186</v>
      </c>
      <c r="E821" s="112" t="s">
        <v>79</v>
      </c>
      <c r="F821" s="113">
        <v>5187918</v>
      </c>
      <c r="G821" s="114">
        <v>323000</v>
      </c>
      <c r="H821" s="112" t="s">
        <v>82</v>
      </c>
      <c r="I821" s="112" t="s">
        <v>93</v>
      </c>
      <c r="J821" s="115">
        <v>44349</v>
      </c>
    </row>
    <row r="822" spans="1:10" ht="15">
      <c r="A822" s="112" t="s">
        <v>165</v>
      </c>
      <c r="B822" s="112" t="s">
        <v>1187</v>
      </c>
      <c r="C822" s="112" t="s">
        <v>188</v>
      </c>
      <c r="D822" s="112" t="s">
        <v>103</v>
      </c>
      <c r="E822" s="112" t="s">
        <v>79</v>
      </c>
      <c r="F822" s="113">
        <v>5199353</v>
      </c>
      <c r="G822" s="114">
        <v>460000</v>
      </c>
      <c r="H822" s="112" t="s">
        <v>82</v>
      </c>
      <c r="I822" s="112" t="s">
        <v>93</v>
      </c>
      <c r="J822" s="115">
        <v>44377</v>
      </c>
    </row>
    <row r="823" spans="1:10" ht="15">
      <c r="A823" s="112" t="s">
        <v>165</v>
      </c>
      <c r="B823" s="112" t="s">
        <v>1187</v>
      </c>
      <c r="C823" s="112" t="s">
        <v>27</v>
      </c>
      <c r="D823" s="112" t="s">
        <v>103</v>
      </c>
      <c r="E823" s="112" t="s">
        <v>79</v>
      </c>
      <c r="F823" s="113">
        <v>5199346</v>
      </c>
      <c r="G823" s="114">
        <v>435000</v>
      </c>
      <c r="H823" s="112" t="s">
        <v>82</v>
      </c>
      <c r="I823" s="112" t="s">
        <v>93</v>
      </c>
      <c r="J823" s="115">
        <v>44377</v>
      </c>
    </row>
    <row r="824" spans="1:10" ht="15">
      <c r="A824" s="112" t="s">
        <v>165</v>
      </c>
      <c r="B824" s="112" t="s">
        <v>1187</v>
      </c>
      <c r="C824" s="112" t="s">
        <v>27</v>
      </c>
      <c r="D824" s="112" t="s">
        <v>178</v>
      </c>
      <c r="E824" s="112" t="s">
        <v>79</v>
      </c>
      <c r="F824" s="113">
        <v>5187516</v>
      </c>
      <c r="G824" s="114">
        <v>405000</v>
      </c>
      <c r="H824" s="112" t="s">
        <v>82</v>
      </c>
      <c r="I824" s="112" t="s">
        <v>93</v>
      </c>
      <c r="J824" s="115">
        <v>44348</v>
      </c>
    </row>
    <row r="825" spans="1:10" ht="15">
      <c r="A825" s="112" t="s">
        <v>165</v>
      </c>
      <c r="B825" s="112" t="s">
        <v>1187</v>
      </c>
      <c r="C825" s="112" t="s">
        <v>191</v>
      </c>
      <c r="D825" s="112" t="s">
        <v>192</v>
      </c>
      <c r="E825" s="112" t="s">
        <v>86</v>
      </c>
      <c r="F825" s="113">
        <v>5189575</v>
      </c>
      <c r="G825" s="114">
        <v>358028</v>
      </c>
      <c r="H825" s="112" t="s">
        <v>93</v>
      </c>
      <c r="I825" s="112" t="s">
        <v>93</v>
      </c>
      <c r="J825" s="115">
        <v>44354</v>
      </c>
    </row>
    <row r="826" spans="1:10" ht="15">
      <c r="A826" s="112" t="s">
        <v>165</v>
      </c>
      <c r="B826" s="112" t="s">
        <v>1187</v>
      </c>
      <c r="C826" s="112" t="s">
        <v>27</v>
      </c>
      <c r="D826" s="112" t="s">
        <v>168</v>
      </c>
      <c r="E826" s="112" t="s">
        <v>79</v>
      </c>
      <c r="F826" s="113">
        <v>5188562</v>
      </c>
      <c r="G826" s="114">
        <v>520000</v>
      </c>
      <c r="H826" s="112" t="s">
        <v>82</v>
      </c>
      <c r="I826" s="112" t="s">
        <v>93</v>
      </c>
      <c r="J826" s="115">
        <v>44350</v>
      </c>
    </row>
    <row r="827" spans="1:10" ht="15">
      <c r="A827" s="112" t="s">
        <v>165</v>
      </c>
      <c r="B827" s="112" t="s">
        <v>1187</v>
      </c>
      <c r="C827" s="112" t="s">
        <v>27</v>
      </c>
      <c r="D827" s="112" t="s">
        <v>168</v>
      </c>
      <c r="E827" s="112" t="s">
        <v>79</v>
      </c>
      <c r="F827" s="113">
        <v>5198397</v>
      </c>
      <c r="G827" s="114">
        <v>275000</v>
      </c>
      <c r="H827" s="112" t="s">
        <v>82</v>
      </c>
      <c r="I827" s="112" t="s">
        <v>93</v>
      </c>
      <c r="J827" s="115">
        <v>44376</v>
      </c>
    </row>
    <row r="828" spans="1:10" ht="15">
      <c r="A828" s="112" t="s">
        <v>165</v>
      </c>
      <c r="B828" s="112" t="s">
        <v>1187</v>
      </c>
      <c r="C828" s="112" t="s">
        <v>191</v>
      </c>
      <c r="D828" s="112" t="s">
        <v>178</v>
      </c>
      <c r="E828" s="112" t="s">
        <v>79</v>
      </c>
      <c r="F828" s="113">
        <v>5189352</v>
      </c>
      <c r="G828" s="114">
        <v>485000</v>
      </c>
      <c r="H828" s="112" t="s">
        <v>82</v>
      </c>
      <c r="I828" s="112" t="s">
        <v>93</v>
      </c>
      <c r="J828" s="115">
        <v>44354</v>
      </c>
    </row>
    <row r="829" spans="1:10" ht="15">
      <c r="A829" s="112" t="s">
        <v>165</v>
      </c>
      <c r="B829" s="112" t="s">
        <v>1187</v>
      </c>
      <c r="C829" s="112" t="s">
        <v>182</v>
      </c>
      <c r="D829" s="112" t="s">
        <v>184</v>
      </c>
      <c r="E829" s="112" t="s">
        <v>86</v>
      </c>
      <c r="F829" s="113">
        <v>5189379</v>
      </c>
      <c r="G829" s="114">
        <v>125000</v>
      </c>
      <c r="H829" s="112" t="s">
        <v>82</v>
      </c>
      <c r="I829" s="112" t="s">
        <v>93</v>
      </c>
      <c r="J829" s="115">
        <v>44354</v>
      </c>
    </row>
    <row r="830" spans="1:10" ht="15">
      <c r="A830" s="112" t="s">
        <v>165</v>
      </c>
      <c r="B830" s="112" t="s">
        <v>1187</v>
      </c>
      <c r="C830" s="112" t="s">
        <v>27</v>
      </c>
      <c r="D830" s="112" t="s">
        <v>169</v>
      </c>
      <c r="E830" s="112" t="s">
        <v>79</v>
      </c>
      <c r="F830" s="113">
        <v>5189435</v>
      </c>
      <c r="G830" s="114">
        <v>588798</v>
      </c>
      <c r="H830" s="112" t="s">
        <v>93</v>
      </c>
      <c r="I830" s="112" t="s">
        <v>93</v>
      </c>
      <c r="J830" s="115">
        <v>44354</v>
      </c>
    </row>
    <row r="831" spans="1:10" ht="15">
      <c r="A831" s="112" t="s">
        <v>165</v>
      </c>
      <c r="B831" s="112" t="s">
        <v>1187</v>
      </c>
      <c r="C831" s="112" t="s">
        <v>182</v>
      </c>
      <c r="D831" s="112" t="s">
        <v>183</v>
      </c>
      <c r="E831" s="112" t="s">
        <v>79</v>
      </c>
      <c r="F831" s="113">
        <v>5189440</v>
      </c>
      <c r="G831" s="114">
        <v>500000</v>
      </c>
      <c r="H831" s="112" t="s">
        <v>82</v>
      </c>
      <c r="I831" s="112" t="s">
        <v>93</v>
      </c>
      <c r="J831" s="115">
        <v>44354</v>
      </c>
    </row>
    <row r="832" spans="1:10" ht="15">
      <c r="A832" s="112" t="s">
        <v>165</v>
      </c>
      <c r="B832" s="112" t="s">
        <v>1187</v>
      </c>
      <c r="C832" s="112" t="s">
        <v>27</v>
      </c>
      <c r="D832" s="112" t="s">
        <v>171</v>
      </c>
      <c r="E832" s="112" t="s">
        <v>79</v>
      </c>
      <c r="F832" s="113">
        <v>5198255</v>
      </c>
      <c r="G832" s="114">
        <v>230000</v>
      </c>
      <c r="H832" s="112" t="s">
        <v>82</v>
      </c>
      <c r="I832" s="112" t="s">
        <v>93</v>
      </c>
      <c r="J832" s="115">
        <v>44376</v>
      </c>
    </row>
    <row r="833" spans="1:10" ht="15">
      <c r="A833" s="112" t="s">
        <v>165</v>
      </c>
      <c r="B833" s="112" t="s">
        <v>1187</v>
      </c>
      <c r="C833" s="112" t="s">
        <v>27</v>
      </c>
      <c r="D833" s="112" t="s">
        <v>168</v>
      </c>
      <c r="E833" s="112" t="s">
        <v>79</v>
      </c>
      <c r="F833" s="113">
        <v>5198242</v>
      </c>
      <c r="G833" s="114">
        <v>444197</v>
      </c>
      <c r="H833" s="112" t="s">
        <v>93</v>
      </c>
      <c r="I833" s="112" t="s">
        <v>93</v>
      </c>
      <c r="J833" s="115">
        <v>44376</v>
      </c>
    </row>
    <row r="834" spans="1:10" ht="15">
      <c r="A834" s="112" t="s">
        <v>165</v>
      </c>
      <c r="B834" s="112" t="s">
        <v>1187</v>
      </c>
      <c r="C834" s="112" t="s">
        <v>191</v>
      </c>
      <c r="D834" s="112" t="s">
        <v>192</v>
      </c>
      <c r="E834" s="112" t="s">
        <v>79</v>
      </c>
      <c r="F834" s="113">
        <v>5189471</v>
      </c>
      <c r="G834" s="114">
        <v>875000</v>
      </c>
      <c r="H834" s="112" t="s">
        <v>82</v>
      </c>
      <c r="I834" s="112" t="s">
        <v>93</v>
      </c>
      <c r="J834" s="115">
        <v>44354</v>
      </c>
    </row>
    <row r="835" spans="1:10" ht="15">
      <c r="A835" s="112" t="s">
        <v>165</v>
      </c>
      <c r="B835" s="112" t="s">
        <v>1187</v>
      </c>
      <c r="C835" s="112" t="s">
        <v>27</v>
      </c>
      <c r="D835" s="112" t="s">
        <v>167</v>
      </c>
      <c r="E835" s="112" t="s">
        <v>99</v>
      </c>
      <c r="F835" s="113">
        <v>5189497</v>
      </c>
      <c r="G835" s="114">
        <v>440000</v>
      </c>
      <c r="H835" s="112" t="s">
        <v>82</v>
      </c>
      <c r="I835" s="112" t="s">
        <v>93</v>
      </c>
      <c r="J835" s="115">
        <v>44354</v>
      </c>
    </row>
    <row r="836" spans="1:10" ht="15">
      <c r="A836" s="112" t="s">
        <v>165</v>
      </c>
      <c r="B836" s="112" t="s">
        <v>1187</v>
      </c>
      <c r="C836" s="112" t="s">
        <v>27</v>
      </c>
      <c r="D836" s="112" t="s">
        <v>167</v>
      </c>
      <c r="E836" s="112" t="s">
        <v>79</v>
      </c>
      <c r="F836" s="113">
        <v>5189498</v>
      </c>
      <c r="G836" s="114">
        <v>458000</v>
      </c>
      <c r="H836" s="112" t="s">
        <v>82</v>
      </c>
      <c r="I836" s="112" t="s">
        <v>93</v>
      </c>
      <c r="J836" s="115">
        <v>44354</v>
      </c>
    </row>
    <row r="837" spans="1:10" ht="15">
      <c r="A837" s="112" t="s">
        <v>165</v>
      </c>
      <c r="B837" s="112" t="s">
        <v>1187</v>
      </c>
      <c r="C837" s="112" t="s">
        <v>188</v>
      </c>
      <c r="D837" s="112" t="s">
        <v>103</v>
      </c>
      <c r="E837" s="112" t="s">
        <v>112</v>
      </c>
      <c r="F837" s="113">
        <v>5189133</v>
      </c>
      <c r="G837" s="114">
        <v>2600000</v>
      </c>
      <c r="H837" s="112" t="s">
        <v>82</v>
      </c>
      <c r="I837" s="112" t="s">
        <v>93</v>
      </c>
      <c r="J837" s="115">
        <v>44351</v>
      </c>
    </row>
    <row r="838" spans="1:10" ht="15">
      <c r="A838" s="112" t="s">
        <v>165</v>
      </c>
      <c r="B838" s="112" t="s">
        <v>1187</v>
      </c>
      <c r="C838" s="112" t="s">
        <v>130</v>
      </c>
      <c r="D838" s="112" t="s">
        <v>62</v>
      </c>
      <c r="E838" s="112" t="s">
        <v>79</v>
      </c>
      <c r="F838" s="113">
        <v>5189538</v>
      </c>
      <c r="G838" s="114">
        <v>2100000</v>
      </c>
      <c r="H838" s="112" t="s">
        <v>82</v>
      </c>
      <c r="I838" s="112" t="s">
        <v>93</v>
      </c>
      <c r="J838" s="115">
        <v>44354</v>
      </c>
    </row>
    <row r="839" spans="1:10" ht="15">
      <c r="A839" s="112" t="s">
        <v>165</v>
      </c>
      <c r="B839" s="112" t="s">
        <v>1187</v>
      </c>
      <c r="C839" s="112" t="s">
        <v>27</v>
      </c>
      <c r="D839" s="112" t="s">
        <v>51</v>
      </c>
      <c r="E839" s="112" t="s">
        <v>99</v>
      </c>
      <c r="F839" s="113">
        <v>5189111</v>
      </c>
      <c r="G839" s="114">
        <v>110000</v>
      </c>
      <c r="H839" s="112" t="s">
        <v>82</v>
      </c>
      <c r="I839" s="112" t="s">
        <v>93</v>
      </c>
      <c r="J839" s="115">
        <v>44351</v>
      </c>
    </row>
    <row r="840" spans="1:10" ht="15">
      <c r="A840" s="112" t="s">
        <v>165</v>
      </c>
      <c r="B840" s="112" t="s">
        <v>1187</v>
      </c>
      <c r="C840" s="112" t="s">
        <v>188</v>
      </c>
      <c r="D840" s="112" t="s">
        <v>189</v>
      </c>
      <c r="E840" s="112" t="s">
        <v>79</v>
      </c>
      <c r="F840" s="113">
        <v>5198091</v>
      </c>
      <c r="G840" s="114">
        <v>385000</v>
      </c>
      <c r="H840" s="112" t="s">
        <v>82</v>
      </c>
      <c r="I840" s="112" t="s">
        <v>93</v>
      </c>
      <c r="J840" s="115">
        <v>44376</v>
      </c>
    </row>
    <row r="841" spans="1:10" ht="15">
      <c r="A841" s="112" t="s">
        <v>165</v>
      </c>
      <c r="B841" s="112" t="s">
        <v>1187</v>
      </c>
      <c r="C841" s="112" t="s">
        <v>27</v>
      </c>
      <c r="D841" s="112" t="s">
        <v>169</v>
      </c>
      <c r="E841" s="112" t="s">
        <v>79</v>
      </c>
      <c r="F841" s="113">
        <v>5198089</v>
      </c>
      <c r="G841" s="114">
        <v>606808</v>
      </c>
      <c r="H841" s="112" t="s">
        <v>93</v>
      </c>
      <c r="I841" s="112" t="s">
        <v>93</v>
      </c>
      <c r="J841" s="115">
        <v>44376</v>
      </c>
    </row>
    <row r="842" spans="1:10" ht="15">
      <c r="A842" s="112" t="s">
        <v>165</v>
      </c>
      <c r="B842" s="112" t="s">
        <v>1187</v>
      </c>
      <c r="C842" s="112" t="s">
        <v>27</v>
      </c>
      <c r="D842" s="112" t="s">
        <v>103</v>
      </c>
      <c r="E842" s="112" t="s">
        <v>86</v>
      </c>
      <c r="F842" s="113">
        <v>5189645</v>
      </c>
      <c r="G842" s="114">
        <v>429000</v>
      </c>
      <c r="H842" s="112" t="s">
        <v>82</v>
      </c>
      <c r="I842" s="112" t="s">
        <v>93</v>
      </c>
      <c r="J842" s="115">
        <v>44354</v>
      </c>
    </row>
    <row r="843" spans="1:10" ht="15">
      <c r="A843" s="112" t="s">
        <v>165</v>
      </c>
      <c r="B843" s="112" t="s">
        <v>1187</v>
      </c>
      <c r="C843" s="112" t="s">
        <v>191</v>
      </c>
      <c r="D843" s="112" t="s">
        <v>178</v>
      </c>
      <c r="E843" s="112" t="s">
        <v>86</v>
      </c>
      <c r="F843" s="113">
        <v>5189655</v>
      </c>
      <c r="G843" s="114">
        <v>319000</v>
      </c>
      <c r="H843" s="112" t="s">
        <v>82</v>
      </c>
      <c r="I843" s="112" t="s">
        <v>93</v>
      </c>
      <c r="J843" s="115">
        <v>44354</v>
      </c>
    </row>
    <row r="844" spans="1:10" ht="15">
      <c r="A844" s="112" t="s">
        <v>165</v>
      </c>
      <c r="B844" s="112" t="s">
        <v>1187</v>
      </c>
      <c r="C844" s="112" t="s">
        <v>27</v>
      </c>
      <c r="D844" s="112" t="s">
        <v>51</v>
      </c>
      <c r="E844" s="112" t="s">
        <v>79</v>
      </c>
      <c r="F844" s="113">
        <v>5189659</v>
      </c>
      <c r="G844" s="114">
        <v>280000</v>
      </c>
      <c r="H844" s="112" t="s">
        <v>82</v>
      </c>
      <c r="I844" s="112" t="s">
        <v>93</v>
      </c>
      <c r="J844" s="115">
        <v>44354</v>
      </c>
    </row>
    <row r="845" spans="1:10" ht="15">
      <c r="A845" s="112" t="s">
        <v>165</v>
      </c>
      <c r="B845" s="112" t="s">
        <v>1187</v>
      </c>
      <c r="C845" s="112" t="s">
        <v>191</v>
      </c>
      <c r="D845" s="112" t="s">
        <v>178</v>
      </c>
      <c r="E845" s="112" t="s">
        <v>99</v>
      </c>
      <c r="F845" s="113">
        <v>5197983</v>
      </c>
      <c r="G845" s="114">
        <v>195000</v>
      </c>
      <c r="H845" s="112" t="s">
        <v>82</v>
      </c>
      <c r="I845" s="112" t="s">
        <v>93</v>
      </c>
      <c r="J845" s="115">
        <v>44376</v>
      </c>
    </row>
    <row r="846" spans="1:10" ht="15">
      <c r="A846" s="112" t="s">
        <v>165</v>
      </c>
      <c r="B846" s="112" t="s">
        <v>1187</v>
      </c>
      <c r="C846" s="112" t="s">
        <v>130</v>
      </c>
      <c r="D846" s="112" t="s">
        <v>63</v>
      </c>
      <c r="E846" s="112" t="s">
        <v>79</v>
      </c>
      <c r="F846" s="113">
        <v>5189919</v>
      </c>
      <c r="G846" s="114">
        <v>394000</v>
      </c>
      <c r="H846" s="112" t="s">
        <v>82</v>
      </c>
      <c r="I846" s="112" t="s">
        <v>93</v>
      </c>
      <c r="J846" s="115">
        <v>44355</v>
      </c>
    </row>
    <row r="847" spans="1:10" ht="15">
      <c r="A847" s="112" t="s">
        <v>165</v>
      </c>
      <c r="B847" s="112" t="s">
        <v>1187</v>
      </c>
      <c r="C847" s="112" t="s">
        <v>27</v>
      </c>
      <c r="D847" s="112" t="s">
        <v>103</v>
      </c>
      <c r="E847" s="112" t="s">
        <v>86</v>
      </c>
      <c r="F847" s="113">
        <v>5189946</v>
      </c>
      <c r="G847" s="114">
        <v>175000</v>
      </c>
      <c r="H847" s="112" t="s">
        <v>82</v>
      </c>
      <c r="I847" s="112" t="s">
        <v>93</v>
      </c>
      <c r="J847" s="115">
        <v>44355</v>
      </c>
    </row>
    <row r="848" spans="1:10" ht="15">
      <c r="A848" s="112" t="s">
        <v>165</v>
      </c>
      <c r="B848" s="112" t="s">
        <v>1187</v>
      </c>
      <c r="C848" s="112" t="s">
        <v>27</v>
      </c>
      <c r="D848" s="112" t="s">
        <v>103</v>
      </c>
      <c r="E848" s="112" t="s">
        <v>79</v>
      </c>
      <c r="F848" s="113">
        <v>5190000</v>
      </c>
      <c r="G848" s="114">
        <v>450000</v>
      </c>
      <c r="H848" s="112" t="s">
        <v>82</v>
      </c>
      <c r="I848" s="112" t="s">
        <v>93</v>
      </c>
      <c r="J848" s="115">
        <v>44355</v>
      </c>
    </row>
    <row r="849" spans="1:10" ht="15">
      <c r="A849" s="112" t="s">
        <v>165</v>
      </c>
      <c r="B849" s="112" t="s">
        <v>1187</v>
      </c>
      <c r="C849" s="112" t="s">
        <v>27</v>
      </c>
      <c r="D849" s="112" t="s">
        <v>169</v>
      </c>
      <c r="E849" s="112" t="s">
        <v>79</v>
      </c>
      <c r="F849" s="113">
        <v>5190056</v>
      </c>
      <c r="G849" s="114">
        <v>290000</v>
      </c>
      <c r="H849" s="112" t="s">
        <v>82</v>
      </c>
      <c r="I849" s="112" t="s">
        <v>93</v>
      </c>
      <c r="J849" s="115">
        <v>44355</v>
      </c>
    </row>
    <row r="850" spans="1:10" ht="15">
      <c r="A850" s="112" t="s">
        <v>165</v>
      </c>
      <c r="B850" s="112" t="s">
        <v>1187</v>
      </c>
      <c r="C850" s="112" t="s">
        <v>27</v>
      </c>
      <c r="D850" s="112" t="s">
        <v>51</v>
      </c>
      <c r="E850" s="112" t="s">
        <v>79</v>
      </c>
      <c r="F850" s="113">
        <v>5197783</v>
      </c>
      <c r="G850" s="114">
        <v>476000</v>
      </c>
      <c r="H850" s="112" t="s">
        <v>82</v>
      </c>
      <c r="I850" s="112" t="s">
        <v>93</v>
      </c>
      <c r="J850" s="115">
        <v>44375</v>
      </c>
    </row>
    <row r="851" spans="1:10" ht="15">
      <c r="A851" s="112" t="s">
        <v>165</v>
      </c>
      <c r="B851" s="112" t="s">
        <v>1187</v>
      </c>
      <c r="C851" s="112" t="s">
        <v>27</v>
      </c>
      <c r="D851" s="112" t="s">
        <v>167</v>
      </c>
      <c r="E851" s="112" t="s">
        <v>79</v>
      </c>
      <c r="F851" s="113">
        <v>5190136</v>
      </c>
      <c r="G851" s="114">
        <v>370000</v>
      </c>
      <c r="H851" s="112" t="s">
        <v>82</v>
      </c>
      <c r="I851" s="112" t="s">
        <v>93</v>
      </c>
      <c r="J851" s="115">
        <v>44355</v>
      </c>
    </row>
    <row r="852" spans="1:10" ht="15">
      <c r="A852" s="112" t="s">
        <v>165</v>
      </c>
      <c r="B852" s="112" t="s">
        <v>1187</v>
      </c>
      <c r="C852" s="112" t="s">
        <v>27</v>
      </c>
      <c r="D852" s="112" t="s">
        <v>103</v>
      </c>
      <c r="E852" s="112" t="s">
        <v>99</v>
      </c>
      <c r="F852" s="113">
        <v>5198212</v>
      </c>
      <c r="G852" s="114">
        <v>885425</v>
      </c>
      <c r="H852" s="112" t="s">
        <v>82</v>
      </c>
      <c r="I852" s="112" t="s">
        <v>93</v>
      </c>
      <c r="J852" s="115">
        <v>44376</v>
      </c>
    </row>
    <row r="853" spans="1:10" ht="15">
      <c r="A853" s="112" t="s">
        <v>165</v>
      </c>
      <c r="B853" s="112" t="s">
        <v>1187</v>
      </c>
      <c r="C853" s="112" t="s">
        <v>188</v>
      </c>
      <c r="D853" s="112" t="s">
        <v>103</v>
      </c>
      <c r="E853" s="112" t="s">
        <v>79</v>
      </c>
      <c r="F853" s="113">
        <v>5198619</v>
      </c>
      <c r="G853" s="114">
        <v>1100000</v>
      </c>
      <c r="H853" s="112" t="s">
        <v>82</v>
      </c>
      <c r="I853" s="112" t="s">
        <v>93</v>
      </c>
      <c r="J853" s="115">
        <v>44376</v>
      </c>
    </row>
    <row r="854" spans="1:10" ht="15">
      <c r="A854" s="112" t="s">
        <v>165</v>
      </c>
      <c r="B854" s="112" t="s">
        <v>1187</v>
      </c>
      <c r="C854" s="112" t="s">
        <v>130</v>
      </c>
      <c r="D854" s="112" t="s">
        <v>62</v>
      </c>
      <c r="E854" s="112" t="s">
        <v>79</v>
      </c>
      <c r="F854" s="113">
        <v>5199062</v>
      </c>
      <c r="G854" s="114">
        <v>575000</v>
      </c>
      <c r="H854" s="112" t="s">
        <v>82</v>
      </c>
      <c r="I854" s="112" t="s">
        <v>93</v>
      </c>
      <c r="J854" s="115">
        <v>44377</v>
      </c>
    </row>
    <row r="855" spans="1:10" ht="15">
      <c r="A855" s="112" t="s">
        <v>165</v>
      </c>
      <c r="B855" s="112" t="s">
        <v>1187</v>
      </c>
      <c r="C855" s="112" t="s">
        <v>27</v>
      </c>
      <c r="D855" s="112" t="s">
        <v>167</v>
      </c>
      <c r="E855" s="112" t="s">
        <v>90</v>
      </c>
      <c r="F855" s="113">
        <v>5188693</v>
      </c>
      <c r="G855" s="114">
        <v>950000</v>
      </c>
      <c r="H855" s="112" t="s">
        <v>82</v>
      </c>
      <c r="I855" s="112" t="s">
        <v>93</v>
      </c>
      <c r="J855" s="115">
        <v>44350</v>
      </c>
    </row>
    <row r="856" spans="1:10" ht="15">
      <c r="A856" s="112" t="s">
        <v>165</v>
      </c>
      <c r="B856" s="112" t="s">
        <v>1187</v>
      </c>
      <c r="C856" s="112" t="s">
        <v>27</v>
      </c>
      <c r="D856" s="112" t="s">
        <v>103</v>
      </c>
      <c r="E856" s="112" t="s">
        <v>86</v>
      </c>
      <c r="F856" s="113">
        <v>5199022</v>
      </c>
      <c r="G856" s="114">
        <v>210000</v>
      </c>
      <c r="H856" s="112" t="s">
        <v>82</v>
      </c>
      <c r="I856" s="112" t="s">
        <v>93</v>
      </c>
      <c r="J856" s="115">
        <v>44377</v>
      </c>
    </row>
    <row r="857" spans="1:10" ht="15">
      <c r="A857" s="112" t="s">
        <v>165</v>
      </c>
      <c r="B857" s="112" t="s">
        <v>1187</v>
      </c>
      <c r="C857" s="112" t="s">
        <v>188</v>
      </c>
      <c r="D857" s="112" t="s">
        <v>103</v>
      </c>
      <c r="E857" s="112" t="s">
        <v>79</v>
      </c>
      <c r="F857" s="113">
        <v>5198967</v>
      </c>
      <c r="G857" s="114">
        <v>222305</v>
      </c>
      <c r="H857" s="112" t="s">
        <v>82</v>
      </c>
      <c r="I857" s="112" t="s">
        <v>93</v>
      </c>
      <c r="J857" s="115">
        <v>44377</v>
      </c>
    </row>
    <row r="858" spans="1:10" ht="15">
      <c r="A858" s="112" t="s">
        <v>165</v>
      </c>
      <c r="B858" s="112" t="s">
        <v>1187</v>
      </c>
      <c r="C858" s="112" t="s">
        <v>27</v>
      </c>
      <c r="D858" s="112" t="s">
        <v>168</v>
      </c>
      <c r="E858" s="112" t="s">
        <v>79</v>
      </c>
      <c r="F858" s="113">
        <v>5188821</v>
      </c>
      <c r="G858" s="114">
        <v>510000</v>
      </c>
      <c r="H858" s="112" t="s">
        <v>82</v>
      </c>
      <c r="I858" s="112" t="s">
        <v>93</v>
      </c>
      <c r="J858" s="115">
        <v>44351</v>
      </c>
    </row>
    <row r="859" spans="1:10" ht="15">
      <c r="A859" s="112" t="s">
        <v>165</v>
      </c>
      <c r="B859" s="112" t="s">
        <v>1187</v>
      </c>
      <c r="C859" s="112" t="s">
        <v>188</v>
      </c>
      <c r="D859" s="112" t="s">
        <v>103</v>
      </c>
      <c r="E859" s="112" t="s">
        <v>112</v>
      </c>
      <c r="F859" s="113">
        <v>5188844</v>
      </c>
      <c r="G859" s="114">
        <v>235000</v>
      </c>
      <c r="H859" s="112" t="s">
        <v>82</v>
      </c>
      <c r="I859" s="112" t="s">
        <v>93</v>
      </c>
      <c r="J859" s="115">
        <v>44351</v>
      </c>
    </row>
    <row r="860" spans="1:10" ht="15">
      <c r="A860" s="112" t="s">
        <v>165</v>
      </c>
      <c r="B860" s="112" t="s">
        <v>1187</v>
      </c>
      <c r="C860" s="112" t="s">
        <v>27</v>
      </c>
      <c r="D860" s="112" t="s">
        <v>103</v>
      </c>
      <c r="E860" s="112" t="s">
        <v>86</v>
      </c>
      <c r="F860" s="113">
        <v>5198934</v>
      </c>
      <c r="G860" s="114">
        <v>130000</v>
      </c>
      <c r="H860" s="112" t="s">
        <v>82</v>
      </c>
      <c r="I860" s="112" t="s">
        <v>93</v>
      </c>
      <c r="J860" s="115">
        <v>44377</v>
      </c>
    </row>
    <row r="861" spans="1:10" ht="15">
      <c r="A861" s="112" t="s">
        <v>165</v>
      </c>
      <c r="B861" s="112" t="s">
        <v>1187</v>
      </c>
      <c r="C861" s="112" t="s">
        <v>191</v>
      </c>
      <c r="D861" s="112" t="s">
        <v>192</v>
      </c>
      <c r="E861" s="112" t="s">
        <v>86</v>
      </c>
      <c r="F861" s="113">
        <v>5188879</v>
      </c>
      <c r="G861" s="114">
        <v>337141</v>
      </c>
      <c r="H861" s="112" t="s">
        <v>93</v>
      </c>
      <c r="I861" s="112" t="s">
        <v>93</v>
      </c>
      <c r="J861" s="115">
        <v>44351</v>
      </c>
    </row>
    <row r="862" spans="1:10" ht="15">
      <c r="A862" s="112" t="s">
        <v>165</v>
      </c>
      <c r="B862" s="112" t="s">
        <v>1187</v>
      </c>
      <c r="C862" s="112" t="s">
        <v>191</v>
      </c>
      <c r="D862" s="112" t="s">
        <v>192</v>
      </c>
      <c r="E862" s="112" t="s">
        <v>79</v>
      </c>
      <c r="F862" s="113">
        <v>5188905</v>
      </c>
      <c r="G862" s="114">
        <v>631011</v>
      </c>
      <c r="H862" s="112" t="s">
        <v>82</v>
      </c>
      <c r="I862" s="112" t="s">
        <v>93</v>
      </c>
      <c r="J862" s="115">
        <v>44351</v>
      </c>
    </row>
    <row r="863" spans="1:10" ht="15">
      <c r="A863" s="112" t="s">
        <v>165</v>
      </c>
      <c r="B863" s="112" t="s">
        <v>1187</v>
      </c>
      <c r="C863" s="112" t="s">
        <v>182</v>
      </c>
      <c r="D863" s="112" t="s">
        <v>186</v>
      </c>
      <c r="E863" s="112" t="s">
        <v>79</v>
      </c>
      <c r="F863" s="113">
        <v>5188935</v>
      </c>
      <c r="G863" s="114">
        <v>850000</v>
      </c>
      <c r="H863" s="112" t="s">
        <v>82</v>
      </c>
      <c r="I863" s="112" t="s">
        <v>93</v>
      </c>
      <c r="J863" s="115">
        <v>44351</v>
      </c>
    </row>
    <row r="864" spans="1:10" ht="15">
      <c r="A864" s="112" t="s">
        <v>165</v>
      </c>
      <c r="B864" s="112" t="s">
        <v>1187</v>
      </c>
      <c r="C864" s="112" t="s">
        <v>182</v>
      </c>
      <c r="D864" s="112" t="s">
        <v>183</v>
      </c>
      <c r="E864" s="112" t="s">
        <v>86</v>
      </c>
      <c r="F864" s="113">
        <v>5188938</v>
      </c>
      <c r="G864" s="114">
        <v>435000</v>
      </c>
      <c r="H864" s="112" t="s">
        <v>82</v>
      </c>
      <c r="I864" s="112" t="s">
        <v>93</v>
      </c>
      <c r="J864" s="115">
        <v>44351</v>
      </c>
    </row>
    <row r="865" spans="1:10" ht="15">
      <c r="A865" s="112" t="s">
        <v>165</v>
      </c>
      <c r="B865" s="112" t="s">
        <v>1187</v>
      </c>
      <c r="C865" s="112" t="s">
        <v>191</v>
      </c>
      <c r="D865" s="112" t="s">
        <v>192</v>
      </c>
      <c r="E865" s="112" t="s">
        <v>79</v>
      </c>
      <c r="F865" s="113">
        <v>5198403</v>
      </c>
      <c r="G865" s="114">
        <v>268000</v>
      </c>
      <c r="H865" s="112" t="s">
        <v>82</v>
      </c>
      <c r="I865" s="112" t="s">
        <v>93</v>
      </c>
      <c r="J865" s="115">
        <v>44376</v>
      </c>
    </row>
    <row r="866" spans="1:10" ht="15">
      <c r="A866" s="112" t="s">
        <v>165</v>
      </c>
      <c r="B866" s="112" t="s">
        <v>1187</v>
      </c>
      <c r="C866" s="112" t="s">
        <v>27</v>
      </c>
      <c r="D866" s="112" t="s">
        <v>51</v>
      </c>
      <c r="E866" s="112" t="s">
        <v>79</v>
      </c>
      <c r="F866" s="113">
        <v>5198638</v>
      </c>
      <c r="G866" s="114">
        <v>444000</v>
      </c>
      <c r="H866" s="112" t="s">
        <v>82</v>
      </c>
      <c r="I866" s="112" t="s">
        <v>93</v>
      </c>
      <c r="J866" s="115">
        <v>44376</v>
      </c>
    </row>
    <row r="867" spans="1:10" ht="15">
      <c r="A867" s="112" t="s">
        <v>165</v>
      </c>
      <c r="B867" s="112" t="s">
        <v>1187</v>
      </c>
      <c r="C867" s="112" t="s">
        <v>27</v>
      </c>
      <c r="D867" s="112" t="s">
        <v>51</v>
      </c>
      <c r="E867" s="112" t="s">
        <v>86</v>
      </c>
      <c r="F867" s="113">
        <v>5190139</v>
      </c>
      <c r="G867" s="114">
        <v>360000</v>
      </c>
      <c r="H867" s="112" t="s">
        <v>82</v>
      </c>
      <c r="I867" s="112" t="s">
        <v>93</v>
      </c>
      <c r="J867" s="115">
        <v>44355</v>
      </c>
    </row>
    <row r="868" spans="1:10" ht="15">
      <c r="A868" s="112" t="s">
        <v>165</v>
      </c>
      <c r="B868" s="112" t="s">
        <v>1187</v>
      </c>
      <c r="C868" s="112" t="s">
        <v>27</v>
      </c>
      <c r="D868" s="112" t="s">
        <v>168</v>
      </c>
      <c r="E868" s="112" t="s">
        <v>79</v>
      </c>
      <c r="F868" s="113">
        <v>5198603</v>
      </c>
      <c r="G868" s="114">
        <v>537500</v>
      </c>
      <c r="H868" s="112" t="s">
        <v>82</v>
      </c>
      <c r="I868" s="112" t="s">
        <v>93</v>
      </c>
      <c r="J868" s="115">
        <v>44376</v>
      </c>
    </row>
    <row r="869" spans="1:10" ht="15">
      <c r="A869" s="112" t="s">
        <v>165</v>
      </c>
      <c r="B869" s="112" t="s">
        <v>1187</v>
      </c>
      <c r="C869" s="112" t="s">
        <v>27</v>
      </c>
      <c r="D869" s="112" t="s">
        <v>171</v>
      </c>
      <c r="E869" s="112" t="s">
        <v>86</v>
      </c>
      <c r="F869" s="113">
        <v>5188984</v>
      </c>
      <c r="G869" s="114">
        <v>276000</v>
      </c>
      <c r="H869" s="112" t="s">
        <v>82</v>
      </c>
      <c r="I869" s="112" t="s">
        <v>93</v>
      </c>
      <c r="J869" s="115">
        <v>44351</v>
      </c>
    </row>
    <row r="870" spans="1:10" ht="15">
      <c r="A870" s="112" t="s">
        <v>165</v>
      </c>
      <c r="B870" s="112" t="s">
        <v>1187</v>
      </c>
      <c r="C870" s="112" t="s">
        <v>191</v>
      </c>
      <c r="D870" s="112" t="s">
        <v>192</v>
      </c>
      <c r="E870" s="112" t="s">
        <v>79</v>
      </c>
      <c r="F870" s="113">
        <v>5198584</v>
      </c>
      <c r="G870" s="114">
        <v>332911</v>
      </c>
      <c r="H870" s="112" t="s">
        <v>93</v>
      </c>
      <c r="I870" s="112" t="s">
        <v>93</v>
      </c>
      <c r="J870" s="115">
        <v>44376</v>
      </c>
    </row>
    <row r="871" spans="1:10" ht="15">
      <c r="A871" s="112" t="s">
        <v>165</v>
      </c>
      <c r="B871" s="112" t="s">
        <v>1187</v>
      </c>
      <c r="C871" s="112" t="s">
        <v>182</v>
      </c>
      <c r="D871" s="112" t="s">
        <v>184</v>
      </c>
      <c r="E871" s="112" t="s">
        <v>79</v>
      </c>
      <c r="F871" s="113">
        <v>5198581</v>
      </c>
      <c r="G871" s="114">
        <v>460000</v>
      </c>
      <c r="H871" s="112" t="s">
        <v>82</v>
      </c>
      <c r="I871" s="112" t="s">
        <v>93</v>
      </c>
      <c r="J871" s="115">
        <v>44376</v>
      </c>
    </row>
    <row r="872" spans="1:10" ht="15">
      <c r="A872" s="112" t="s">
        <v>165</v>
      </c>
      <c r="B872" s="112" t="s">
        <v>1187</v>
      </c>
      <c r="C872" s="112" t="s">
        <v>182</v>
      </c>
      <c r="D872" s="112" t="s">
        <v>103</v>
      </c>
      <c r="E872" s="112" t="s">
        <v>79</v>
      </c>
      <c r="F872" s="113">
        <v>5189006</v>
      </c>
      <c r="G872" s="114">
        <v>440000</v>
      </c>
      <c r="H872" s="112" t="s">
        <v>82</v>
      </c>
      <c r="I872" s="112" t="s">
        <v>93</v>
      </c>
      <c r="J872" s="115">
        <v>44351</v>
      </c>
    </row>
    <row r="873" spans="1:10" ht="15">
      <c r="A873" s="112" t="s">
        <v>165</v>
      </c>
      <c r="B873" s="112" t="s">
        <v>1187</v>
      </c>
      <c r="C873" s="112" t="s">
        <v>27</v>
      </c>
      <c r="D873" s="112" t="s">
        <v>169</v>
      </c>
      <c r="E873" s="112" t="s">
        <v>79</v>
      </c>
      <c r="F873" s="113">
        <v>5198543</v>
      </c>
      <c r="G873" s="114">
        <v>527899</v>
      </c>
      <c r="H873" s="112" t="s">
        <v>93</v>
      </c>
      <c r="I873" s="112" t="s">
        <v>93</v>
      </c>
      <c r="J873" s="115">
        <v>44376</v>
      </c>
    </row>
    <row r="874" spans="1:10" ht="15">
      <c r="A874" s="112" t="s">
        <v>165</v>
      </c>
      <c r="B874" s="112" t="s">
        <v>1187</v>
      </c>
      <c r="C874" s="112" t="s">
        <v>27</v>
      </c>
      <c r="D874" s="112" t="s">
        <v>103</v>
      </c>
      <c r="E874" s="112" t="s">
        <v>79</v>
      </c>
      <c r="F874" s="113">
        <v>5189045</v>
      </c>
      <c r="G874" s="114">
        <v>960000</v>
      </c>
      <c r="H874" s="112" t="s">
        <v>82</v>
      </c>
      <c r="I874" s="112" t="s">
        <v>93</v>
      </c>
      <c r="J874" s="115">
        <v>44351</v>
      </c>
    </row>
    <row r="875" spans="1:10" ht="15">
      <c r="A875" s="112" t="s">
        <v>165</v>
      </c>
      <c r="B875" s="112" t="s">
        <v>1187</v>
      </c>
      <c r="C875" s="112" t="s">
        <v>182</v>
      </c>
      <c r="D875" s="112" t="s">
        <v>103</v>
      </c>
      <c r="E875" s="112" t="s">
        <v>79</v>
      </c>
      <c r="F875" s="113">
        <v>5189054</v>
      </c>
      <c r="G875" s="114">
        <v>565000</v>
      </c>
      <c r="H875" s="112" t="s">
        <v>82</v>
      </c>
      <c r="I875" s="112" t="s">
        <v>93</v>
      </c>
      <c r="J875" s="115">
        <v>44351</v>
      </c>
    </row>
    <row r="876" spans="1:10" ht="15">
      <c r="A876" s="112" t="s">
        <v>165</v>
      </c>
      <c r="B876" s="112" t="s">
        <v>1187</v>
      </c>
      <c r="C876" s="112" t="s">
        <v>182</v>
      </c>
      <c r="D876" s="112" t="s">
        <v>185</v>
      </c>
      <c r="E876" s="112" t="s">
        <v>86</v>
      </c>
      <c r="F876" s="113">
        <v>5198540</v>
      </c>
      <c r="G876" s="114">
        <v>340000</v>
      </c>
      <c r="H876" s="112" t="s">
        <v>82</v>
      </c>
      <c r="I876" s="112" t="s">
        <v>93</v>
      </c>
      <c r="J876" s="115">
        <v>44376</v>
      </c>
    </row>
    <row r="877" spans="1:10" ht="15">
      <c r="A877" s="112" t="s">
        <v>165</v>
      </c>
      <c r="B877" s="112" t="s">
        <v>1187</v>
      </c>
      <c r="C877" s="112" t="s">
        <v>182</v>
      </c>
      <c r="D877" s="112" t="s">
        <v>184</v>
      </c>
      <c r="E877" s="112" t="s">
        <v>86</v>
      </c>
      <c r="F877" s="113">
        <v>5198508</v>
      </c>
      <c r="G877" s="114">
        <v>190000</v>
      </c>
      <c r="H877" s="112" t="s">
        <v>82</v>
      </c>
      <c r="I877" s="112" t="s">
        <v>93</v>
      </c>
      <c r="J877" s="115">
        <v>44376</v>
      </c>
    </row>
    <row r="878" spans="1:10" ht="15">
      <c r="A878" s="112" t="s">
        <v>165</v>
      </c>
      <c r="B878" s="112" t="s">
        <v>1187</v>
      </c>
      <c r="C878" s="112" t="s">
        <v>182</v>
      </c>
      <c r="D878" s="112" t="s">
        <v>184</v>
      </c>
      <c r="E878" s="112" t="s">
        <v>79</v>
      </c>
      <c r="F878" s="113">
        <v>5198494</v>
      </c>
      <c r="G878" s="114">
        <v>560000</v>
      </c>
      <c r="H878" s="112" t="s">
        <v>82</v>
      </c>
      <c r="I878" s="112" t="s">
        <v>93</v>
      </c>
      <c r="J878" s="115">
        <v>44376</v>
      </c>
    </row>
    <row r="879" spans="1:10" ht="15">
      <c r="A879" s="112" t="s">
        <v>165</v>
      </c>
      <c r="B879" s="112" t="s">
        <v>1187</v>
      </c>
      <c r="C879" s="112" t="s">
        <v>130</v>
      </c>
      <c r="D879" s="112" t="s">
        <v>62</v>
      </c>
      <c r="E879" s="112" t="s">
        <v>79</v>
      </c>
      <c r="F879" s="113">
        <v>5189099</v>
      </c>
      <c r="G879" s="114">
        <v>730000</v>
      </c>
      <c r="H879" s="112" t="s">
        <v>82</v>
      </c>
      <c r="I879" s="112" t="s">
        <v>93</v>
      </c>
      <c r="J879" s="115">
        <v>44351</v>
      </c>
    </row>
    <row r="880" spans="1:10" ht="15">
      <c r="A880" s="112" t="s">
        <v>165</v>
      </c>
      <c r="B880" s="112" t="s">
        <v>1187</v>
      </c>
      <c r="C880" s="112" t="s">
        <v>27</v>
      </c>
      <c r="D880" s="112" t="s">
        <v>169</v>
      </c>
      <c r="E880" s="112" t="s">
        <v>79</v>
      </c>
      <c r="F880" s="113">
        <v>5188963</v>
      </c>
      <c r="G880" s="114">
        <v>405208</v>
      </c>
      <c r="H880" s="112" t="s">
        <v>93</v>
      </c>
      <c r="I880" s="112" t="s">
        <v>93</v>
      </c>
      <c r="J880" s="115">
        <v>44351</v>
      </c>
    </row>
    <row r="881" spans="1:10" ht="15">
      <c r="A881" s="112" t="s">
        <v>165</v>
      </c>
      <c r="B881" s="112" t="s">
        <v>1187</v>
      </c>
      <c r="C881" s="112" t="s">
        <v>191</v>
      </c>
      <c r="D881" s="112" t="s">
        <v>192</v>
      </c>
      <c r="E881" s="112" t="s">
        <v>79</v>
      </c>
      <c r="F881" s="113">
        <v>5193595</v>
      </c>
      <c r="G881" s="114">
        <v>390000</v>
      </c>
      <c r="H881" s="112" t="s">
        <v>82</v>
      </c>
      <c r="I881" s="112" t="s">
        <v>93</v>
      </c>
      <c r="J881" s="115">
        <v>44363</v>
      </c>
    </row>
    <row r="882" spans="1:10" ht="15">
      <c r="A882" s="112" t="s">
        <v>165</v>
      </c>
      <c r="B882" s="112" t="s">
        <v>1187</v>
      </c>
      <c r="C882" s="112" t="s">
        <v>191</v>
      </c>
      <c r="D882" s="112" t="s">
        <v>178</v>
      </c>
      <c r="E882" s="112" t="s">
        <v>79</v>
      </c>
      <c r="F882" s="113">
        <v>5195923</v>
      </c>
      <c r="G882" s="114">
        <v>820000</v>
      </c>
      <c r="H882" s="112" t="s">
        <v>82</v>
      </c>
      <c r="I882" s="112" t="s">
        <v>93</v>
      </c>
      <c r="J882" s="115">
        <v>44370</v>
      </c>
    </row>
    <row r="883" spans="1:10" ht="15">
      <c r="A883" s="112" t="s">
        <v>165</v>
      </c>
      <c r="B883" s="112" t="s">
        <v>1187</v>
      </c>
      <c r="C883" s="112" t="s">
        <v>191</v>
      </c>
      <c r="D883" s="112" t="s">
        <v>192</v>
      </c>
      <c r="E883" s="112" t="s">
        <v>79</v>
      </c>
      <c r="F883" s="113">
        <v>5193286</v>
      </c>
      <c r="G883" s="114">
        <v>380000</v>
      </c>
      <c r="H883" s="112" t="s">
        <v>82</v>
      </c>
      <c r="I883" s="112" t="s">
        <v>93</v>
      </c>
      <c r="J883" s="115">
        <v>44363</v>
      </c>
    </row>
    <row r="884" spans="1:10" ht="15">
      <c r="A884" s="112" t="s">
        <v>165</v>
      </c>
      <c r="B884" s="112" t="s">
        <v>1187</v>
      </c>
      <c r="C884" s="112" t="s">
        <v>27</v>
      </c>
      <c r="D884" s="112" t="s">
        <v>169</v>
      </c>
      <c r="E884" s="112" t="s">
        <v>79</v>
      </c>
      <c r="F884" s="113">
        <v>5193312</v>
      </c>
      <c r="G884" s="114">
        <v>463767</v>
      </c>
      <c r="H884" s="112" t="s">
        <v>93</v>
      </c>
      <c r="I884" s="112" t="s">
        <v>93</v>
      </c>
      <c r="J884" s="115">
        <v>44363</v>
      </c>
    </row>
    <row r="885" spans="1:10" ht="15">
      <c r="A885" s="112" t="s">
        <v>165</v>
      </c>
      <c r="B885" s="112" t="s">
        <v>1187</v>
      </c>
      <c r="C885" s="112" t="s">
        <v>182</v>
      </c>
      <c r="D885" s="112" t="s">
        <v>49</v>
      </c>
      <c r="E885" s="112" t="s">
        <v>79</v>
      </c>
      <c r="F885" s="113">
        <v>5193372</v>
      </c>
      <c r="G885" s="114">
        <v>530000</v>
      </c>
      <c r="H885" s="112" t="s">
        <v>82</v>
      </c>
      <c r="I885" s="112" t="s">
        <v>93</v>
      </c>
      <c r="J885" s="115">
        <v>44363</v>
      </c>
    </row>
    <row r="886" spans="1:10" ht="15">
      <c r="A886" s="112" t="s">
        <v>165</v>
      </c>
      <c r="B886" s="112" t="s">
        <v>1187</v>
      </c>
      <c r="C886" s="112" t="s">
        <v>182</v>
      </c>
      <c r="D886" s="112" t="s">
        <v>49</v>
      </c>
      <c r="E886" s="112" t="s">
        <v>99</v>
      </c>
      <c r="F886" s="113">
        <v>5193379</v>
      </c>
      <c r="G886" s="114">
        <v>342000</v>
      </c>
      <c r="H886" s="112" t="s">
        <v>82</v>
      </c>
      <c r="I886" s="112" t="s">
        <v>93</v>
      </c>
      <c r="J886" s="115">
        <v>44363</v>
      </c>
    </row>
    <row r="887" spans="1:10" ht="15">
      <c r="A887" s="112" t="s">
        <v>165</v>
      </c>
      <c r="B887" s="112" t="s">
        <v>1187</v>
      </c>
      <c r="C887" s="112" t="s">
        <v>182</v>
      </c>
      <c r="D887" s="112" t="s">
        <v>185</v>
      </c>
      <c r="E887" s="112" t="s">
        <v>79</v>
      </c>
      <c r="F887" s="113">
        <v>5193399</v>
      </c>
      <c r="G887" s="114">
        <v>465000</v>
      </c>
      <c r="H887" s="112" t="s">
        <v>82</v>
      </c>
      <c r="I887" s="112" t="s">
        <v>93</v>
      </c>
      <c r="J887" s="115">
        <v>44363</v>
      </c>
    </row>
    <row r="888" spans="1:10" ht="15">
      <c r="A888" s="112" t="s">
        <v>165</v>
      </c>
      <c r="B888" s="112" t="s">
        <v>1187</v>
      </c>
      <c r="C888" s="112" t="s">
        <v>27</v>
      </c>
      <c r="D888" s="112" t="s">
        <v>168</v>
      </c>
      <c r="E888" s="112" t="s">
        <v>86</v>
      </c>
      <c r="F888" s="113">
        <v>5197103</v>
      </c>
      <c r="G888" s="114">
        <v>352000</v>
      </c>
      <c r="H888" s="112" t="s">
        <v>82</v>
      </c>
      <c r="I888" s="112" t="s">
        <v>93</v>
      </c>
      <c r="J888" s="115">
        <v>44372</v>
      </c>
    </row>
    <row r="889" spans="1:10" ht="15">
      <c r="A889" s="112" t="s">
        <v>165</v>
      </c>
      <c r="B889" s="112" t="s">
        <v>1187</v>
      </c>
      <c r="C889" s="112" t="s">
        <v>27</v>
      </c>
      <c r="D889" s="112" t="s">
        <v>51</v>
      </c>
      <c r="E889" s="112" t="s">
        <v>79</v>
      </c>
      <c r="F889" s="113">
        <v>5196129</v>
      </c>
      <c r="G889" s="114">
        <v>580000</v>
      </c>
      <c r="H889" s="112" t="s">
        <v>82</v>
      </c>
      <c r="I889" s="112" t="s">
        <v>93</v>
      </c>
      <c r="J889" s="115">
        <v>44370</v>
      </c>
    </row>
    <row r="890" spans="1:10" ht="15">
      <c r="A890" s="112" t="s">
        <v>165</v>
      </c>
      <c r="B890" s="112" t="s">
        <v>1187</v>
      </c>
      <c r="C890" s="112" t="s">
        <v>27</v>
      </c>
      <c r="D890" s="112" t="s">
        <v>103</v>
      </c>
      <c r="E890" s="112" t="s">
        <v>79</v>
      </c>
      <c r="F890" s="113">
        <v>5196127</v>
      </c>
      <c r="G890" s="114">
        <v>234000</v>
      </c>
      <c r="H890" s="112" t="s">
        <v>82</v>
      </c>
      <c r="I890" s="112" t="s">
        <v>93</v>
      </c>
      <c r="J890" s="115">
        <v>44370</v>
      </c>
    </row>
    <row r="891" spans="1:10" ht="15">
      <c r="A891" s="112" t="s">
        <v>165</v>
      </c>
      <c r="B891" s="112" t="s">
        <v>1187</v>
      </c>
      <c r="C891" s="112" t="s">
        <v>182</v>
      </c>
      <c r="D891" s="112" t="s">
        <v>103</v>
      </c>
      <c r="E891" s="112" t="s">
        <v>79</v>
      </c>
      <c r="F891" s="113">
        <v>5193554</v>
      </c>
      <c r="G891" s="114">
        <v>720000</v>
      </c>
      <c r="H891" s="112" t="s">
        <v>82</v>
      </c>
      <c r="I891" s="112" t="s">
        <v>93</v>
      </c>
      <c r="J891" s="115">
        <v>44363</v>
      </c>
    </row>
    <row r="892" spans="1:10" ht="15">
      <c r="A892" s="112" t="s">
        <v>165</v>
      </c>
      <c r="B892" s="112" t="s">
        <v>1187</v>
      </c>
      <c r="C892" s="112" t="s">
        <v>191</v>
      </c>
      <c r="D892" s="112" t="s">
        <v>192</v>
      </c>
      <c r="E892" s="112" t="s">
        <v>79</v>
      </c>
      <c r="F892" s="113">
        <v>5196343</v>
      </c>
      <c r="G892" s="114">
        <v>353000</v>
      </c>
      <c r="H892" s="112" t="s">
        <v>82</v>
      </c>
      <c r="I892" s="112" t="s">
        <v>93</v>
      </c>
      <c r="J892" s="115">
        <v>44371</v>
      </c>
    </row>
    <row r="893" spans="1:10" ht="15">
      <c r="A893" s="112" t="s">
        <v>165</v>
      </c>
      <c r="B893" s="112" t="s">
        <v>1187</v>
      </c>
      <c r="C893" s="112" t="s">
        <v>27</v>
      </c>
      <c r="D893" s="112" t="s">
        <v>103</v>
      </c>
      <c r="E893" s="112" t="s">
        <v>79</v>
      </c>
      <c r="F893" s="113">
        <v>5196089</v>
      </c>
      <c r="G893" s="114">
        <v>360000</v>
      </c>
      <c r="H893" s="112" t="s">
        <v>82</v>
      </c>
      <c r="I893" s="112" t="s">
        <v>93</v>
      </c>
      <c r="J893" s="115">
        <v>44370</v>
      </c>
    </row>
    <row r="894" spans="1:10" ht="15">
      <c r="A894" s="112" t="s">
        <v>165</v>
      </c>
      <c r="B894" s="112" t="s">
        <v>1187</v>
      </c>
      <c r="C894" s="112" t="s">
        <v>182</v>
      </c>
      <c r="D894" s="112" t="s">
        <v>184</v>
      </c>
      <c r="E894" s="112" t="s">
        <v>99</v>
      </c>
      <c r="F894" s="113">
        <v>5196368</v>
      </c>
      <c r="G894" s="114">
        <v>112500</v>
      </c>
      <c r="H894" s="112" t="s">
        <v>82</v>
      </c>
      <c r="I894" s="112" t="s">
        <v>93</v>
      </c>
      <c r="J894" s="115">
        <v>44371</v>
      </c>
    </row>
    <row r="895" spans="1:10" ht="15">
      <c r="A895" s="112" t="s">
        <v>165</v>
      </c>
      <c r="B895" s="112" t="s">
        <v>1187</v>
      </c>
      <c r="C895" s="112" t="s">
        <v>27</v>
      </c>
      <c r="D895" s="112" t="s">
        <v>168</v>
      </c>
      <c r="E895" s="112" t="s">
        <v>79</v>
      </c>
      <c r="F895" s="113">
        <v>5196085</v>
      </c>
      <c r="G895" s="114">
        <v>100000</v>
      </c>
      <c r="H895" s="112" t="s">
        <v>82</v>
      </c>
      <c r="I895" s="112" t="s">
        <v>93</v>
      </c>
      <c r="J895" s="115">
        <v>44370</v>
      </c>
    </row>
    <row r="896" spans="1:10" ht="15">
      <c r="A896" s="112" t="s">
        <v>165</v>
      </c>
      <c r="B896" s="112" t="s">
        <v>1187</v>
      </c>
      <c r="C896" s="112" t="s">
        <v>27</v>
      </c>
      <c r="D896" s="112" t="s">
        <v>168</v>
      </c>
      <c r="E896" s="112" t="s">
        <v>79</v>
      </c>
      <c r="F896" s="113">
        <v>5196065</v>
      </c>
      <c r="G896" s="114">
        <v>633000</v>
      </c>
      <c r="H896" s="112" t="s">
        <v>82</v>
      </c>
      <c r="I896" s="112" t="s">
        <v>93</v>
      </c>
      <c r="J896" s="115">
        <v>44370</v>
      </c>
    </row>
    <row r="897" spans="1:10" ht="15">
      <c r="A897" s="112" t="s">
        <v>165</v>
      </c>
      <c r="B897" s="112" t="s">
        <v>1187</v>
      </c>
      <c r="C897" s="112" t="s">
        <v>182</v>
      </c>
      <c r="D897" s="112" t="s">
        <v>184</v>
      </c>
      <c r="E897" s="112" t="s">
        <v>86</v>
      </c>
      <c r="F897" s="113">
        <v>5193622</v>
      </c>
      <c r="G897" s="114">
        <v>665000</v>
      </c>
      <c r="H897" s="112" t="s">
        <v>82</v>
      </c>
      <c r="I897" s="112" t="s">
        <v>93</v>
      </c>
      <c r="J897" s="115">
        <v>44363</v>
      </c>
    </row>
    <row r="898" spans="1:10" ht="15">
      <c r="A898" s="112" t="s">
        <v>165</v>
      </c>
      <c r="B898" s="112" t="s">
        <v>1187</v>
      </c>
      <c r="C898" s="112" t="s">
        <v>27</v>
      </c>
      <c r="D898" s="112" t="s">
        <v>171</v>
      </c>
      <c r="E898" s="112" t="s">
        <v>79</v>
      </c>
      <c r="F898" s="113">
        <v>5196045</v>
      </c>
      <c r="G898" s="114">
        <v>549000</v>
      </c>
      <c r="H898" s="112" t="s">
        <v>82</v>
      </c>
      <c r="I898" s="112" t="s">
        <v>93</v>
      </c>
      <c r="J898" s="115">
        <v>44370</v>
      </c>
    </row>
    <row r="899" spans="1:10" ht="15">
      <c r="A899" s="112" t="s">
        <v>165</v>
      </c>
      <c r="B899" s="112" t="s">
        <v>1187</v>
      </c>
      <c r="C899" s="112" t="s">
        <v>27</v>
      </c>
      <c r="D899" s="112" t="s">
        <v>64</v>
      </c>
      <c r="E899" s="112" t="s">
        <v>79</v>
      </c>
      <c r="F899" s="113">
        <v>5193628</v>
      </c>
      <c r="G899" s="114">
        <v>759000</v>
      </c>
      <c r="H899" s="112" t="s">
        <v>82</v>
      </c>
      <c r="I899" s="112" t="s">
        <v>93</v>
      </c>
      <c r="J899" s="115">
        <v>44363</v>
      </c>
    </row>
    <row r="900" spans="1:10" ht="15">
      <c r="A900" s="112" t="s">
        <v>165</v>
      </c>
      <c r="B900" s="112" t="s">
        <v>1187</v>
      </c>
      <c r="C900" s="112" t="s">
        <v>182</v>
      </c>
      <c r="D900" s="112" t="s">
        <v>49</v>
      </c>
      <c r="E900" s="112" t="s">
        <v>79</v>
      </c>
      <c r="F900" s="113">
        <v>5193635</v>
      </c>
      <c r="G900" s="114">
        <v>490000</v>
      </c>
      <c r="H900" s="112" t="s">
        <v>82</v>
      </c>
      <c r="I900" s="112" t="s">
        <v>93</v>
      </c>
      <c r="J900" s="115">
        <v>44363</v>
      </c>
    </row>
    <row r="901" spans="1:10" ht="15">
      <c r="A901" s="112" t="s">
        <v>165</v>
      </c>
      <c r="B901" s="112" t="s">
        <v>1187</v>
      </c>
      <c r="C901" s="112" t="s">
        <v>188</v>
      </c>
      <c r="D901" s="112" t="s">
        <v>103</v>
      </c>
      <c r="E901" s="112" t="s">
        <v>86</v>
      </c>
      <c r="F901" s="113">
        <v>5193642</v>
      </c>
      <c r="G901" s="114">
        <v>394900</v>
      </c>
      <c r="H901" s="112" t="s">
        <v>82</v>
      </c>
      <c r="I901" s="112" t="s">
        <v>93</v>
      </c>
      <c r="J901" s="115">
        <v>44363</v>
      </c>
    </row>
    <row r="902" spans="1:10" ht="15">
      <c r="A902" s="112" t="s">
        <v>165</v>
      </c>
      <c r="B902" s="112" t="s">
        <v>1187</v>
      </c>
      <c r="C902" s="112" t="s">
        <v>27</v>
      </c>
      <c r="D902" s="112" t="s">
        <v>168</v>
      </c>
      <c r="E902" s="112" t="s">
        <v>79</v>
      </c>
      <c r="F902" s="113">
        <v>5196005</v>
      </c>
      <c r="G902" s="114">
        <v>376815</v>
      </c>
      <c r="H902" s="112" t="s">
        <v>93</v>
      </c>
      <c r="I902" s="112" t="s">
        <v>93</v>
      </c>
      <c r="J902" s="115">
        <v>44370</v>
      </c>
    </row>
    <row r="903" spans="1:10" ht="15">
      <c r="A903" s="112" t="s">
        <v>165</v>
      </c>
      <c r="B903" s="112" t="s">
        <v>1187</v>
      </c>
      <c r="C903" s="112" t="s">
        <v>191</v>
      </c>
      <c r="D903" s="112" t="s">
        <v>192</v>
      </c>
      <c r="E903" s="112" t="s">
        <v>79</v>
      </c>
      <c r="F903" s="113">
        <v>5193679</v>
      </c>
      <c r="G903" s="114">
        <v>729425</v>
      </c>
      <c r="H903" s="112" t="s">
        <v>93</v>
      </c>
      <c r="I903" s="112" t="s">
        <v>93</v>
      </c>
      <c r="J903" s="115">
        <v>44363</v>
      </c>
    </row>
    <row r="904" spans="1:10" ht="15">
      <c r="A904" s="112" t="s">
        <v>165</v>
      </c>
      <c r="B904" s="112" t="s">
        <v>1187</v>
      </c>
      <c r="C904" s="112" t="s">
        <v>188</v>
      </c>
      <c r="D904" s="112" t="s">
        <v>103</v>
      </c>
      <c r="E904" s="112" t="s">
        <v>79</v>
      </c>
      <c r="F904" s="113">
        <v>5196759</v>
      </c>
      <c r="G904" s="114">
        <v>775000</v>
      </c>
      <c r="H904" s="112" t="s">
        <v>82</v>
      </c>
      <c r="I904" s="112" t="s">
        <v>93</v>
      </c>
      <c r="J904" s="115">
        <v>44372</v>
      </c>
    </row>
    <row r="905" spans="1:10" ht="15">
      <c r="A905" s="112" t="s">
        <v>165</v>
      </c>
      <c r="B905" s="112" t="s">
        <v>1187</v>
      </c>
      <c r="C905" s="112" t="s">
        <v>182</v>
      </c>
      <c r="D905" s="112" t="s">
        <v>103</v>
      </c>
      <c r="E905" s="112" t="s">
        <v>79</v>
      </c>
      <c r="F905" s="113">
        <v>5196104</v>
      </c>
      <c r="G905" s="114">
        <v>675000</v>
      </c>
      <c r="H905" s="112" t="s">
        <v>82</v>
      </c>
      <c r="I905" s="112" t="s">
        <v>93</v>
      </c>
      <c r="J905" s="115">
        <v>44370</v>
      </c>
    </row>
    <row r="906" spans="1:10" ht="15">
      <c r="A906" s="112" t="s">
        <v>165</v>
      </c>
      <c r="B906" s="112" t="s">
        <v>1187</v>
      </c>
      <c r="C906" s="112" t="s">
        <v>27</v>
      </c>
      <c r="D906" s="112" t="s">
        <v>103</v>
      </c>
      <c r="E906" s="112" t="s">
        <v>79</v>
      </c>
      <c r="F906" s="113">
        <v>5196492</v>
      </c>
      <c r="G906" s="114">
        <v>575000</v>
      </c>
      <c r="H906" s="112" t="s">
        <v>82</v>
      </c>
      <c r="I906" s="112" t="s">
        <v>93</v>
      </c>
      <c r="J906" s="115">
        <v>44371</v>
      </c>
    </row>
    <row r="907" spans="1:10" ht="15">
      <c r="A907" s="112" t="s">
        <v>165</v>
      </c>
      <c r="B907" s="112" t="s">
        <v>1187</v>
      </c>
      <c r="C907" s="112" t="s">
        <v>27</v>
      </c>
      <c r="D907" s="112" t="s">
        <v>51</v>
      </c>
      <c r="E907" s="112" t="s">
        <v>87</v>
      </c>
      <c r="F907" s="113">
        <v>5192621</v>
      </c>
      <c r="G907" s="114">
        <v>260000</v>
      </c>
      <c r="H907" s="112" t="s">
        <v>82</v>
      </c>
      <c r="I907" s="112" t="s">
        <v>93</v>
      </c>
      <c r="J907" s="115">
        <v>44361</v>
      </c>
    </row>
    <row r="908" spans="1:10" ht="15">
      <c r="A908" s="112" t="s">
        <v>165</v>
      </c>
      <c r="B908" s="112" t="s">
        <v>1187</v>
      </c>
      <c r="C908" s="112" t="s">
        <v>182</v>
      </c>
      <c r="D908" s="112" t="s">
        <v>49</v>
      </c>
      <c r="E908" s="112" t="s">
        <v>99</v>
      </c>
      <c r="F908" s="113">
        <v>5196627</v>
      </c>
      <c r="G908" s="114">
        <v>125000</v>
      </c>
      <c r="H908" s="112" t="s">
        <v>82</v>
      </c>
      <c r="I908" s="112" t="s">
        <v>93</v>
      </c>
      <c r="J908" s="115">
        <v>44371</v>
      </c>
    </row>
    <row r="909" spans="1:10" ht="15">
      <c r="A909" s="112" t="s">
        <v>165</v>
      </c>
      <c r="B909" s="112" t="s">
        <v>1187</v>
      </c>
      <c r="C909" s="112" t="s">
        <v>27</v>
      </c>
      <c r="D909" s="112" t="s">
        <v>171</v>
      </c>
      <c r="E909" s="112" t="s">
        <v>112</v>
      </c>
      <c r="F909" s="113">
        <v>5196620</v>
      </c>
      <c r="G909" s="114">
        <v>400000</v>
      </c>
      <c r="H909" s="112" t="s">
        <v>82</v>
      </c>
      <c r="I909" s="112" t="s">
        <v>93</v>
      </c>
      <c r="J909" s="115">
        <v>44371</v>
      </c>
    </row>
    <row r="910" spans="1:10" ht="15">
      <c r="A910" s="112" t="s">
        <v>165</v>
      </c>
      <c r="B910" s="112" t="s">
        <v>1187</v>
      </c>
      <c r="C910" s="112" t="s">
        <v>27</v>
      </c>
      <c r="D910" s="112" t="s">
        <v>103</v>
      </c>
      <c r="E910" s="112" t="s">
        <v>79</v>
      </c>
      <c r="F910" s="113">
        <v>5196590</v>
      </c>
      <c r="G910" s="114">
        <v>461980</v>
      </c>
      <c r="H910" s="112" t="s">
        <v>82</v>
      </c>
      <c r="I910" s="112" t="s">
        <v>93</v>
      </c>
      <c r="J910" s="115">
        <v>44371</v>
      </c>
    </row>
    <row r="911" spans="1:10" ht="15">
      <c r="A911" s="112" t="s">
        <v>165</v>
      </c>
      <c r="B911" s="112" t="s">
        <v>1187</v>
      </c>
      <c r="C911" s="112" t="s">
        <v>182</v>
      </c>
      <c r="D911" s="112" t="s">
        <v>183</v>
      </c>
      <c r="E911" s="112" t="s">
        <v>79</v>
      </c>
      <c r="F911" s="113">
        <v>5192799</v>
      </c>
      <c r="G911" s="114">
        <v>2200000</v>
      </c>
      <c r="H911" s="112" t="s">
        <v>82</v>
      </c>
      <c r="I911" s="112" t="s">
        <v>93</v>
      </c>
      <c r="J911" s="115">
        <v>44362</v>
      </c>
    </row>
    <row r="912" spans="1:10" ht="15">
      <c r="A912" s="112" t="s">
        <v>165</v>
      </c>
      <c r="B912" s="112" t="s">
        <v>1187</v>
      </c>
      <c r="C912" s="112" t="s">
        <v>191</v>
      </c>
      <c r="D912" s="112" t="s">
        <v>192</v>
      </c>
      <c r="E912" s="112" t="s">
        <v>79</v>
      </c>
      <c r="F912" s="113">
        <v>5196578</v>
      </c>
      <c r="G912" s="114">
        <v>870000</v>
      </c>
      <c r="H912" s="112" t="s">
        <v>82</v>
      </c>
      <c r="I912" s="112" t="s">
        <v>93</v>
      </c>
      <c r="J912" s="115">
        <v>44371</v>
      </c>
    </row>
    <row r="913" spans="1:10" ht="15">
      <c r="A913" s="112" t="s">
        <v>165</v>
      </c>
      <c r="B913" s="112" t="s">
        <v>1187</v>
      </c>
      <c r="C913" s="112" t="s">
        <v>191</v>
      </c>
      <c r="D913" s="112" t="s">
        <v>192</v>
      </c>
      <c r="E913" s="112" t="s">
        <v>79</v>
      </c>
      <c r="F913" s="113">
        <v>5196571</v>
      </c>
      <c r="G913" s="114">
        <v>435000</v>
      </c>
      <c r="H913" s="112" t="s">
        <v>82</v>
      </c>
      <c r="I913" s="112" t="s">
        <v>93</v>
      </c>
      <c r="J913" s="115">
        <v>44371</v>
      </c>
    </row>
    <row r="914" spans="1:10" ht="15">
      <c r="A914" s="112" t="s">
        <v>165</v>
      </c>
      <c r="B914" s="112" t="s">
        <v>1187</v>
      </c>
      <c r="C914" s="112" t="s">
        <v>182</v>
      </c>
      <c r="D914" s="112" t="s">
        <v>183</v>
      </c>
      <c r="E914" s="112" t="s">
        <v>79</v>
      </c>
      <c r="F914" s="113">
        <v>5192877</v>
      </c>
      <c r="G914" s="114">
        <v>406000</v>
      </c>
      <c r="H914" s="112" t="s">
        <v>82</v>
      </c>
      <c r="I914" s="112" t="s">
        <v>93</v>
      </c>
      <c r="J914" s="115">
        <v>44362</v>
      </c>
    </row>
    <row r="915" spans="1:10" ht="15">
      <c r="A915" s="112" t="s">
        <v>165</v>
      </c>
      <c r="B915" s="112" t="s">
        <v>1187</v>
      </c>
      <c r="C915" s="112" t="s">
        <v>188</v>
      </c>
      <c r="D915" s="112" t="s">
        <v>103</v>
      </c>
      <c r="E915" s="112" t="s">
        <v>79</v>
      </c>
      <c r="F915" s="113">
        <v>5196537</v>
      </c>
      <c r="G915" s="114">
        <v>370000</v>
      </c>
      <c r="H915" s="112" t="s">
        <v>82</v>
      </c>
      <c r="I915" s="112" t="s">
        <v>93</v>
      </c>
      <c r="J915" s="115">
        <v>44371</v>
      </c>
    </row>
    <row r="916" spans="1:10" ht="15">
      <c r="A916" s="112" t="s">
        <v>165</v>
      </c>
      <c r="B916" s="112" t="s">
        <v>1187</v>
      </c>
      <c r="C916" s="112" t="s">
        <v>27</v>
      </c>
      <c r="D916" s="112" t="s">
        <v>103</v>
      </c>
      <c r="E916" s="112" t="s">
        <v>79</v>
      </c>
      <c r="F916" s="113">
        <v>5196523</v>
      </c>
      <c r="G916" s="114">
        <v>620000</v>
      </c>
      <c r="H916" s="112" t="s">
        <v>82</v>
      </c>
      <c r="I916" s="112" t="s">
        <v>93</v>
      </c>
      <c r="J916" s="115">
        <v>44371</v>
      </c>
    </row>
    <row r="917" spans="1:10" ht="15">
      <c r="A917" s="112" t="s">
        <v>165</v>
      </c>
      <c r="B917" s="112" t="s">
        <v>1187</v>
      </c>
      <c r="C917" s="112" t="s">
        <v>27</v>
      </c>
      <c r="D917" s="112" t="s">
        <v>169</v>
      </c>
      <c r="E917" s="112" t="s">
        <v>79</v>
      </c>
      <c r="F917" s="113">
        <v>5193254</v>
      </c>
      <c r="G917" s="114">
        <v>678931</v>
      </c>
      <c r="H917" s="112" t="s">
        <v>93</v>
      </c>
      <c r="I917" s="112" t="s">
        <v>93</v>
      </c>
      <c r="J917" s="115">
        <v>44363</v>
      </c>
    </row>
    <row r="918" spans="1:10" ht="15">
      <c r="A918" s="112" t="s">
        <v>165</v>
      </c>
      <c r="B918" s="112" t="s">
        <v>1187</v>
      </c>
      <c r="C918" s="112" t="s">
        <v>182</v>
      </c>
      <c r="D918" s="112" t="s">
        <v>103</v>
      </c>
      <c r="E918" s="112" t="s">
        <v>79</v>
      </c>
      <c r="F918" s="113">
        <v>5196508</v>
      </c>
      <c r="G918" s="114">
        <v>415000</v>
      </c>
      <c r="H918" s="112" t="s">
        <v>82</v>
      </c>
      <c r="I918" s="112" t="s">
        <v>93</v>
      </c>
      <c r="J918" s="115">
        <v>44371</v>
      </c>
    </row>
    <row r="919" spans="1:10" ht="15">
      <c r="A919" s="112" t="s">
        <v>165</v>
      </c>
      <c r="B919" s="112" t="s">
        <v>1187</v>
      </c>
      <c r="C919" s="112" t="s">
        <v>182</v>
      </c>
      <c r="D919" s="112" t="s">
        <v>183</v>
      </c>
      <c r="E919" s="112" t="s">
        <v>79</v>
      </c>
      <c r="F919" s="113">
        <v>5193880</v>
      </c>
      <c r="G919" s="114">
        <v>790000</v>
      </c>
      <c r="H919" s="112" t="s">
        <v>82</v>
      </c>
      <c r="I919" s="112" t="s">
        <v>93</v>
      </c>
      <c r="J919" s="115">
        <v>44364</v>
      </c>
    </row>
    <row r="920" spans="1:10" ht="15">
      <c r="A920" s="112" t="s">
        <v>165</v>
      </c>
      <c r="B920" s="112" t="s">
        <v>1187</v>
      </c>
      <c r="C920" s="112" t="s">
        <v>188</v>
      </c>
      <c r="D920" s="112" t="s">
        <v>103</v>
      </c>
      <c r="E920" s="112" t="s">
        <v>79</v>
      </c>
      <c r="F920" s="113">
        <v>5192928</v>
      </c>
      <c r="G920" s="114">
        <v>380100</v>
      </c>
      <c r="H920" s="112" t="s">
        <v>82</v>
      </c>
      <c r="I920" s="112" t="s">
        <v>93</v>
      </c>
      <c r="J920" s="115">
        <v>44362</v>
      </c>
    </row>
    <row r="921" spans="1:10" ht="15">
      <c r="A921" s="112" t="s">
        <v>165</v>
      </c>
      <c r="B921" s="112" t="s">
        <v>1187</v>
      </c>
      <c r="C921" s="112" t="s">
        <v>27</v>
      </c>
      <c r="D921" s="112" t="s">
        <v>169</v>
      </c>
      <c r="E921" s="112" t="s">
        <v>79</v>
      </c>
      <c r="F921" s="113">
        <v>5192931</v>
      </c>
      <c r="G921" s="114">
        <v>473853</v>
      </c>
      <c r="H921" s="112" t="s">
        <v>93</v>
      </c>
      <c r="I921" s="112" t="s">
        <v>93</v>
      </c>
      <c r="J921" s="115">
        <v>44362</v>
      </c>
    </row>
    <row r="922" spans="1:10" ht="15">
      <c r="A922" s="112" t="s">
        <v>165</v>
      </c>
      <c r="B922" s="112" t="s">
        <v>1187</v>
      </c>
      <c r="C922" s="112" t="s">
        <v>27</v>
      </c>
      <c r="D922" s="112" t="s">
        <v>167</v>
      </c>
      <c r="E922" s="112" t="s">
        <v>99</v>
      </c>
      <c r="F922" s="113">
        <v>5192962</v>
      </c>
      <c r="G922" s="114">
        <v>253000</v>
      </c>
      <c r="H922" s="112" t="s">
        <v>82</v>
      </c>
      <c r="I922" s="112" t="s">
        <v>93</v>
      </c>
      <c r="J922" s="115">
        <v>44362</v>
      </c>
    </row>
    <row r="923" spans="1:10" ht="15">
      <c r="A923" s="112" t="s">
        <v>165</v>
      </c>
      <c r="B923" s="112" t="s">
        <v>1187</v>
      </c>
      <c r="C923" s="112" t="s">
        <v>27</v>
      </c>
      <c r="D923" s="112" t="s">
        <v>171</v>
      </c>
      <c r="E923" s="112" t="s">
        <v>79</v>
      </c>
      <c r="F923" s="113">
        <v>5192979</v>
      </c>
      <c r="G923" s="114">
        <v>530000</v>
      </c>
      <c r="H923" s="112" t="s">
        <v>82</v>
      </c>
      <c r="I923" s="112" t="s">
        <v>93</v>
      </c>
      <c r="J923" s="115">
        <v>44362</v>
      </c>
    </row>
    <row r="924" spans="1:10" ht="15">
      <c r="A924" s="112" t="s">
        <v>165</v>
      </c>
      <c r="B924" s="112" t="s">
        <v>1187</v>
      </c>
      <c r="C924" s="112" t="s">
        <v>27</v>
      </c>
      <c r="D924" s="112" t="s">
        <v>171</v>
      </c>
      <c r="E924" s="112" t="s">
        <v>86</v>
      </c>
      <c r="F924" s="113">
        <v>5192989</v>
      </c>
      <c r="G924" s="114">
        <v>402500</v>
      </c>
      <c r="H924" s="112" t="s">
        <v>82</v>
      </c>
      <c r="I924" s="112" t="s">
        <v>93</v>
      </c>
      <c r="J924" s="115">
        <v>44362</v>
      </c>
    </row>
    <row r="925" spans="1:10" ht="15">
      <c r="A925" s="112" t="s">
        <v>165</v>
      </c>
      <c r="B925" s="112" t="s">
        <v>1187</v>
      </c>
      <c r="C925" s="112" t="s">
        <v>27</v>
      </c>
      <c r="D925" s="112" t="s">
        <v>171</v>
      </c>
      <c r="E925" s="112" t="s">
        <v>79</v>
      </c>
      <c r="F925" s="113">
        <v>5193016</v>
      </c>
      <c r="G925" s="114">
        <v>450000</v>
      </c>
      <c r="H925" s="112" t="s">
        <v>82</v>
      </c>
      <c r="I925" s="112" t="s">
        <v>93</v>
      </c>
      <c r="J925" s="115">
        <v>44362</v>
      </c>
    </row>
    <row r="926" spans="1:10" ht="15">
      <c r="A926" s="112" t="s">
        <v>165</v>
      </c>
      <c r="B926" s="112" t="s">
        <v>1187</v>
      </c>
      <c r="C926" s="112" t="s">
        <v>27</v>
      </c>
      <c r="D926" s="112" t="s">
        <v>51</v>
      </c>
      <c r="E926" s="112" t="s">
        <v>87</v>
      </c>
      <c r="F926" s="113">
        <v>5193031</v>
      </c>
      <c r="G926" s="114">
        <v>365000</v>
      </c>
      <c r="H926" s="112" t="s">
        <v>82</v>
      </c>
      <c r="I926" s="112" t="s">
        <v>93</v>
      </c>
      <c r="J926" s="115">
        <v>44362</v>
      </c>
    </row>
    <row r="927" spans="1:10" ht="15">
      <c r="A927" s="112" t="s">
        <v>165</v>
      </c>
      <c r="B927" s="112" t="s">
        <v>1187</v>
      </c>
      <c r="C927" s="112" t="s">
        <v>27</v>
      </c>
      <c r="D927" s="112" t="s">
        <v>103</v>
      </c>
      <c r="E927" s="112" t="s">
        <v>79</v>
      </c>
      <c r="F927" s="113">
        <v>5193064</v>
      </c>
      <c r="G927" s="114">
        <v>495000</v>
      </c>
      <c r="H927" s="112" t="s">
        <v>82</v>
      </c>
      <c r="I927" s="112" t="s">
        <v>93</v>
      </c>
      <c r="J927" s="115">
        <v>44362</v>
      </c>
    </row>
    <row r="928" spans="1:10" ht="15">
      <c r="A928" s="112" t="s">
        <v>165</v>
      </c>
      <c r="B928" s="112" t="s">
        <v>1187</v>
      </c>
      <c r="C928" s="112" t="s">
        <v>191</v>
      </c>
      <c r="D928" s="112" t="s">
        <v>192</v>
      </c>
      <c r="E928" s="112" t="s">
        <v>86</v>
      </c>
      <c r="F928" s="113">
        <v>5196382</v>
      </c>
      <c r="G928" s="114">
        <v>333067</v>
      </c>
      <c r="H928" s="112" t="s">
        <v>93</v>
      </c>
      <c r="I928" s="112" t="s">
        <v>93</v>
      </c>
      <c r="J928" s="115">
        <v>44371</v>
      </c>
    </row>
    <row r="929" spans="1:10" ht="15">
      <c r="A929" s="112" t="s">
        <v>165</v>
      </c>
      <c r="B929" s="112" t="s">
        <v>1187</v>
      </c>
      <c r="C929" s="112" t="s">
        <v>188</v>
      </c>
      <c r="D929" s="112" t="s">
        <v>103</v>
      </c>
      <c r="E929" s="112" t="s">
        <v>99</v>
      </c>
      <c r="F929" s="113">
        <v>5196375</v>
      </c>
      <c r="G929" s="114">
        <v>195000</v>
      </c>
      <c r="H929" s="112" t="s">
        <v>82</v>
      </c>
      <c r="I929" s="112" t="s">
        <v>93</v>
      </c>
      <c r="J929" s="115">
        <v>44371</v>
      </c>
    </row>
    <row r="930" spans="1:10" ht="15">
      <c r="A930" s="112" t="s">
        <v>165</v>
      </c>
      <c r="B930" s="112" t="s">
        <v>1187</v>
      </c>
      <c r="C930" s="112" t="s">
        <v>130</v>
      </c>
      <c r="D930" s="112" t="s">
        <v>63</v>
      </c>
      <c r="E930" s="112" t="s">
        <v>99</v>
      </c>
      <c r="F930" s="113">
        <v>5196521</v>
      </c>
      <c r="G930" s="114">
        <v>90000</v>
      </c>
      <c r="H930" s="112" t="s">
        <v>82</v>
      </c>
      <c r="I930" s="112" t="s">
        <v>93</v>
      </c>
      <c r="J930" s="115">
        <v>44371</v>
      </c>
    </row>
    <row r="931" spans="1:10" ht="15">
      <c r="A931" s="112" t="s">
        <v>165</v>
      </c>
      <c r="B931" s="112" t="s">
        <v>1187</v>
      </c>
      <c r="C931" s="112" t="s">
        <v>27</v>
      </c>
      <c r="D931" s="112" t="s">
        <v>168</v>
      </c>
      <c r="E931" s="112" t="s">
        <v>79</v>
      </c>
      <c r="F931" s="113">
        <v>5194552</v>
      </c>
      <c r="G931" s="114">
        <v>438415</v>
      </c>
      <c r="H931" s="112" t="s">
        <v>93</v>
      </c>
      <c r="I931" s="112" t="s">
        <v>93</v>
      </c>
      <c r="J931" s="115">
        <v>44365</v>
      </c>
    </row>
    <row r="932" spans="1:10" ht="15">
      <c r="A932" s="112" t="s">
        <v>165</v>
      </c>
      <c r="B932" s="112" t="s">
        <v>1187</v>
      </c>
      <c r="C932" s="112" t="s">
        <v>27</v>
      </c>
      <c r="D932" s="112" t="s">
        <v>171</v>
      </c>
      <c r="E932" s="112" t="s">
        <v>79</v>
      </c>
      <c r="F932" s="113">
        <v>5195927</v>
      </c>
      <c r="G932" s="114">
        <v>350000</v>
      </c>
      <c r="H932" s="112" t="s">
        <v>82</v>
      </c>
      <c r="I932" s="112" t="s">
        <v>93</v>
      </c>
      <c r="J932" s="115">
        <v>44370</v>
      </c>
    </row>
    <row r="933" spans="1:10" ht="15">
      <c r="A933" s="112" t="s">
        <v>165</v>
      </c>
      <c r="B933" s="112" t="s">
        <v>1187</v>
      </c>
      <c r="C933" s="112" t="s">
        <v>191</v>
      </c>
      <c r="D933" s="112" t="s">
        <v>192</v>
      </c>
      <c r="E933" s="112" t="s">
        <v>86</v>
      </c>
      <c r="F933" s="113">
        <v>5194398</v>
      </c>
      <c r="G933" s="114">
        <v>324081</v>
      </c>
      <c r="H933" s="112" t="s">
        <v>93</v>
      </c>
      <c r="I933" s="112" t="s">
        <v>93</v>
      </c>
      <c r="J933" s="115">
        <v>44365</v>
      </c>
    </row>
    <row r="934" spans="1:10" ht="15">
      <c r="A934" s="112" t="s">
        <v>165</v>
      </c>
      <c r="B934" s="112" t="s">
        <v>1187</v>
      </c>
      <c r="C934" s="112" t="s">
        <v>27</v>
      </c>
      <c r="D934" s="112" t="s">
        <v>103</v>
      </c>
      <c r="E934" s="112" t="s">
        <v>79</v>
      </c>
      <c r="F934" s="113">
        <v>5194409</v>
      </c>
      <c r="G934" s="114">
        <v>495000</v>
      </c>
      <c r="H934" s="112" t="s">
        <v>82</v>
      </c>
      <c r="I934" s="112" t="s">
        <v>93</v>
      </c>
      <c r="J934" s="115">
        <v>44365</v>
      </c>
    </row>
    <row r="935" spans="1:10" ht="15">
      <c r="A935" s="112" t="s">
        <v>165</v>
      </c>
      <c r="B935" s="112" t="s">
        <v>1187</v>
      </c>
      <c r="C935" s="112" t="s">
        <v>27</v>
      </c>
      <c r="D935" s="112" t="s">
        <v>169</v>
      </c>
      <c r="E935" s="112" t="s">
        <v>79</v>
      </c>
      <c r="F935" s="113">
        <v>5194412</v>
      </c>
      <c r="G935" s="114">
        <v>604079</v>
      </c>
      <c r="H935" s="112" t="s">
        <v>93</v>
      </c>
      <c r="I935" s="112" t="s">
        <v>93</v>
      </c>
      <c r="J935" s="115">
        <v>44365</v>
      </c>
    </row>
    <row r="936" spans="1:10" ht="15">
      <c r="A936" s="112" t="s">
        <v>165</v>
      </c>
      <c r="B936" s="112" t="s">
        <v>1187</v>
      </c>
      <c r="C936" s="112" t="s">
        <v>182</v>
      </c>
      <c r="D936" s="112" t="s">
        <v>103</v>
      </c>
      <c r="E936" s="112" t="s">
        <v>79</v>
      </c>
      <c r="F936" s="113">
        <v>5194418</v>
      </c>
      <c r="G936" s="114">
        <v>485000</v>
      </c>
      <c r="H936" s="112" t="s">
        <v>82</v>
      </c>
      <c r="I936" s="112" t="s">
        <v>93</v>
      </c>
      <c r="J936" s="115">
        <v>44365</v>
      </c>
    </row>
    <row r="937" spans="1:10" ht="15">
      <c r="A937" s="112" t="s">
        <v>165</v>
      </c>
      <c r="B937" s="112" t="s">
        <v>1187</v>
      </c>
      <c r="C937" s="112" t="s">
        <v>188</v>
      </c>
      <c r="D937" s="112" t="s">
        <v>103</v>
      </c>
      <c r="E937" s="112" t="s">
        <v>79</v>
      </c>
      <c r="F937" s="113">
        <v>5194428</v>
      </c>
      <c r="G937" s="114">
        <v>414375</v>
      </c>
      <c r="H937" s="112" t="s">
        <v>82</v>
      </c>
      <c r="I937" s="112" t="s">
        <v>93</v>
      </c>
      <c r="J937" s="115">
        <v>44365</v>
      </c>
    </row>
    <row r="938" spans="1:10" ht="15">
      <c r="A938" s="112" t="s">
        <v>165</v>
      </c>
      <c r="B938" s="112" t="s">
        <v>1187</v>
      </c>
      <c r="C938" s="112" t="s">
        <v>182</v>
      </c>
      <c r="D938" s="112" t="s">
        <v>183</v>
      </c>
      <c r="E938" s="112" t="s">
        <v>79</v>
      </c>
      <c r="F938" s="113">
        <v>5194438</v>
      </c>
      <c r="G938" s="114">
        <v>378000</v>
      </c>
      <c r="H938" s="112" t="s">
        <v>82</v>
      </c>
      <c r="I938" s="112" t="s">
        <v>93</v>
      </c>
      <c r="J938" s="115">
        <v>44365</v>
      </c>
    </row>
    <row r="939" spans="1:10" ht="15">
      <c r="A939" s="112" t="s">
        <v>165</v>
      </c>
      <c r="B939" s="112" t="s">
        <v>1187</v>
      </c>
      <c r="C939" s="112" t="s">
        <v>182</v>
      </c>
      <c r="D939" s="112" t="s">
        <v>185</v>
      </c>
      <c r="E939" s="112" t="s">
        <v>79</v>
      </c>
      <c r="F939" s="113">
        <v>5194472</v>
      </c>
      <c r="G939" s="114">
        <v>855000</v>
      </c>
      <c r="H939" s="112" t="s">
        <v>82</v>
      </c>
      <c r="I939" s="112" t="s">
        <v>93</v>
      </c>
      <c r="J939" s="115">
        <v>44365</v>
      </c>
    </row>
    <row r="940" spans="1:10" ht="15">
      <c r="A940" s="112" t="s">
        <v>165</v>
      </c>
      <c r="B940" s="112" t="s">
        <v>1187</v>
      </c>
      <c r="C940" s="112" t="s">
        <v>27</v>
      </c>
      <c r="D940" s="112" t="s">
        <v>169</v>
      </c>
      <c r="E940" s="112" t="s">
        <v>79</v>
      </c>
      <c r="F940" s="113">
        <v>5195293</v>
      </c>
      <c r="G940" s="114">
        <v>529810</v>
      </c>
      <c r="H940" s="112" t="s">
        <v>93</v>
      </c>
      <c r="I940" s="112" t="s">
        <v>93</v>
      </c>
      <c r="J940" s="115">
        <v>44369</v>
      </c>
    </row>
    <row r="941" spans="1:10" ht="15">
      <c r="A941" s="112" t="s">
        <v>165</v>
      </c>
      <c r="B941" s="112" t="s">
        <v>1187</v>
      </c>
      <c r="C941" s="112" t="s">
        <v>191</v>
      </c>
      <c r="D941" s="112" t="s">
        <v>192</v>
      </c>
      <c r="E941" s="112" t="s">
        <v>79</v>
      </c>
      <c r="F941" s="113">
        <v>5194511</v>
      </c>
      <c r="G941" s="114">
        <v>701000</v>
      </c>
      <c r="H941" s="112" t="s">
        <v>82</v>
      </c>
      <c r="I941" s="112" t="s">
        <v>93</v>
      </c>
      <c r="J941" s="115">
        <v>44365</v>
      </c>
    </row>
    <row r="942" spans="1:10" ht="15">
      <c r="A942" s="112" t="s">
        <v>165</v>
      </c>
      <c r="B942" s="112" t="s">
        <v>1187</v>
      </c>
      <c r="C942" s="112" t="s">
        <v>27</v>
      </c>
      <c r="D942" s="112" t="s">
        <v>171</v>
      </c>
      <c r="E942" s="112" t="s">
        <v>79</v>
      </c>
      <c r="F942" s="113">
        <v>5195421</v>
      </c>
      <c r="G942" s="114">
        <v>422000</v>
      </c>
      <c r="H942" s="112" t="s">
        <v>82</v>
      </c>
      <c r="I942" s="112" t="s">
        <v>93</v>
      </c>
      <c r="J942" s="115">
        <v>44369</v>
      </c>
    </row>
    <row r="943" spans="1:10" ht="15">
      <c r="A943" s="112" t="s">
        <v>165</v>
      </c>
      <c r="B943" s="112" t="s">
        <v>1187</v>
      </c>
      <c r="C943" s="112" t="s">
        <v>27</v>
      </c>
      <c r="D943" s="112" t="s">
        <v>173</v>
      </c>
      <c r="E943" s="112" t="s">
        <v>79</v>
      </c>
      <c r="F943" s="113">
        <v>5194532</v>
      </c>
      <c r="G943" s="114">
        <v>475000</v>
      </c>
      <c r="H943" s="112" t="s">
        <v>93</v>
      </c>
      <c r="I943" s="112" t="s">
        <v>93</v>
      </c>
      <c r="J943" s="115">
        <v>44365</v>
      </c>
    </row>
    <row r="944" spans="1:10" ht="15">
      <c r="A944" s="112" t="s">
        <v>165</v>
      </c>
      <c r="B944" s="112" t="s">
        <v>1187</v>
      </c>
      <c r="C944" s="112" t="s">
        <v>27</v>
      </c>
      <c r="D944" s="112" t="s">
        <v>168</v>
      </c>
      <c r="E944" s="112" t="s">
        <v>99</v>
      </c>
      <c r="F944" s="113">
        <v>5195441</v>
      </c>
      <c r="G944" s="114">
        <v>45500</v>
      </c>
      <c r="H944" s="112" t="s">
        <v>82</v>
      </c>
      <c r="I944" s="112" t="s">
        <v>93</v>
      </c>
      <c r="J944" s="115">
        <v>44369</v>
      </c>
    </row>
    <row r="945" spans="1:10" ht="15">
      <c r="A945" s="112" t="s">
        <v>165</v>
      </c>
      <c r="B945" s="112" t="s">
        <v>1187</v>
      </c>
      <c r="C945" s="112" t="s">
        <v>182</v>
      </c>
      <c r="D945" s="112" t="s">
        <v>183</v>
      </c>
      <c r="E945" s="112" t="s">
        <v>79</v>
      </c>
      <c r="F945" s="113">
        <v>5195086</v>
      </c>
      <c r="G945" s="114">
        <v>340000</v>
      </c>
      <c r="H945" s="112" t="s">
        <v>82</v>
      </c>
      <c r="I945" s="112" t="s">
        <v>93</v>
      </c>
      <c r="J945" s="115">
        <v>44368</v>
      </c>
    </row>
    <row r="946" spans="1:10" ht="15">
      <c r="A946" s="112" t="s">
        <v>165</v>
      </c>
      <c r="B946" s="112" t="s">
        <v>1187</v>
      </c>
      <c r="C946" s="112" t="s">
        <v>27</v>
      </c>
      <c r="D946" s="112" t="s">
        <v>168</v>
      </c>
      <c r="E946" s="112" t="s">
        <v>79</v>
      </c>
      <c r="F946" s="113">
        <v>5194566</v>
      </c>
      <c r="G946" s="114">
        <v>525000</v>
      </c>
      <c r="H946" s="112" t="s">
        <v>82</v>
      </c>
      <c r="I946" s="112" t="s">
        <v>93</v>
      </c>
      <c r="J946" s="115">
        <v>44365</v>
      </c>
    </row>
    <row r="947" spans="1:10" ht="15">
      <c r="A947" s="112" t="s">
        <v>165</v>
      </c>
      <c r="B947" s="112" t="s">
        <v>1187</v>
      </c>
      <c r="C947" s="112" t="s">
        <v>130</v>
      </c>
      <c r="D947" s="112" t="s">
        <v>63</v>
      </c>
      <c r="E947" s="112" t="s">
        <v>79</v>
      </c>
      <c r="F947" s="113">
        <v>5195070</v>
      </c>
      <c r="G947" s="114">
        <v>343000</v>
      </c>
      <c r="H947" s="112" t="s">
        <v>82</v>
      </c>
      <c r="I947" s="112" t="s">
        <v>93</v>
      </c>
      <c r="J947" s="115">
        <v>44368</v>
      </c>
    </row>
    <row r="948" spans="1:10" ht="15">
      <c r="A948" s="112" t="s">
        <v>165</v>
      </c>
      <c r="B948" s="112" t="s">
        <v>1187</v>
      </c>
      <c r="C948" s="112" t="s">
        <v>27</v>
      </c>
      <c r="D948" s="112" t="s">
        <v>103</v>
      </c>
      <c r="E948" s="112" t="s">
        <v>99</v>
      </c>
      <c r="F948" s="113">
        <v>5194588</v>
      </c>
      <c r="G948" s="114">
        <v>135000</v>
      </c>
      <c r="H948" s="112" t="s">
        <v>82</v>
      </c>
      <c r="I948" s="112" t="s">
        <v>93</v>
      </c>
      <c r="J948" s="115">
        <v>44365</v>
      </c>
    </row>
    <row r="949" spans="1:10" ht="15">
      <c r="A949" s="112" t="s">
        <v>165</v>
      </c>
      <c r="B949" s="112" t="s">
        <v>1187</v>
      </c>
      <c r="C949" s="112" t="s">
        <v>182</v>
      </c>
      <c r="D949" s="112" t="s">
        <v>103</v>
      </c>
      <c r="E949" s="112" t="s">
        <v>99</v>
      </c>
      <c r="F949" s="113">
        <v>5194604</v>
      </c>
      <c r="G949" s="114">
        <v>170000</v>
      </c>
      <c r="H949" s="112" t="s">
        <v>82</v>
      </c>
      <c r="I949" s="112" t="s">
        <v>93</v>
      </c>
      <c r="J949" s="115">
        <v>44365</v>
      </c>
    </row>
    <row r="950" spans="1:10" ht="15">
      <c r="A950" s="112" t="s">
        <v>165</v>
      </c>
      <c r="B950" s="112" t="s">
        <v>1187</v>
      </c>
      <c r="C950" s="112" t="s">
        <v>27</v>
      </c>
      <c r="D950" s="112" t="s">
        <v>103</v>
      </c>
      <c r="E950" s="112" t="s">
        <v>79</v>
      </c>
      <c r="F950" s="113">
        <v>5195019</v>
      </c>
      <c r="G950" s="114">
        <v>391000</v>
      </c>
      <c r="H950" s="112" t="s">
        <v>82</v>
      </c>
      <c r="I950" s="112" t="s">
        <v>93</v>
      </c>
      <c r="J950" s="115">
        <v>44368</v>
      </c>
    </row>
    <row r="951" spans="1:10" ht="15">
      <c r="A951" s="112" t="s">
        <v>165</v>
      </c>
      <c r="B951" s="112" t="s">
        <v>1187</v>
      </c>
      <c r="C951" s="112" t="s">
        <v>27</v>
      </c>
      <c r="D951" s="112" t="s">
        <v>103</v>
      </c>
      <c r="E951" s="112" t="s">
        <v>86</v>
      </c>
      <c r="F951" s="113">
        <v>5194633</v>
      </c>
      <c r="G951" s="114">
        <v>220000</v>
      </c>
      <c r="H951" s="112" t="s">
        <v>82</v>
      </c>
      <c r="I951" s="112" t="s">
        <v>93</v>
      </c>
      <c r="J951" s="115">
        <v>44365</v>
      </c>
    </row>
    <row r="952" spans="1:10" ht="15">
      <c r="A952" s="112" t="s">
        <v>165</v>
      </c>
      <c r="B952" s="112" t="s">
        <v>1187</v>
      </c>
      <c r="C952" s="112" t="s">
        <v>182</v>
      </c>
      <c r="D952" s="112" t="s">
        <v>184</v>
      </c>
      <c r="E952" s="112" t="s">
        <v>79</v>
      </c>
      <c r="F952" s="113">
        <v>5195016</v>
      </c>
      <c r="G952" s="114">
        <v>480000</v>
      </c>
      <c r="H952" s="112" t="s">
        <v>82</v>
      </c>
      <c r="I952" s="112" t="s">
        <v>93</v>
      </c>
      <c r="J952" s="115">
        <v>44368</v>
      </c>
    </row>
    <row r="953" spans="1:10" ht="15">
      <c r="A953" s="112" t="s">
        <v>165</v>
      </c>
      <c r="B953" s="112" t="s">
        <v>1187</v>
      </c>
      <c r="C953" s="112" t="s">
        <v>27</v>
      </c>
      <c r="D953" s="112" t="s">
        <v>103</v>
      </c>
      <c r="E953" s="112" t="s">
        <v>79</v>
      </c>
      <c r="F953" s="113">
        <v>5194688</v>
      </c>
      <c r="G953" s="114">
        <v>545000</v>
      </c>
      <c r="H953" s="112" t="s">
        <v>82</v>
      </c>
      <c r="I953" s="112" t="s">
        <v>93</v>
      </c>
      <c r="J953" s="115">
        <v>44365</v>
      </c>
    </row>
    <row r="954" spans="1:10" ht="15">
      <c r="A954" s="112" t="s">
        <v>165</v>
      </c>
      <c r="B954" s="112" t="s">
        <v>1187</v>
      </c>
      <c r="C954" s="112" t="s">
        <v>27</v>
      </c>
      <c r="D954" s="112" t="s">
        <v>51</v>
      </c>
      <c r="E954" s="112" t="s">
        <v>87</v>
      </c>
      <c r="F954" s="113">
        <v>5194703</v>
      </c>
      <c r="G954" s="114">
        <v>239000</v>
      </c>
      <c r="H954" s="112" t="s">
        <v>82</v>
      </c>
      <c r="I954" s="112" t="s">
        <v>93</v>
      </c>
      <c r="J954" s="115">
        <v>44365</v>
      </c>
    </row>
    <row r="955" spans="1:10" ht="15">
      <c r="A955" s="112" t="s">
        <v>165</v>
      </c>
      <c r="B955" s="112" t="s">
        <v>1187</v>
      </c>
      <c r="C955" s="112" t="s">
        <v>188</v>
      </c>
      <c r="D955" s="112" t="s">
        <v>103</v>
      </c>
      <c r="E955" s="112" t="s">
        <v>79</v>
      </c>
      <c r="F955" s="113">
        <v>5194529</v>
      </c>
      <c r="G955" s="114">
        <v>485000</v>
      </c>
      <c r="H955" s="112" t="s">
        <v>82</v>
      </c>
      <c r="I955" s="112" t="s">
        <v>93</v>
      </c>
      <c r="J955" s="115">
        <v>44365</v>
      </c>
    </row>
    <row r="956" spans="1:10" ht="15">
      <c r="A956" s="112" t="s">
        <v>165</v>
      </c>
      <c r="B956" s="112" t="s">
        <v>1187</v>
      </c>
      <c r="C956" s="112" t="s">
        <v>27</v>
      </c>
      <c r="D956" s="112" t="s">
        <v>168</v>
      </c>
      <c r="E956" s="112" t="s">
        <v>79</v>
      </c>
      <c r="F956" s="113">
        <v>5195609</v>
      </c>
      <c r="G956" s="114">
        <v>380000</v>
      </c>
      <c r="H956" s="112" t="s">
        <v>82</v>
      </c>
      <c r="I956" s="112" t="s">
        <v>93</v>
      </c>
      <c r="J956" s="115">
        <v>44369</v>
      </c>
    </row>
    <row r="957" spans="1:10" ht="15">
      <c r="A957" s="112" t="s">
        <v>165</v>
      </c>
      <c r="B957" s="112" t="s">
        <v>1187</v>
      </c>
      <c r="C957" s="112" t="s">
        <v>182</v>
      </c>
      <c r="D957" s="112" t="s">
        <v>183</v>
      </c>
      <c r="E957" s="112" t="s">
        <v>79</v>
      </c>
      <c r="F957" s="113">
        <v>5193924</v>
      </c>
      <c r="G957" s="114">
        <v>540000</v>
      </c>
      <c r="H957" s="112" t="s">
        <v>82</v>
      </c>
      <c r="I957" s="112" t="s">
        <v>93</v>
      </c>
      <c r="J957" s="115">
        <v>44364</v>
      </c>
    </row>
    <row r="958" spans="1:10" ht="15">
      <c r="A958" s="112" t="s">
        <v>165</v>
      </c>
      <c r="B958" s="112" t="s">
        <v>1187</v>
      </c>
      <c r="C958" s="112" t="s">
        <v>27</v>
      </c>
      <c r="D958" s="112" t="s">
        <v>168</v>
      </c>
      <c r="E958" s="112" t="s">
        <v>86</v>
      </c>
      <c r="F958" s="113">
        <v>5193930</v>
      </c>
      <c r="G958" s="114">
        <v>375000</v>
      </c>
      <c r="H958" s="112" t="s">
        <v>82</v>
      </c>
      <c r="I958" s="112" t="s">
        <v>93</v>
      </c>
      <c r="J958" s="115">
        <v>44364</v>
      </c>
    </row>
    <row r="959" spans="1:10" ht="15">
      <c r="A959" s="112" t="s">
        <v>165</v>
      </c>
      <c r="B959" s="112" t="s">
        <v>1187</v>
      </c>
      <c r="C959" s="112" t="s">
        <v>182</v>
      </c>
      <c r="D959" s="112" t="s">
        <v>187</v>
      </c>
      <c r="E959" s="112" t="s">
        <v>86</v>
      </c>
      <c r="F959" s="113">
        <v>5193933</v>
      </c>
      <c r="G959" s="114">
        <v>222000</v>
      </c>
      <c r="H959" s="112" t="s">
        <v>82</v>
      </c>
      <c r="I959" s="112" t="s">
        <v>93</v>
      </c>
      <c r="J959" s="115">
        <v>44364</v>
      </c>
    </row>
    <row r="960" spans="1:10" ht="15">
      <c r="A960" s="112" t="s">
        <v>165</v>
      </c>
      <c r="B960" s="112" t="s">
        <v>1187</v>
      </c>
      <c r="C960" s="112" t="s">
        <v>191</v>
      </c>
      <c r="D960" s="112" t="s">
        <v>178</v>
      </c>
      <c r="E960" s="112" t="s">
        <v>79</v>
      </c>
      <c r="F960" s="113">
        <v>5193936</v>
      </c>
      <c r="G960" s="114">
        <v>415000</v>
      </c>
      <c r="H960" s="112" t="s">
        <v>82</v>
      </c>
      <c r="I960" s="112" t="s">
        <v>93</v>
      </c>
      <c r="J960" s="115">
        <v>44364</v>
      </c>
    </row>
    <row r="961" spans="1:10" ht="15">
      <c r="A961" s="112" t="s">
        <v>165</v>
      </c>
      <c r="B961" s="112" t="s">
        <v>1187</v>
      </c>
      <c r="C961" s="112" t="s">
        <v>182</v>
      </c>
      <c r="D961" s="112" t="s">
        <v>184</v>
      </c>
      <c r="E961" s="112" t="s">
        <v>79</v>
      </c>
      <c r="F961" s="113">
        <v>5195843</v>
      </c>
      <c r="G961" s="114">
        <v>790000</v>
      </c>
      <c r="H961" s="112" t="s">
        <v>82</v>
      </c>
      <c r="I961" s="112" t="s">
        <v>93</v>
      </c>
      <c r="J961" s="115">
        <v>44370</v>
      </c>
    </row>
    <row r="962" spans="1:10" ht="15">
      <c r="A962" s="112" t="s">
        <v>165</v>
      </c>
      <c r="B962" s="112" t="s">
        <v>1187</v>
      </c>
      <c r="C962" s="112" t="s">
        <v>191</v>
      </c>
      <c r="D962" s="112" t="s">
        <v>192</v>
      </c>
      <c r="E962" s="112" t="s">
        <v>79</v>
      </c>
      <c r="F962" s="113">
        <v>5193964</v>
      </c>
      <c r="G962" s="114">
        <v>515000</v>
      </c>
      <c r="H962" s="112" t="s">
        <v>82</v>
      </c>
      <c r="I962" s="112" t="s">
        <v>93</v>
      </c>
      <c r="J962" s="115">
        <v>44364</v>
      </c>
    </row>
    <row r="963" spans="1:10" ht="15">
      <c r="A963" s="112" t="s">
        <v>165</v>
      </c>
      <c r="B963" s="112" t="s">
        <v>1187</v>
      </c>
      <c r="C963" s="112" t="s">
        <v>188</v>
      </c>
      <c r="D963" s="112" t="s">
        <v>189</v>
      </c>
      <c r="E963" s="112" t="s">
        <v>79</v>
      </c>
      <c r="F963" s="113">
        <v>5198648</v>
      </c>
      <c r="G963" s="114">
        <v>880000</v>
      </c>
      <c r="H963" s="112" t="s">
        <v>82</v>
      </c>
      <c r="I963" s="112" t="s">
        <v>93</v>
      </c>
      <c r="J963" s="115">
        <v>44376</v>
      </c>
    </row>
    <row r="964" spans="1:10" ht="15">
      <c r="A964" s="112" t="s">
        <v>165</v>
      </c>
      <c r="B964" s="112" t="s">
        <v>1187</v>
      </c>
      <c r="C964" s="112" t="s">
        <v>27</v>
      </c>
      <c r="D964" s="112" t="s">
        <v>51</v>
      </c>
      <c r="E964" s="112" t="s">
        <v>86</v>
      </c>
      <c r="F964" s="113">
        <v>5195628</v>
      </c>
      <c r="G964" s="114">
        <v>225000</v>
      </c>
      <c r="H964" s="112" t="s">
        <v>82</v>
      </c>
      <c r="I964" s="112" t="s">
        <v>93</v>
      </c>
      <c r="J964" s="115">
        <v>44369</v>
      </c>
    </row>
    <row r="965" spans="1:10" ht="15">
      <c r="A965" s="112" t="s">
        <v>165</v>
      </c>
      <c r="B965" s="112" t="s">
        <v>1187</v>
      </c>
      <c r="C965" s="112" t="s">
        <v>27</v>
      </c>
      <c r="D965" s="112" t="s">
        <v>51</v>
      </c>
      <c r="E965" s="112" t="s">
        <v>79</v>
      </c>
      <c r="F965" s="113">
        <v>5195611</v>
      </c>
      <c r="G965" s="114">
        <v>369000</v>
      </c>
      <c r="H965" s="112" t="s">
        <v>82</v>
      </c>
      <c r="I965" s="112" t="s">
        <v>93</v>
      </c>
      <c r="J965" s="115">
        <v>44369</v>
      </c>
    </row>
    <row r="966" spans="1:10" ht="15">
      <c r="A966" s="112" t="s">
        <v>165</v>
      </c>
      <c r="B966" s="112" t="s">
        <v>1187</v>
      </c>
      <c r="C966" s="112" t="s">
        <v>27</v>
      </c>
      <c r="D966" s="112" t="s">
        <v>169</v>
      </c>
      <c r="E966" s="112" t="s">
        <v>79</v>
      </c>
      <c r="F966" s="113">
        <v>5194004</v>
      </c>
      <c r="G966" s="114">
        <v>497032</v>
      </c>
      <c r="H966" s="112" t="s">
        <v>93</v>
      </c>
      <c r="I966" s="112" t="s">
        <v>93</v>
      </c>
      <c r="J966" s="115">
        <v>44364</v>
      </c>
    </row>
    <row r="967" spans="1:10" ht="15">
      <c r="A967" s="112" t="s">
        <v>165</v>
      </c>
      <c r="B967" s="112" t="s">
        <v>1187</v>
      </c>
      <c r="C967" s="112" t="s">
        <v>191</v>
      </c>
      <c r="D967" s="112" t="s">
        <v>192</v>
      </c>
      <c r="E967" s="112" t="s">
        <v>86</v>
      </c>
      <c r="F967" s="113">
        <v>5194380</v>
      </c>
      <c r="G967" s="114">
        <v>352000</v>
      </c>
      <c r="H967" s="112" t="s">
        <v>82</v>
      </c>
      <c r="I967" s="112" t="s">
        <v>93</v>
      </c>
      <c r="J967" s="115">
        <v>44365</v>
      </c>
    </row>
    <row r="968" spans="1:10" ht="15">
      <c r="A968" s="112" t="s">
        <v>165</v>
      </c>
      <c r="B968" s="112" t="s">
        <v>1187</v>
      </c>
      <c r="C968" s="112" t="s">
        <v>27</v>
      </c>
      <c r="D968" s="112" t="s">
        <v>169</v>
      </c>
      <c r="E968" s="112" t="s">
        <v>79</v>
      </c>
      <c r="F968" s="113">
        <v>5194013</v>
      </c>
      <c r="G968" s="114">
        <v>525718</v>
      </c>
      <c r="H968" s="112" t="s">
        <v>93</v>
      </c>
      <c r="I968" s="112" t="s">
        <v>93</v>
      </c>
      <c r="J968" s="115">
        <v>44364</v>
      </c>
    </row>
    <row r="969" spans="1:10" ht="15">
      <c r="A969" s="112" t="s">
        <v>165</v>
      </c>
      <c r="B969" s="112" t="s">
        <v>1187</v>
      </c>
      <c r="C969" s="112" t="s">
        <v>191</v>
      </c>
      <c r="D969" s="112" t="s">
        <v>178</v>
      </c>
      <c r="E969" s="112" t="s">
        <v>86</v>
      </c>
      <c r="F969" s="113">
        <v>5193499</v>
      </c>
      <c r="G969" s="114">
        <v>260000</v>
      </c>
      <c r="H969" s="112" t="s">
        <v>82</v>
      </c>
      <c r="I969" s="112" t="s">
        <v>93</v>
      </c>
      <c r="J969" s="115">
        <v>44363</v>
      </c>
    </row>
    <row r="970" spans="1:10" ht="15">
      <c r="A970" s="112" t="s">
        <v>165</v>
      </c>
      <c r="B970" s="112" t="s">
        <v>1187</v>
      </c>
      <c r="C970" s="112" t="s">
        <v>191</v>
      </c>
      <c r="D970" s="112" t="s">
        <v>178</v>
      </c>
      <c r="E970" s="112" t="s">
        <v>79</v>
      </c>
      <c r="F970" s="113">
        <v>5195607</v>
      </c>
      <c r="G970" s="114">
        <v>660000</v>
      </c>
      <c r="H970" s="112" t="s">
        <v>82</v>
      </c>
      <c r="I970" s="112" t="s">
        <v>93</v>
      </c>
      <c r="J970" s="115">
        <v>44369</v>
      </c>
    </row>
    <row r="971" spans="1:10" ht="15">
      <c r="A971" s="112" t="s">
        <v>165</v>
      </c>
      <c r="B971" s="112" t="s">
        <v>1187</v>
      </c>
      <c r="C971" s="112" t="s">
        <v>182</v>
      </c>
      <c r="D971" s="112" t="s">
        <v>187</v>
      </c>
      <c r="E971" s="112" t="s">
        <v>79</v>
      </c>
      <c r="F971" s="113">
        <v>5194111</v>
      </c>
      <c r="G971" s="114">
        <v>350900</v>
      </c>
      <c r="H971" s="112" t="s">
        <v>82</v>
      </c>
      <c r="I971" s="112" t="s">
        <v>93</v>
      </c>
      <c r="J971" s="115">
        <v>44364</v>
      </c>
    </row>
    <row r="972" spans="1:10" ht="15">
      <c r="A972" s="112" t="s">
        <v>165</v>
      </c>
      <c r="B972" s="112" t="s">
        <v>1187</v>
      </c>
      <c r="C972" s="112" t="s">
        <v>182</v>
      </c>
      <c r="D972" s="112" t="s">
        <v>183</v>
      </c>
      <c r="E972" s="112" t="s">
        <v>79</v>
      </c>
      <c r="F972" s="113">
        <v>5194123</v>
      </c>
      <c r="G972" s="114">
        <v>1175000</v>
      </c>
      <c r="H972" s="112" t="s">
        <v>82</v>
      </c>
      <c r="I972" s="112" t="s">
        <v>93</v>
      </c>
      <c r="J972" s="115">
        <v>44364</v>
      </c>
    </row>
    <row r="973" spans="1:10" ht="15">
      <c r="A973" s="112" t="s">
        <v>165</v>
      </c>
      <c r="B973" s="112" t="s">
        <v>1187</v>
      </c>
      <c r="C973" s="112" t="s">
        <v>27</v>
      </c>
      <c r="D973" s="112" t="s">
        <v>168</v>
      </c>
      <c r="E973" s="112" t="s">
        <v>99</v>
      </c>
      <c r="F973" s="113">
        <v>5194152</v>
      </c>
      <c r="G973" s="114">
        <v>186000</v>
      </c>
      <c r="H973" s="112" t="s">
        <v>82</v>
      </c>
      <c r="I973" s="112" t="s">
        <v>93</v>
      </c>
      <c r="J973" s="115">
        <v>44364</v>
      </c>
    </row>
    <row r="974" spans="1:10" ht="15">
      <c r="A974" s="112" t="s">
        <v>165</v>
      </c>
      <c r="B974" s="112" t="s">
        <v>1187</v>
      </c>
      <c r="C974" s="112" t="s">
        <v>182</v>
      </c>
      <c r="D974" s="112" t="s">
        <v>103</v>
      </c>
      <c r="E974" s="112" t="s">
        <v>79</v>
      </c>
      <c r="F974" s="113">
        <v>5194186</v>
      </c>
      <c r="G974" s="114">
        <v>670000</v>
      </c>
      <c r="H974" s="112" t="s">
        <v>82</v>
      </c>
      <c r="I974" s="112" t="s">
        <v>93</v>
      </c>
      <c r="J974" s="115">
        <v>44364</v>
      </c>
    </row>
    <row r="975" spans="1:10" ht="15">
      <c r="A975" s="112" t="s">
        <v>165</v>
      </c>
      <c r="B975" s="112" t="s">
        <v>1187</v>
      </c>
      <c r="C975" s="112" t="s">
        <v>27</v>
      </c>
      <c r="D975" s="112" t="s">
        <v>168</v>
      </c>
      <c r="E975" s="112" t="s">
        <v>86</v>
      </c>
      <c r="F975" s="113">
        <v>5195534</v>
      </c>
      <c r="G975" s="114">
        <v>360000</v>
      </c>
      <c r="H975" s="112" t="s">
        <v>82</v>
      </c>
      <c r="I975" s="112" t="s">
        <v>93</v>
      </c>
      <c r="J975" s="115">
        <v>44369</v>
      </c>
    </row>
    <row r="976" spans="1:10" ht="15">
      <c r="A976" s="112" t="s">
        <v>165</v>
      </c>
      <c r="B976" s="112" t="s">
        <v>1187</v>
      </c>
      <c r="C976" s="112" t="s">
        <v>27</v>
      </c>
      <c r="D976" s="112" t="s">
        <v>169</v>
      </c>
      <c r="E976" s="112" t="s">
        <v>79</v>
      </c>
      <c r="F976" s="113">
        <v>5195512</v>
      </c>
      <c r="G976" s="114">
        <v>458115</v>
      </c>
      <c r="H976" s="112" t="s">
        <v>93</v>
      </c>
      <c r="I976" s="112" t="s">
        <v>93</v>
      </c>
      <c r="J976" s="115">
        <v>44369</v>
      </c>
    </row>
    <row r="977" spans="1:10" ht="15">
      <c r="A977" s="112" t="s">
        <v>165</v>
      </c>
      <c r="B977" s="112" t="s">
        <v>1187</v>
      </c>
      <c r="C977" s="112" t="s">
        <v>27</v>
      </c>
      <c r="D977" s="112" t="s">
        <v>51</v>
      </c>
      <c r="E977" s="112" t="s">
        <v>79</v>
      </c>
      <c r="F977" s="113">
        <v>5194303</v>
      </c>
      <c r="G977" s="114">
        <v>485000</v>
      </c>
      <c r="H977" s="112" t="s">
        <v>82</v>
      </c>
      <c r="I977" s="112" t="s">
        <v>93</v>
      </c>
      <c r="J977" s="115">
        <v>44365</v>
      </c>
    </row>
    <row r="978" spans="1:10" ht="15">
      <c r="A978" s="112" t="s">
        <v>165</v>
      </c>
      <c r="B978" s="112" t="s">
        <v>1187</v>
      </c>
      <c r="C978" s="112" t="s">
        <v>191</v>
      </c>
      <c r="D978" s="112" t="s">
        <v>192</v>
      </c>
      <c r="E978" s="112" t="s">
        <v>86</v>
      </c>
      <c r="F978" s="113">
        <v>5194306</v>
      </c>
      <c r="G978" s="114">
        <v>315000</v>
      </c>
      <c r="H978" s="112" t="s">
        <v>82</v>
      </c>
      <c r="I978" s="112" t="s">
        <v>93</v>
      </c>
      <c r="J978" s="115">
        <v>44365</v>
      </c>
    </row>
    <row r="979" spans="1:10" ht="15">
      <c r="A979" s="112" t="s">
        <v>165</v>
      </c>
      <c r="B979" s="112" t="s">
        <v>1187</v>
      </c>
      <c r="C979" s="112" t="s">
        <v>27</v>
      </c>
      <c r="D979" s="112" t="s">
        <v>169</v>
      </c>
      <c r="E979" s="112" t="s">
        <v>79</v>
      </c>
      <c r="F979" s="113">
        <v>5195492</v>
      </c>
      <c r="G979" s="114">
        <v>381455</v>
      </c>
      <c r="H979" s="112" t="s">
        <v>93</v>
      </c>
      <c r="I979" s="112" t="s">
        <v>93</v>
      </c>
      <c r="J979" s="115">
        <v>44369</v>
      </c>
    </row>
    <row r="980" spans="1:10" ht="15">
      <c r="A980" s="112" t="s">
        <v>165</v>
      </c>
      <c r="B980" s="112" t="s">
        <v>1187</v>
      </c>
      <c r="C980" s="112" t="s">
        <v>191</v>
      </c>
      <c r="D980" s="112" t="s">
        <v>192</v>
      </c>
      <c r="E980" s="112" t="s">
        <v>86</v>
      </c>
      <c r="F980" s="113">
        <v>5194007</v>
      </c>
      <c r="G980" s="114">
        <v>327143</v>
      </c>
      <c r="H980" s="112" t="s">
        <v>93</v>
      </c>
      <c r="I980" s="112" t="s">
        <v>93</v>
      </c>
      <c r="J980" s="115">
        <v>44364</v>
      </c>
    </row>
    <row r="981" spans="1:10" ht="15">
      <c r="A981" s="112" t="s">
        <v>165</v>
      </c>
      <c r="B981" s="112" t="s">
        <v>1187</v>
      </c>
      <c r="C981" s="112" t="s">
        <v>182</v>
      </c>
      <c r="D981" s="112" t="s">
        <v>184</v>
      </c>
      <c r="E981" s="112" t="s">
        <v>79</v>
      </c>
      <c r="F981" s="113">
        <v>5191812</v>
      </c>
      <c r="G981" s="114">
        <v>405000</v>
      </c>
      <c r="H981" s="112" t="s">
        <v>82</v>
      </c>
      <c r="I981" s="112" t="s">
        <v>93</v>
      </c>
      <c r="J981" s="115">
        <v>44358</v>
      </c>
    </row>
    <row r="982" spans="1:10" ht="15">
      <c r="A982" s="112" t="s">
        <v>165</v>
      </c>
      <c r="B982" s="112" t="s">
        <v>1187</v>
      </c>
      <c r="C982" s="112" t="s">
        <v>182</v>
      </c>
      <c r="D982" s="112" t="s">
        <v>186</v>
      </c>
      <c r="E982" s="112" t="s">
        <v>86</v>
      </c>
      <c r="F982" s="113">
        <v>5197019</v>
      </c>
      <c r="G982" s="114">
        <v>302000</v>
      </c>
      <c r="H982" s="112" t="s">
        <v>82</v>
      </c>
      <c r="I982" s="112" t="s">
        <v>93</v>
      </c>
      <c r="J982" s="115">
        <v>44372</v>
      </c>
    </row>
    <row r="983" spans="1:10" ht="15">
      <c r="A983" s="112" t="s">
        <v>165</v>
      </c>
      <c r="B983" s="112" t="s">
        <v>1187</v>
      </c>
      <c r="C983" s="112" t="s">
        <v>27</v>
      </c>
      <c r="D983" s="112" t="s">
        <v>168</v>
      </c>
      <c r="E983" s="112" t="s">
        <v>79</v>
      </c>
      <c r="F983" s="113">
        <v>5197043</v>
      </c>
      <c r="G983" s="114">
        <v>435900</v>
      </c>
      <c r="H983" s="112" t="s">
        <v>93</v>
      </c>
      <c r="I983" s="112" t="s">
        <v>93</v>
      </c>
      <c r="J983" s="115">
        <v>44372</v>
      </c>
    </row>
    <row r="984" spans="1:10" ht="15">
      <c r="A984" s="112" t="s">
        <v>165</v>
      </c>
      <c r="B984" s="112" t="s">
        <v>1187</v>
      </c>
      <c r="C984" s="112" t="s">
        <v>188</v>
      </c>
      <c r="D984" s="112" t="s">
        <v>103</v>
      </c>
      <c r="E984" s="112" t="s">
        <v>79</v>
      </c>
      <c r="F984" s="113">
        <v>5191820</v>
      </c>
      <c r="G984" s="114">
        <v>482000</v>
      </c>
      <c r="H984" s="112" t="s">
        <v>82</v>
      </c>
      <c r="I984" s="112" t="s">
        <v>93</v>
      </c>
      <c r="J984" s="115">
        <v>44358</v>
      </c>
    </row>
    <row r="985" spans="1:10" ht="15">
      <c r="A985" s="112" t="s">
        <v>165</v>
      </c>
      <c r="B985" s="112" t="s">
        <v>1187</v>
      </c>
      <c r="C985" s="112" t="s">
        <v>27</v>
      </c>
      <c r="D985" s="112" t="s">
        <v>51</v>
      </c>
      <c r="E985" s="112" t="s">
        <v>87</v>
      </c>
      <c r="F985" s="113">
        <v>5191916</v>
      </c>
      <c r="G985" s="114">
        <v>330000</v>
      </c>
      <c r="H985" s="112" t="s">
        <v>82</v>
      </c>
      <c r="I985" s="112" t="s">
        <v>93</v>
      </c>
      <c r="J985" s="115">
        <v>44358</v>
      </c>
    </row>
    <row r="986" spans="1:10" ht="15">
      <c r="A986" s="112" t="s">
        <v>165</v>
      </c>
      <c r="B986" s="112" t="s">
        <v>1187</v>
      </c>
      <c r="C986" s="112" t="s">
        <v>188</v>
      </c>
      <c r="D986" s="112" t="s">
        <v>103</v>
      </c>
      <c r="E986" s="112" t="s">
        <v>86</v>
      </c>
      <c r="F986" s="113">
        <v>5191706</v>
      </c>
      <c r="G986" s="114">
        <v>374225</v>
      </c>
      <c r="H986" s="112" t="s">
        <v>82</v>
      </c>
      <c r="I986" s="112" t="s">
        <v>93</v>
      </c>
      <c r="J986" s="115">
        <v>44358</v>
      </c>
    </row>
    <row r="987" spans="1:10" ht="15">
      <c r="A987" s="112" t="s">
        <v>165</v>
      </c>
      <c r="B987" s="112" t="s">
        <v>1187</v>
      </c>
      <c r="C987" s="112" t="s">
        <v>182</v>
      </c>
      <c r="D987" s="112" t="s">
        <v>184</v>
      </c>
      <c r="E987" s="112" t="s">
        <v>86</v>
      </c>
      <c r="F987" s="113">
        <v>5196934</v>
      </c>
      <c r="G987" s="114">
        <v>285000</v>
      </c>
      <c r="H987" s="112" t="s">
        <v>82</v>
      </c>
      <c r="I987" s="112" t="s">
        <v>93</v>
      </c>
      <c r="J987" s="115">
        <v>44372</v>
      </c>
    </row>
    <row r="988" spans="1:10" ht="15">
      <c r="A988" s="112" t="s">
        <v>165</v>
      </c>
      <c r="B988" s="112" t="s">
        <v>1187</v>
      </c>
      <c r="C988" s="112" t="s">
        <v>27</v>
      </c>
      <c r="D988" s="112" t="s">
        <v>168</v>
      </c>
      <c r="E988" s="112" t="s">
        <v>112</v>
      </c>
      <c r="F988" s="113">
        <v>5196820</v>
      </c>
      <c r="G988" s="114">
        <v>2760000</v>
      </c>
      <c r="H988" s="112" t="s">
        <v>82</v>
      </c>
      <c r="I988" s="112" t="s">
        <v>93</v>
      </c>
      <c r="J988" s="115">
        <v>44372</v>
      </c>
    </row>
    <row r="989" spans="1:10" ht="15">
      <c r="A989" s="112" t="s">
        <v>165</v>
      </c>
      <c r="B989" s="112" t="s">
        <v>1187</v>
      </c>
      <c r="C989" s="112" t="s">
        <v>27</v>
      </c>
      <c r="D989" s="112" t="s">
        <v>173</v>
      </c>
      <c r="E989" s="112" t="s">
        <v>79</v>
      </c>
      <c r="F989" s="113">
        <v>5191925</v>
      </c>
      <c r="G989" s="114">
        <v>475000</v>
      </c>
      <c r="H989" s="112" t="s">
        <v>93</v>
      </c>
      <c r="I989" s="112" t="s">
        <v>93</v>
      </c>
      <c r="J989" s="115">
        <v>44358</v>
      </c>
    </row>
    <row r="990" spans="1:10" ht="15">
      <c r="A990" s="112" t="s">
        <v>165</v>
      </c>
      <c r="B990" s="112" t="s">
        <v>1187</v>
      </c>
      <c r="C990" s="112" t="s">
        <v>182</v>
      </c>
      <c r="D990" s="112" t="s">
        <v>183</v>
      </c>
      <c r="E990" s="112" t="s">
        <v>79</v>
      </c>
      <c r="F990" s="113">
        <v>5192553</v>
      </c>
      <c r="G990" s="114">
        <v>277500</v>
      </c>
      <c r="H990" s="112" t="s">
        <v>82</v>
      </c>
      <c r="I990" s="112" t="s">
        <v>93</v>
      </c>
      <c r="J990" s="115">
        <v>44361</v>
      </c>
    </row>
    <row r="991" spans="1:10" ht="15">
      <c r="A991" s="112" t="s">
        <v>165</v>
      </c>
      <c r="B991" s="112" t="s">
        <v>1187</v>
      </c>
      <c r="C991" s="112" t="s">
        <v>182</v>
      </c>
      <c r="D991" s="112" t="s">
        <v>183</v>
      </c>
      <c r="E991" s="112" t="s">
        <v>79</v>
      </c>
      <c r="F991" s="113">
        <v>5196952</v>
      </c>
      <c r="G991" s="114">
        <v>495000</v>
      </c>
      <c r="H991" s="112" t="s">
        <v>82</v>
      </c>
      <c r="I991" s="112" t="s">
        <v>93</v>
      </c>
      <c r="J991" s="115">
        <v>44372</v>
      </c>
    </row>
    <row r="992" spans="1:10" ht="15">
      <c r="A992" s="112" t="s">
        <v>165</v>
      </c>
      <c r="B992" s="112" t="s">
        <v>1187</v>
      </c>
      <c r="C992" s="112" t="s">
        <v>188</v>
      </c>
      <c r="D992" s="112" t="s">
        <v>103</v>
      </c>
      <c r="E992" s="112" t="s">
        <v>79</v>
      </c>
      <c r="F992" s="113">
        <v>5196830</v>
      </c>
      <c r="G992" s="114">
        <v>645000</v>
      </c>
      <c r="H992" s="112" t="s">
        <v>82</v>
      </c>
      <c r="I992" s="112" t="s">
        <v>93</v>
      </c>
      <c r="J992" s="115">
        <v>44372</v>
      </c>
    </row>
    <row r="993" spans="1:10" ht="15">
      <c r="A993" s="112" t="s">
        <v>165</v>
      </c>
      <c r="B993" s="112" t="s">
        <v>1187</v>
      </c>
      <c r="C993" s="112" t="s">
        <v>27</v>
      </c>
      <c r="D993" s="112" t="s">
        <v>103</v>
      </c>
      <c r="E993" s="112" t="s">
        <v>79</v>
      </c>
      <c r="F993" s="113">
        <v>5197055</v>
      </c>
      <c r="G993" s="114">
        <v>1325000</v>
      </c>
      <c r="H993" s="112" t="s">
        <v>82</v>
      </c>
      <c r="I993" s="112" t="s">
        <v>93</v>
      </c>
      <c r="J993" s="115">
        <v>44372</v>
      </c>
    </row>
    <row r="994" spans="1:10" ht="15">
      <c r="A994" s="112" t="s">
        <v>165</v>
      </c>
      <c r="B994" s="112" t="s">
        <v>1187</v>
      </c>
      <c r="C994" s="112" t="s">
        <v>27</v>
      </c>
      <c r="D994" s="112" t="s">
        <v>168</v>
      </c>
      <c r="E994" s="112" t="s">
        <v>86</v>
      </c>
      <c r="F994" s="113">
        <v>5192543</v>
      </c>
      <c r="G994" s="114">
        <v>375000</v>
      </c>
      <c r="H994" s="112" t="s">
        <v>82</v>
      </c>
      <c r="I994" s="112" t="s">
        <v>93</v>
      </c>
      <c r="J994" s="115">
        <v>44361</v>
      </c>
    </row>
    <row r="995" spans="1:10" ht="15">
      <c r="A995" s="112" t="s">
        <v>165</v>
      </c>
      <c r="B995" s="112" t="s">
        <v>1187</v>
      </c>
      <c r="C995" s="112" t="s">
        <v>130</v>
      </c>
      <c r="D995" s="112" t="s">
        <v>63</v>
      </c>
      <c r="E995" s="112" t="s">
        <v>79</v>
      </c>
      <c r="F995" s="113">
        <v>5197101</v>
      </c>
      <c r="G995" s="114">
        <v>607000</v>
      </c>
      <c r="H995" s="112" t="s">
        <v>82</v>
      </c>
      <c r="I995" s="112" t="s">
        <v>93</v>
      </c>
      <c r="J995" s="115">
        <v>44372</v>
      </c>
    </row>
    <row r="996" spans="1:10" ht="15">
      <c r="A996" s="112" t="s">
        <v>165</v>
      </c>
      <c r="B996" s="112" t="s">
        <v>1187</v>
      </c>
      <c r="C996" s="112" t="s">
        <v>27</v>
      </c>
      <c r="D996" s="112" t="s">
        <v>169</v>
      </c>
      <c r="E996" s="112" t="s">
        <v>79</v>
      </c>
      <c r="F996" s="113">
        <v>5191809</v>
      </c>
      <c r="G996" s="114">
        <v>417514</v>
      </c>
      <c r="H996" s="112" t="s">
        <v>93</v>
      </c>
      <c r="I996" s="112" t="s">
        <v>93</v>
      </c>
      <c r="J996" s="115">
        <v>44358</v>
      </c>
    </row>
    <row r="997" spans="1:10" ht="15">
      <c r="A997" s="112" t="s">
        <v>165</v>
      </c>
      <c r="B997" s="112" t="s">
        <v>1187</v>
      </c>
      <c r="C997" s="112" t="s">
        <v>191</v>
      </c>
      <c r="D997" s="112" t="s">
        <v>192</v>
      </c>
      <c r="E997" s="112" t="s">
        <v>79</v>
      </c>
      <c r="F997" s="113">
        <v>5196848</v>
      </c>
      <c r="G997" s="114">
        <v>570000</v>
      </c>
      <c r="H997" s="112" t="s">
        <v>82</v>
      </c>
      <c r="I997" s="112" t="s">
        <v>93</v>
      </c>
      <c r="J997" s="115">
        <v>44372</v>
      </c>
    </row>
    <row r="998" spans="1:10" ht="15">
      <c r="A998" s="112" t="s">
        <v>165</v>
      </c>
      <c r="B998" s="112" t="s">
        <v>1187</v>
      </c>
      <c r="C998" s="112" t="s">
        <v>130</v>
      </c>
      <c r="D998" s="112" t="s">
        <v>62</v>
      </c>
      <c r="E998" s="112" t="s">
        <v>86</v>
      </c>
      <c r="F998" s="113">
        <v>5192504</v>
      </c>
      <c r="G998" s="114">
        <v>345000</v>
      </c>
      <c r="H998" s="112" t="s">
        <v>82</v>
      </c>
      <c r="I998" s="112" t="s">
        <v>93</v>
      </c>
      <c r="J998" s="115">
        <v>44361</v>
      </c>
    </row>
    <row r="999" spans="1:10" ht="15">
      <c r="A999" s="112" t="s">
        <v>165</v>
      </c>
      <c r="B999" s="112" t="s">
        <v>1187</v>
      </c>
      <c r="C999" s="112" t="s">
        <v>27</v>
      </c>
      <c r="D999" s="112" t="s">
        <v>103</v>
      </c>
      <c r="E999" s="112" t="s">
        <v>79</v>
      </c>
      <c r="F999" s="113">
        <v>5192457</v>
      </c>
      <c r="G999" s="114">
        <v>405000</v>
      </c>
      <c r="H999" s="112" t="s">
        <v>82</v>
      </c>
      <c r="I999" s="112" t="s">
        <v>93</v>
      </c>
      <c r="J999" s="115">
        <v>44361</v>
      </c>
    </row>
    <row r="1000" spans="1:10" ht="15">
      <c r="A1000" s="112" t="s">
        <v>165</v>
      </c>
      <c r="B1000" s="112" t="s">
        <v>1187</v>
      </c>
      <c r="C1000" s="112" t="s">
        <v>27</v>
      </c>
      <c r="D1000" s="112" t="s">
        <v>168</v>
      </c>
      <c r="E1000" s="112" t="s">
        <v>79</v>
      </c>
      <c r="F1000" s="113">
        <v>5191932</v>
      </c>
      <c r="G1000" s="114">
        <v>375000</v>
      </c>
      <c r="H1000" s="112" t="s">
        <v>82</v>
      </c>
      <c r="I1000" s="112" t="s">
        <v>93</v>
      </c>
      <c r="J1000" s="115">
        <v>44358</v>
      </c>
    </row>
    <row r="1001" spans="1:10" ht="15">
      <c r="A1001" s="112" t="s">
        <v>165</v>
      </c>
      <c r="B1001" s="112" t="s">
        <v>1187</v>
      </c>
      <c r="C1001" s="112" t="s">
        <v>27</v>
      </c>
      <c r="D1001" s="112" t="s">
        <v>168</v>
      </c>
      <c r="E1001" s="112" t="s">
        <v>79</v>
      </c>
      <c r="F1001" s="113">
        <v>5197069</v>
      </c>
      <c r="G1001" s="114">
        <v>433000</v>
      </c>
      <c r="H1001" s="112" t="s">
        <v>82</v>
      </c>
      <c r="I1001" s="112" t="s">
        <v>93</v>
      </c>
      <c r="J1001" s="115">
        <v>44372</v>
      </c>
    </row>
    <row r="1002" spans="1:10" ht="15">
      <c r="A1002" s="112" t="s">
        <v>165</v>
      </c>
      <c r="B1002" s="112" t="s">
        <v>1187</v>
      </c>
      <c r="C1002" s="112" t="s">
        <v>27</v>
      </c>
      <c r="D1002" s="112" t="s">
        <v>168</v>
      </c>
      <c r="E1002" s="112" t="s">
        <v>87</v>
      </c>
      <c r="F1002" s="113">
        <v>5197071</v>
      </c>
      <c r="G1002" s="114">
        <v>310000</v>
      </c>
      <c r="H1002" s="112" t="s">
        <v>82</v>
      </c>
      <c r="I1002" s="112" t="s">
        <v>93</v>
      </c>
      <c r="J1002" s="115">
        <v>44372</v>
      </c>
    </row>
    <row r="1003" spans="1:10" ht="15">
      <c r="A1003" s="112" t="s">
        <v>165</v>
      </c>
      <c r="B1003" s="112" t="s">
        <v>1187</v>
      </c>
      <c r="C1003" s="112" t="s">
        <v>182</v>
      </c>
      <c r="D1003" s="112" t="s">
        <v>184</v>
      </c>
      <c r="E1003" s="112" t="s">
        <v>79</v>
      </c>
      <c r="F1003" s="113">
        <v>5192320</v>
      </c>
      <c r="G1003" s="114">
        <v>565000</v>
      </c>
      <c r="H1003" s="112" t="s">
        <v>82</v>
      </c>
      <c r="I1003" s="112" t="s">
        <v>93</v>
      </c>
      <c r="J1003" s="115">
        <v>44361</v>
      </c>
    </row>
    <row r="1004" spans="1:10" ht="15">
      <c r="A1004" s="112" t="s">
        <v>165</v>
      </c>
      <c r="B1004" s="112" t="s">
        <v>1187</v>
      </c>
      <c r="C1004" s="112" t="s">
        <v>188</v>
      </c>
      <c r="D1004" s="112" t="s">
        <v>103</v>
      </c>
      <c r="E1004" s="112" t="s">
        <v>86</v>
      </c>
      <c r="F1004" s="113">
        <v>5191814</v>
      </c>
      <c r="G1004" s="114">
        <v>749900</v>
      </c>
      <c r="H1004" s="112" t="s">
        <v>82</v>
      </c>
      <c r="I1004" s="112" t="s">
        <v>93</v>
      </c>
      <c r="J1004" s="115">
        <v>44358</v>
      </c>
    </row>
    <row r="1005" spans="1:10" ht="15">
      <c r="A1005" s="112" t="s">
        <v>165</v>
      </c>
      <c r="B1005" s="112" t="s">
        <v>1187</v>
      </c>
      <c r="C1005" s="112" t="s">
        <v>27</v>
      </c>
      <c r="D1005" s="112" t="s">
        <v>168</v>
      </c>
      <c r="E1005" s="112" t="s">
        <v>79</v>
      </c>
      <c r="F1005" s="113">
        <v>5191691</v>
      </c>
      <c r="G1005" s="114">
        <v>356924</v>
      </c>
      <c r="H1005" s="112" t="s">
        <v>93</v>
      </c>
      <c r="I1005" s="112" t="s">
        <v>93</v>
      </c>
      <c r="J1005" s="115">
        <v>44358</v>
      </c>
    </row>
    <row r="1006" spans="1:10" ht="15">
      <c r="A1006" s="112" t="s">
        <v>165</v>
      </c>
      <c r="B1006" s="112" t="s">
        <v>1187</v>
      </c>
      <c r="C1006" s="112" t="s">
        <v>27</v>
      </c>
      <c r="D1006" s="112" t="s">
        <v>103</v>
      </c>
      <c r="E1006" s="112" t="s">
        <v>87</v>
      </c>
      <c r="F1006" s="113">
        <v>5191879</v>
      </c>
      <c r="G1006" s="114">
        <v>440000</v>
      </c>
      <c r="H1006" s="112" t="s">
        <v>82</v>
      </c>
      <c r="I1006" s="112" t="s">
        <v>93</v>
      </c>
      <c r="J1006" s="115">
        <v>44358</v>
      </c>
    </row>
    <row r="1007" spans="1:10" ht="15">
      <c r="A1007" s="112" t="s">
        <v>165</v>
      </c>
      <c r="B1007" s="112" t="s">
        <v>1187</v>
      </c>
      <c r="C1007" s="112" t="s">
        <v>191</v>
      </c>
      <c r="D1007" s="112" t="s">
        <v>194</v>
      </c>
      <c r="E1007" s="112" t="s">
        <v>79</v>
      </c>
      <c r="F1007" s="113">
        <v>5191682</v>
      </c>
      <c r="G1007" s="114">
        <v>472000</v>
      </c>
      <c r="H1007" s="112" t="s">
        <v>82</v>
      </c>
      <c r="I1007" s="112" t="s">
        <v>93</v>
      </c>
      <c r="J1007" s="115">
        <v>44358</v>
      </c>
    </row>
    <row r="1008" spans="1:10" ht="15">
      <c r="A1008" s="112" t="s">
        <v>165</v>
      </c>
      <c r="B1008" s="112" t="s">
        <v>1187</v>
      </c>
      <c r="C1008" s="112" t="s">
        <v>27</v>
      </c>
      <c r="D1008" s="112" t="s">
        <v>51</v>
      </c>
      <c r="E1008" s="112" t="s">
        <v>79</v>
      </c>
      <c r="F1008" s="113">
        <v>5191895</v>
      </c>
      <c r="G1008" s="114">
        <v>575000</v>
      </c>
      <c r="H1008" s="112" t="s">
        <v>82</v>
      </c>
      <c r="I1008" s="112" t="s">
        <v>93</v>
      </c>
      <c r="J1008" s="115">
        <v>44358</v>
      </c>
    </row>
    <row r="1009" spans="1:10" ht="15">
      <c r="A1009" s="112" t="s">
        <v>165</v>
      </c>
      <c r="B1009" s="112" t="s">
        <v>1187</v>
      </c>
      <c r="C1009" s="112" t="s">
        <v>191</v>
      </c>
      <c r="D1009" s="112" t="s">
        <v>192</v>
      </c>
      <c r="E1009" s="112" t="s">
        <v>79</v>
      </c>
      <c r="F1009" s="113">
        <v>5196983</v>
      </c>
      <c r="G1009" s="114">
        <v>717207</v>
      </c>
      <c r="H1009" s="112" t="s">
        <v>93</v>
      </c>
      <c r="I1009" s="112" t="s">
        <v>93</v>
      </c>
      <c r="J1009" s="115">
        <v>44372</v>
      </c>
    </row>
    <row r="1010" spans="1:10" ht="15">
      <c r="A1010" s="112" t="s">
        <v>40</v>
      </c>
      <c r="B1010" s="112" t="s">
        <v>1188</v>
      </c>
      <c r="C1010" s="112" t="s">
        <v>137</v>
      </c>
      <c r="D1010" s="112" t="s">
        <v>210</v>
      </c>
      <c r="E1010" s="112" t="s">
        <v>79</v>
      </c>
      <c r="F1010" s="113">
        <v>5196268</v>
      </c>
      <c r="G1010" s="114">
        <v>506500</v>
      </c>
      <c r="H1010" s="112" t="s">
        <v>82</v>
      </c>
      <c r="I1010" s="112" t="s">
        <v>93</v>
      </c>
      <c r="J1010" s="115">
        <v>44371</v>
      </c>
    </row>
    <row r="1011" spans="1:10" ht="15">
      <c r="A1011" s="112" t="s">
        <v>40</v>
      </c>
      <c r="B1011" s="112" t="s">
        <v>1188</v>
      </c>
      <c r="C1011" s="112" t="s">
        <v>27</v>
      </c>
      <c r="D1011" s="112" t="s">
        <v>34</v>
      </c>
      <c r="E1011" s="112" t="s">
        <v>112</v>
      </c>
      <c r="F1011" s="113">
        <v>5188828</v>
      </c>
      <c r="G1011" s="114">
        <v>6520988</v>
      </c>
      <c r="H1011" s="112" t="s">
        <v>82</v>
      </c>
      <c r="I1011" s="112" t="s">
        <v>93</v>
      </c>
      <c r="J1011" s="115">
        <v>44351</v>
      </c>
    </row>
    <row r="1012" spans="1:10" ht="15">
      <c r="A1012" s="112" t="s">
        <v>40</v>
      </c>
      <c r="B1012" s="112" t="s">
        <v>1188</v>
      </c>
      <c r="C1012" s="112" t="s">
        <v>27</v>
      </c>
      <c r="D1012" s="112" t="s">
        <v>202</v>
      </c>
      <c r="E1012" s="112" t="s">
        <v>86</v>
      </c>
      <c r="F1012" s="113">
        <v>5198942</v>
      </c>
      <c r="G1012" s="114">
        <v>188000</v>
      </c>
      <c r="H1012" s="112" t="s">
        <v>82</v>
      </c>
      <c r="I1012" s="112" t="s">
        <v>93</v>
      </c>
      <c r="J1012" s="115">
        <v>44377</v>
      </c>
    </row>
    <row r="1013" spans="1:10" ht="15">
      <c r="A1013" s="112" t="s">
        <v>40</v>
      </c>
      <c r="B1013" s="112" t="s">
        <v>1188</v>
      </c>
      <c r="C1013" s="112" t="s">
        <v>27</v>
      </c>
      <c r="D1013" s="112" t="s">
        <v>34</v>
      </c>
      <c r="E1013" s="112" t="s">
        <v>99</v>
      </c>
      <c r="F1013" s="113">
        <v>5188849</v>
      </c>
      <c r="G1013" s="114">
        <v>225000</v>
      </c>
      <c r="H1013" s="112" t="s">
        <v>82</v>
      </c>
      <c r="I1013" s="112" t="s">
        <v>93</v>
      </c>
      <c r="J1013" s="115">
        <v>44351</v>
      </c>
    </row>
    <row r="1014" spans="1:10" ht="15">
      <c r="A1014" s="112" t="s">
        <v>40</v>
      </c>
      <c r="B1014" s="112" t="s">
        <v>1188</v>
      </c>
      <c r="C1014" s="112" t="s">
        <v>27</v>
      </c>
      <c r="D1014" s="112" t="s">
        <v>199</v>
      </c>
      <c r="E1014" s="112" t="s">
        <v>79</v>
      </c>
      <c r="F1014" s="113">
        <v>5199260</v>
      </c>
      <c r="G1014" s="114">
        <v>480000</v>
      </c>
      <c r="H1014" s="112" t="s">
        <v>82</v>
      </c>
      <c r="I1014" s="112" t="s">
        <v>93</v>
      </c>
      <c r="J1014" s="115">
        <v>44377</v>
      </c>
    </row>
    <row r="1015" spans="1:10" ht="15">
      <c r="A1015" s="112" t="s">
        <v>40</v>
      </c>
      <c r="B1015" s="112" t="s">
        <v>1188</v>
      </c>
      <c r="C1015" s="112" t="s">
        <v>137</v>
      </c>
      <c r="D1015" s="112" t="s">
        <v>210</v>
      </c>
      <c r="E1015" s="112" t="s">
        <v>85</v>
      </c>
      <c r="F1015" s="113">
        <v>5194190</v>
      </c>
      <c r="G1015" s="114">
        <v>651900</v>
      </c>
      <c r="H1015" s="112" t="s">
        <v>82</v>
      </c>
      <c r="I1015" s="112" t="s">
        <v>93</v>
      </c>
      <c r="J1015" s="115">
        <v>44364</v>
      </c>
    </row>
    <row r="1016" spans="1:10" ht="15">
      <c r="A1016" s="112" t="s">
        <v>40</v>
      </c>
      <c r="B1016" s="112" t="s">
        <v>1188</v>
      </c>
      <c r="C1016" s="112" t="s">
        <v>182</v>
      </c>
      <c r="D1016" s="112" t="s">
        <v>213</v>
      </c>
      <c r="E1016" s="112" t="s">
        <v>99</v>
      </c>
      <c r="F1016" s="113">
        <v>5194268</v>
      </c>
      <c r="G1016" s="114">
        <v>224000</v>
      </c>
      <c r="H1016" s="112" t="s">
        <v>82</v>
      </c>
      <c r="I1016" s="112" t="s">
        <v>93</v>
      </c>
      <c r="J1016" s="115">
        <v>44365</v>
      </c>
    </row>
    <row r="1017" spans="1:10" ht="15">
      <c r="A1017" s="112" t="s">
        <v>40</v>
      </c>
      <c r="B1017" s="112" t="s">
        <v>1188</v>
      </c>
      <c r="C1017" s="112" t="s">
        <v>27</v>
      </c>
      <c r="D1017" s="112" t="s">
        <v>201</v>
      </c>
      <c r="E1017" s="112" t="s">
        <v>79</v>
      </c>
      <c r="F1017" s="113">
        <v>5193785</v>
      </c>
      <c r="G1017" s="114">
        <v>550000</v>
      </c>
      <c r="H1017" s="112" t="s">
        <v>82</v>
      </c>
      <c r="I1017" s="112" t="s">
        <v>93</v>
      </c>
      <c r="J1017" s="115">
        <v>44364</v>
      </c>
    </row>
    <row r="1018" spans="1:10" ht="15">
      <c r="A1018" s="112" t="s">
        <v>40</v>
      </c>
      <c r="B1018" s="112" t="s">
        <v>1188</v>
      </c>
      <c r="C1018" s="112" t="s">
        <v>104</v>
      </c>
      <c r="D1018" s="112" t="s">
        <v>198</v>
      </c>
      <c r="E1018" s="112" t="s">
        <v>86</v>
      </c>
      <c r="F1018" s="113">
        <v>5199273</v>
      </c>
      <c r="G1018" s="114">
        <v>865000</v>
      </c>
      <c r="H1018" s="112" t="s">
        <v>82</v>
      </c>
      <c r="I1018" s="112" t="s">
        <v>93</v>
      </c>
      <c r="J1018" s="115">
        <v>44377</v>
      </c>
    </row>
    <row r="1019" spans="1:10" ht="15">
      <c r="A1019" s="112" t="s">
        <v>40</v>
      </c>
      <c r="B1019" s="112" t="s">
        <v>1188</v>
      </c>
      <c r="C1019" s="112" t="s">
        <v>137</v>
      </c>
      <c r="D1019" s="112" t="s">
        <v>210</v>
      </c>
      <c r="E1019" s="112" t="s">
        <v>79</v>
      </c>
      <c r="F1019" s="113">
        <v>5197152</v>
      </c>
      <c r="G1019" s="114">
        <v>265000</v>
      </c>
      <c r="H1019" s="112" t="s">
        <v>82</v>
      </c>
      <c r="I1019" s="112" t="s">
        <v>93</v>
      </c>
      <c r="J1019" s="115">
        <v>44372</v>
      </c>
    </row>
    <row r="1020" spans="1:10" ht="15">
      <c r="A1020" s="112" t="s">
        <v>40</v>
      </c>
      <c r="B1020" s="112" t="s">
        <v>1188</v>
      </c>
      <c r="C1020" s="112" t="s">
        <v>137</v>
      </c>
      <c r="D1020" s="112" t="s">
        <v>210</v>
      </c>
      <c r="E1020" s="112" t="s">
        <v>99</v>
      </c>
      <c r="F1020" s="113">
        <v>5199286</v>
      </c>
      <c r="G1020" s="114">
        <v>30000</v>
      </c>
      <c r="H1020" s="112" t="s">
        <v>82</v>
      </c>
      <c r="I1020" s="112" t="s">
        <v>93</v>
      </c>
      <c r="J1020" s="115">
        <v>44377</v>
      </c>
    </row>
    <row r="1021" spans="1:10" ht="15">
      <c r="A1021" s="112" t="s">
        <v>40</v>
      </c>
      <c r="B1021" s="112" t="s">
        <v>1188</v>
      </c>
      <c r="C1021" s="112" t="s">
        <v>182</v>
      </c>
      <c r="D1021" s="112" t="s">
        <v>212</v>
      </c>
      <c r="E1021" s="112" t="s">
        <v>79</v>
      </c>
      <c r="F1021" s="113">
        <v>5195582</v>
      </c>
      <c r="G1021" s="114">
        <v>524000</v>
      </c>
      <c r="H1021" s="112" t="s">
        <v>82</v>
      </c>
      <c r="I1021" s="112" t="s">
        <v>93</v>
      </c>
      <c r="J1021" s="115">
        <v>44369</v>
      </c>
    </row>
    <row r="1022" spans="1:10" ht="15">
      <c r="A1022" s="112" t="s">
        <v>40</v>
      </c>
      <c r="B1022" s="112" t="s">
        <v>1188</v>
      </c>
      <c r="C1022" s="112" t="s">
        <v>182</v>
      </c>
      <c r="D1022" s="112" t="s">
        <v>212</v>
      </c>
      <c r="E1022" s="112" t="s">
        <v>79</v>
      </c>
      <c r="F1022" s="113">
        <v>5193775</v>
      </c>
      <c r="G1022" s="114">
        <v>543000</v>
      </c>
      <c r="H1022" s="112" t="s">
        <v>82</v>
      </c>
      <c r="I1022" s="112" t="s">
        <v>93</v>
      </c>
      <c r="J1022" s="115">
        <v>44364</v>
      </c>
    </row>
    <row r="1023" spans="1:10" ht="15">
      <c r="A1023" s="112" t="s">
        <v>40</v>
      </c>
      <c r="B1023" s="112" t="s">
        <v>1188</v>
      </c>
      <c r="C1023" s="112" t="s">
        <v>130</v>
      </c>
      <c r="D1023" s="112" t="s">
        <v>195</v>
      </c>
      <c r="E1023" s="112" t="s">
        <v>79</v>
      </c>
      <c r="F1023" s="113">
        <v>5194285</v>
      </c>
      <c r="G1023" s="114">
        <v>650000</v>
      </c>
      <c r="H1023" s="112" t="s">
        <v>82</v>
      </c>
      <c r="I1023" s="112" t="s">
        <v>93</v>
      </c>
      <c r="J1023" s="115">
        <v>44365</v>
      </c>
    </row>
    <row r="1024" spans="1:10" ht="15">
      <c r="A1024" s="112" t="s">
        <v>40</v>
      </c>
      <c r="B1024" s="112" t="s">
        <v>1188</v>
      </c>
      <c r="C1024" s="112" t="s">
        <v>137</v>
      </c>
      <c r="D1024" s="112" t="s">
        <v>210</v>
      </c>
      <c r="E1024" s="112" t="s">
        <v>79</v>
      </c>
      <c r="F1024" s="113">
        <v>5195520</v>
      </c>
      <c r="G1024" s="114">
        <v>305000</v>
      </c>
      <c r="H1024" s="112" t="s">
        <v>82</v>
      </c>
      <c r="I1024" s="112" t="s">
        <v>93</v>
      </c>
      <c r="J1024" s="115">
        <v>44369</v>
      </c>
    </row>
    <row r="1025" spans="1:10" ht="15">
      <c r="A1025" s="112" t="s">
        <v>40</v>
      </c>
      <c r="B1025" s="112" t="s">
        <v>1188</v>
      </c>
      <c r="C1025" s="112" t="s">
        <v>27</v>
      </c>
      <c r="D1025" s="112" t="s">
        <v>34</v>
      </c>
      <c r="E1025" s="112" t="s">
        <v>99</v>
      </c>
      <c r="F1025" s="113">
        <v>5198909</v>
      </c>
      <c r="G1025" s="114">
        <v>450000</v>
      </c>
      <c r="H1025" s="112" t="s">
        <v>82</v>
      </c>
      <c r="I1025" s="112" t="s">
        <v>93</v>
      </c>
      <c r="J1025" s="115">
        <v>44377</v>
      </c>
    </row>
    <row r="1026" spans="1:10" ht="15">
      <c r="A1026" s="112" t="s">
        <v>40</v>
      </c>
      <c r="B1026" s="112" t="s">
        <v>1188</v>
      </c>
      <c r="C1026" s="112" t="s">
        <v>182</v>
      </c>
      <c r="D1026" s="112" t="s">
        <v>212</v>
      </c>
      <c r="E1026" s="112" t="s">
        <v>79</v>
      </c>
      <c r="F1026" s="113">
        <v>5188149</v>
      </c>
      <c r="G1026" s="114">
        <v>900000</v>
      </c>
      <c r="H1026" s="112" t="s">
        <v>82</v>
      </c>
      <c r="I1026" s="112" t="s">
        <v>93</v>
      </c>
      <c r="J1026" s="115">
        <v>44349</v>
      </c>
    </row>
    <row r="1027" spans="1:10" ht="15">
      <c r="A1027" s="112" t="s">
        <v>40</v>
      </c>
      <c r="B1027" s="112" t="s">
        <v>1188</v>
      </c>
      <c r="C1027" s="112" t="s">
        <v>137</v>
      </c>
      <c r="D1027" s="112" t="s">
        <v>210</v>
      </c>
      <c r="E1027" s="112" t="s">
        <v>79</v>
      </c>
      <c r="F1027" s="113">
        <v>5191784</v>
      </c>
      <c r="G1027" s="114">
        <v>1354000</v>
      </c>
      <c r="H1027" s="112" t="s">
        <v>82</v>
      </c>
      <c r="I1027" s="112" t="s">
        <v>93</v>
      </c>
      <c r="J1027" s="115">
        <v>44358</v>
      </c>
    </row>
    <row r="1028" spans="1:10" ht="15">
      <c r="A1028" s="112" t="s">
        <v>40</v>
      </c>
      <c r="B1028" s="112" t="s">
        <v>1188</v>
      </c>
      <c r="C1028" s="112" t="s">
        <v>27</v>
      </c>
      <c r="D1028" s="112" t="s">
        <v>199</v>
      </c>
      <c r="E1028" s="112" t="s">
        <v>79</v>
      </c>
      <c r="F1028" s="113">
        <v>5193661</v>
      </c>
      <c r="G1028" s="114">
        <v>300000</v>
      </c>
      <c r="H1028" s="112" t="s">
        <v>82</v>
      </c>
      <c r="I1028" s="112" t="s">
        <v>93</v>
      </c>
      <c r="J1028" s="115">
        <v>44363</v>
      </c>
    </row>
    <row r="1029" spans="1:10" ht="15">
      <c r="A1029" s="112" t="s">
        <v>40</v>
      </c>
      <c r="B1029" s="112" t="s">
        <v>1188</v>
      </c>
      <c r="C1029" s="112" t="s">
        <v>27</v>
      </c>
      <c r="D1029" s="112" t="s">
        <v>34</v>
      </c>
      <c r="E1029" s="112" t="s">
        <v>85</v>
      </c>
      <c r="F1029" s="113">
        <v>5195500</v>
      </c>
      <c r="G1029" s="114">
        <v>8780000</v>
      </c>
      <c r="H1029" s="112" t="s">
        <v>82</v>
      </c>
      <c r="I1029" s="112" t="s">
        <v>93</v>
      </c>
      <c r="J1029" s="115">
        <v>44369</v>
      </c>
    </row>
    <row r="1030" spans="1:10" ht="15">
      <c r="A1030" s="112" t="s">
        <v>40</v>
      </c>
      <c r="B1030" s="112" t="s">
        <v>1188</v>
      </c>
      <c r="C1030" s="112" t="s">
        <v>27</v>
      </c>
      <c r="D1030" s="112" t="s">
        <v>202</v>
      </c>
      <c r="E1030" s="112" t="s">
        <v>79</v>
      </c>
      <c r="F1030" s="113">
        <v>5194857</v>
      </c>
      <c r="G1030" s="114">
        <v>590000</v>
      </c>
      <c r="H1030" s="112" t="s">
        <v>82</v>
      </c>
      <c r="I1030" s="112" t="s">
        <v>93</v>
      </c>
      <c r="J1030" s="115">
        <v>44368</v>
      </c>
    </row>
    <row r="1031" spans="1:10" ht="15">
      <c r="A1031" s="112" t="s">
        <v>40</v>
      </c>
      <c r="B1031" s="112" t="s">
        <v>1188</v>
      </c>
      <c r="C1031" s="112" t="s">
        <v>27</v>
      </c>
      <c r="D1031" s="112" t="s">
        <v>202</v>
      </c>
      <c r="E1031" s="112" t="s">
        <v>86</v>
      </c>
      <c r="F1031" s="113">
        <v>5197066</v>
      </c>
      <c r="G1031" s="114">
        <v>170000</v>
      </c>
      <c r="H1031" s="112" t="s">
        <v>82</v>
      </c>
      <c r="I1031" s="112" t="s">
        <v>93</v>
      </c>
      <c r="J1031" s="115">
        <v>44372</v>
      </c>
    </row>
    <row r="1032" spans="1:10" ht="15">
      <c r="A1032" s="112" t="s">
        <v>40</v>
      </c>
      <c r="B1032" s="112" t="s">
        <v>1188</v>
      </c>
      <c r="C1032" s="112" t="s">
        <v>137</v>
      </c>
      <c r="D1032" s="112" t="s">
        <v>210</v>
      </c>
      <c r="E1032" s="112" t="s">
        <v>79</v>
      </c>
      <c r="F1032" s="113">
        <v>5199309</v>
      </c>
      <c r="G1032" s="114">
        <v>352000</v>
      </c>
      <c r="H1032" s="112" t="s">
        <v>82</v>
      </c>
      <c r="I1032" s="112" t="s">
        <v>93</v>
      </c>
      <c r="J1032" s="115">
        <v>44377</v>
      </c>
    </row>
    <row r="1033" spans="1:10" ht="15">
      <c r="A1033" s="112" t="s">
        <v>40</v>
      </c>
      <c r="B1033" s="112" t="s">
        <v>1188</v>
      </c>
      <c r="C1033" s="112" t="s">
        <v>182</v>
      </c>
      <c r="D1033" s="112" t="s">
        <v>212</v>
      </c>
      <c r="E1033" s="112" t="s">
        <v>79</v>
      </c>
      <c r="F1033" s="113">
        <v>5197013</v>
      </c>
      <c r="G1033" s="114">
        <v>445000</v>
      </c>
      <c r="H1033" s="112" t="s">
        <v>82</v>
      </c>
      <c r="I1033" s="112" t="s">
        <v>93</v>
      </c>
      <c r="J1033" s="115">
        <v>44372</v>
      </c>
    </row>
    <row r="1034" spans="1:10" ht="15">
      <c r="A1034" s="112" t="s">
        <v>40</v>
      </c>
      <c r="B1034" s="112" t="s">
        <v>1188</v>
      </c>
      <c r="C1034" s="112" t="s">
        <v>27</v>
      </c>
      <c r="D1034" s="112" t="s">
        <v>199</v>
      </c>
      <c r="E1034" s="112" t="s">
        <v>79</v>
      </c>
      <c r="F1034" s="113">
        <v>5191290</v>
      </c>
      <c r="G1034" s="114">
        <v>286000</v>
      </c>
      <c r="H1034" s="112" t="s">
        <v>82</v>
      </c>
      <c r="I1034" s="112" t="s">
        <v>93</v>
      </c>
      <c r="J1034" s="115">
        <v>44357</v>
      </c>
    </row>
    <row r="1035" spans="1:10" ht="15">
      <c r="A1035" s="112" t="s">
        <v>40</v>
      </c>
      <c r="B1035" s="112" t="s">
        <v>1188</v>
      </c>
      <c r="C1035" s="112" t="s">
        <v>27</v>
      </c>
      <c r="D1035" s="112" t="s">
        <v>201</v>
      </c>
      <c r="E1035" s="112" t="s">
        <v>79</v>
      </c>
      <c r="F1035" s="113">
        <v>5197375</v>
      </c>
      <c r="G1035" s="114">
        <v>715000</v>
      </c>
      <c r="H1035" s="112" t="s">
        <v>82</v>
      </c>
      <c r="I1035" s="112" t="s">
        <v>93</v>
      </c>
      <c r="J1035" s="115">
        <v>44375</v>
      </c>
    </row>
    <row r="1036" spans="1:10" ht="15">
      <c r="A1036" s="112" t="s">
        <v>40</v>
      </c>
      <c r="B1036" s="112" t="s">
        <v>1188</v>
      </c>
      <c r="C1036" s="112" t="s">
        <v>27</v>
      </c>
      <c r="D1036" s="112" t="s">
        <v>203</v>
      </c>
      <c r="E1036" s="112" t="s">
        <v>112</v>
      </c>
      <c r="F1036" s="113">
        <v>5188609</v>
      </c>
      <c r="G1036" s="114">
        <v>10026413</v>
      </c>
      <c r="H1036" s="112" t="s">
        <v>82</v>
      </c>
      <c r="I1036" s="112" t="s">
        <v>93</v>
      </c>
      <c r="J1036" s="115">
        <v>44350</v>
      </c>
    </row>
    <row r="1037" spans="1:10" ht="15">
      <c r="A1037" s="112" t="s">
        <v>40</v>
      </c>
      <c r="B1037" s="112" t="s">
        <v>1188</v>
      </c>
      <c r="C1037" s="112" t="s">
        <v>27</v>
      </c>
      <c r="D1037" s="112" t="s">
        <v>202</v>
      </c>
      <c r="E1037" s="112" t="s">
        <v>79</v>
      </c>
      <c r="F1037" s="113">
        <v>5195786</v>
      </c>
      <c r="G1037" s="114">
        <v>860000</v>
      </c>
      <c r="H1037" s="112" t="s">
        <v>82</v>
      </c>
      <c r="I1037" s="112" t="s">
        <v>93</v>
      </c>
      <c r="J1037" s="115">
        <v>44370</v>
      </c>
    </row>
    <row r="1038" spans="1:10" ht="15">
      <c r="A1038" s="112" t="s">
        <v>40</v>
      </c>
      <c r="B1038" s="112" t="s">
        <v>1188</v>
      </c>
      <c r="C1038" s="112" t="s">
        <v>137</v>
      </c>
      <c r="D1038" s="112" t="s">
        <v>210</v>
      </c>
      <c r="E1038" s="112" t="s">
        <v>79</v>
      </c>
      <c r="F1038" s="113">
        <v>5188633</v>
      </c>
      <c r="G1038" s="114">
        <v>535000</v>
      </c>
      <c r="H1038" s="112" t="s">
        <v>82</v>
      </c>
      <c r="I1038" s="112" t="s">
        <v>93</v>
      </c>
      <c r="J1038" s="115">
        <v>44350</v>
      </c>
    </row>
    <row r="1039" spans="1:10" ht="15">
      <c r="A1039" s="112" t="s">
        <v>40</v>
      </c>
      <c r="B1039" s="112" t="s">
        <v>1188</v>
      </c>
      <c r="C1039" s="112" t="s">
        <v>137</v>
      </c>
      <c r="D1039" s="112" t="s">
        <v>210</v>
      </c>
      <c r="E1039" s="112" t="s">
        <v>86</v>
      </c>
      <c r="F1039" s="113">
        <v>5197054</v>
      </c>
      <c r="G1039" s="114">
        <v>540000</v>
      </c>
      <c r="H1039" s="112" t="s">
        <v>82</v>
      </c>
      <c r="I1039" s="112" t="s">
        <v>93</v>
      </c>
      <c r="J1039" s="115">
        <v>44372</v>
      </c>
    </row>
    <row r="1040" spans="1:10" ht="15">
      <c r="A1040" s="112" t="s">
        <v>40</v>
      </c>
      <c r="B1040" s="112" t="s">
        <v>1188</v>
      </c>
      <c r="C1040" s="112" t="s">
        <v>27</v>
      </c>
      <c r="D1040" s="112" t="s">
        <v>202</v>
      </c>
      <c r="E1040" s="112" t="s">
        <v>79</v>
      </c>
      <c r="F1040" s="113">
        <v>5188639</v>
      </c>
      <c r="G1040" s="114">
        <v>385000</v>
      </c>
      <c r="H1040" s="112" t="s">
        <v>82</v>
      </c>
      <c r="I1040" s="112" t="s">
        <v>93</v>
      </c>
      <c r="J1040" s="115">
        <v>44350</v>
      </c>
    </row>
    <row r="1041" spans="1:10" ht="15">
      <c r="A1041" s="112" t="s">
        <v>40</v>
      </c>
      <c r="B1041" s="112" t="s">
        <v>1188</v>
      </c>
      <c r="C1041" s="112" t="s">
        <v>130</v>
      </c>
      <c r="D1041" s="112" t="s">
        <v>195</v>
      </c>
      <c r="E1041" s="112" t="s">
        <v>86</v>
      </c>
      <c r="F1041" s="113">
        <v>5188518</v>
      </c>
      <c r="G1041" s="114">
        <v>415000</v>
      </c>
      <c r="H1041" s="112" t="s">
        <v>82</v>
      </c>
      <c r="I1041" s="112" t="s">
        <v>93</v>
      </c>
      <c r="J1041" s="115">
        <v>44350</v>
      </c>
    </row>
    <row r="1042" spans="1:10" ht="15">
      <c r="A1042" s="112" t="s">
        <v>40</v>
      </c>
      <c r="B1042" s="112" t="s">
        <v>1188</v>
      </c>
      <c r="C1042" s="112" t="s">
        <v>137</v>
      </c>
      <c r="D1042" s="112" t="s">
        <v>210</v>
      </c>
      <c r="E1042" s="112" t="s">
        <v>90</v>
      </c>
      <c r="F1042" s="113">
        <v>5194016</v>
      </c>
      <c r="G1042" s="114">
        <v>806000</v>
      </c>
      <c r="H1042" s="112" t="s">
        <v>82</v>
      </c>
      <c r="I1042" s="112" t="s">
        <v>93</v>
      </c>
      <c r="J1042" s="115">
        <v>44364</v>
      </c>
    </row>
    <row r="1043" spans="1:10" ht="15">
      <c r="A1043" s="112" t="s">
        <v>40</v>
      </c>
      <c r="B1043" s="112" t="s">
        <v>1188</v>
      </c>
      <c r="C1043" s="112" t="s">
        <v>27</v>
      </c>
      <c r="D1043" s="112" t="s">
        <v>208</v>
      </c>
      <c r="E1043" s="112" t="s">
        <v>79</v>
      </c>
      <c r="F1043" s="113">
        <v>5195573</v>
      </c>
      <c r="G1043" s="114">
        <v>515000</v>
      </c>
      <c r="H1043" s="112" t="s">
        <v>82</v>
      </c>
      <c r="I1043" s="112" t="s">
        <v>93</v>
      </c>
      <c r="J1043" s="115">
        <v>44369</v>
      </c>
    </row>
    <row r="1044" spans="1:10" ht="15">
      <c r="A1044" s="112" t="s">
        <v>40</v>
      </c>
      <c r="B1044" s="112" t="s">
        <v>1188</v>
      </c>
      <c r="C1044" s="112" t="s">
        <v>137</v>
      </c>
      <c r="D1044" s="112" t="s">
        <v>210</v>
      </c>
      <c r="E1044" s="112" t="s">
        <v>79</v>
      </c>
      <c r="F1044" s="113">
        <v>5191247</v>
      </c>
      <c r="G1044" s="114">
        <v>815000</v>
      </c>
      <c r="H1044" s="112" t="s">
        <v>82</v>
      </c>
      <c r="I1044" s="112" t="s">
        <v>93</v>
      </c>
      <c r="J1044" s="115">
        <v>44357</v>
      </c>
    </row>
    <row r="1045" spans="1:10" ht="15">
      <c r="A1045" s="112" t="s">
        <v>40</v>
      </c>
      <c r="B1045" s="112" t="s">
        <v>1188</v>
      </c>
      <c r="C1045" s="112" t="s">
        <v>27</v>
      </c>
      <c r="D1045" s="112" t="s">
        <v>203</v>
      </c>
      <c r="E1045" s="112" t="s">
        <v>99</v>
      </c>
      <c r="F1045" s="113">
        <v>5188509</v>
      </c>
      <c r="G1045" s="114">
        <v>560000</v>
      </c>
      <c r="H1045" s="112" t="s">
        <v>82</v>
      </c>
      <c r="I1045" s="112" t="s">
        <v>93</v>
      </c>
      <c r="J1045" s="115">
        <v>44350</v>
      </c>
    </row>
    <row r="1046" spans="1:10" ht="15">
      <c r="A1046" s="112" t="s">
        <v>40</v>
      </c>
      <c r="B1046" s="112" t="s">
        <v>1188</v>
      </c>
      <c r="C1046" s="112" t="s">
        <v>137</v>
      </c>
      <c r="D1046" s="112" t="s">
        <v>210</v>
      </c>
      <c r="E1046" s="112" t="s">
        <v>79</v>
      </c>
      <c r="F1046" s="113">
        <v>5194339</v>
      </c>
      <c r="G1046" s="114">
        <v>545000</v>
      </c>
      <c r="H1046" s="112" t="s">
        <v>82</v>
      </c>
      <c r="I1046" s="112" t="s">
        <v>93</v>
      </c>
      <c r="J1046" s="115">
        <v>44365</v>
      </c>
    </row>
    <row r="1047" spans="1:10" ht="15">
      <c r="A1047" s="112" t="s">
        <v>40</v>
      </c>
      <c r="B1047" s="112" t="s">
        <v>1188</v>
      </c>
      <c r="C1047" s="112" t="s">
        <v>182</v>
      </c>
      <c r="D1047" s="112" t="s">
        <v>212</v>
      </c>
      <c r="E1047" s="112" t="s">
        <v>79</v>
      </c>
      <c r="F1047" s="113">
        <v>5194023</v>
      </c>
      <c r="G1047" s="114">
        <v>610000</v>
      </c>
      <c r="H1047" s="112" t="s">
        <v>82</v>
      </c>
      <c r="I1047" s="112" t="s">
        <v>93</v>
      </c>
      <c r="J1047" s="115">
        <v>44364</v>
      </c>
    </row>
    <row r="1048" spans="1:10" ht="15">
      <c r="A1048" s="112" t="s">
        <v>40</v>
      </c>
      <c r="B1048" s="112" t="s">
        <v>1188</v>
      </c>
      <c r="C1048" s="112" t="s">
        <v>137</v>
      </c>
      <c r="D1048" s="112" t="s">
        <v>210</v>
      </c>
      <c r="E1048" s="112" t="s">
        <v>79</v>
      </c>
      <c r="F1048" s="113">
        <v>5191320</v>
      </c>
      <c r="G1048" s="114">
        <v>801000</v>
      </c>
      <c r="H1048" s="112" t="s">
        <v>82</v>
      </c>
      <c r="I1048" s="112" t="s">
        <v>93</v>
      </c>
      <c r="J1048" s="115">
        <v>44357</v>
      </c>
    </row>
    <row r="1049" spans="1:10" ht="15">
      <c r="A1049" s="112" t="s">
        <v>40</v>
      </c>
      <c r="B1049" s="112" t="s">
        <v>1188</v>
      </c>
      <c r="C1049" s="112" t="s">
        <v>182</v>
      </c>
      <c r="D1049" s="112" t="s">
        <v>212</v>
      </c>
      <c r="E1049" s="112" t="s">
        <v>79</v>
      </c>
      <c r="F1049" s="113">
        <v>5195899</v>
      </c>
      <c r="G1049" s="114">
        <v>495000</v>
      </c>
      <c r="H1049" s="112" t="s">
        <v>82</v>
      </c>
      <c r="I1049" s="112" t="s">
        <v>93</v>
      </c>
      <c r="J1049" s="115">
        <v>44370</v>
      </c>
    </row>
    <row r="1050" spans="1:10" ht="15">
      <c r="A1050" s="112" t="s">
        <v>40</v>
      </c>
      <c r="B1050" s="112" t="s">
        <v>1188</v>
      </c>
      <c r="C1050" s="112" t="s">
        <v>137</v>
      </c>
      <c r="D1050" s="112" t="s">
        <v>210</v>
      </c>
      <c r="E1050" s="112" t="s">
        <v>86</v>
      </c>
      <c r="F1050" s="113">
        <v>5191245</v>
      </c>
      <c r="G1050" s="114">
        <v>400000</v>
      </c>
      <c r="H1050" s="112" t="s">
        <v>82</v>
      </c>
      <c r="I1050" s="112" t="s">
        <v>93</v>
      </c>
      <c r="J1050" s="115">
        <v>44357</v>
      </c>
    </row>
    <row r="1051" spans="1:10" ht="15">
      <c r="A1051" s="112" t="s">
        <v>40</v>
      </c>
      <c r="B1051" s="112" t="s">
        <v>1188</v>
      </c>
      <c r="C1051" s="112" t="s">
        <v>137</v>
      </c>
      <c r="D1051" s="112" t="s">
        <v>210</v>
      </c>
      <c r="E1051" s="112" t="s">
        <v>99</v>
      </c>
      <c r="F1051" s="113">
        <v>5194113</v>
      </c>
      <c r="G1051" s="114">
        <v>200000</v>
      </c>
      <c r="H1051" s="112" t="s">
        <v>82</v>
      </c>
      <c r="I1051" s="112" t="s">
        <v>93</v>
      </c>
      <c r="J1051" s="115">
        <v>44364</v>
      </c>
    </row>
    <row r="1052" spans="1:10" ht="15">
      <c r="A1052" s="112" t="s">
        <v>40</v>
      </c>
      <c r="B1052" s="112" t="s">
        <v>1188</v>
      </c>
      <c r="C1052" s="112" t="s">
        <v>182</v>
      </c>
      <c r="D1052" s="112" t="s">
        <v>212</v>
      </c>
      <c r="E1052" s="112" t="s">
        <v>86</v>
      </c>
      <c r="F1052" s="113">
        <v>5188461</v>
      </c>
      <c r="G1052" s="114">
        <v>235000</v>
      </c>
      <c r="H1052" s="112" t="s">
        <v>82</v>
      </c>
      <c r="I1052" s="112" t="s">
        <v>93</v>
      </c>
      <c r="J1052" s="115">
        <v>44350</v>
      </c>
    </row>
    <row r="1053" spans="1:10" ht="15">
      <c r="A1053" s="112" t="s">
        <v>40</v>
      </c>
      <c r="B1053" s="112" t="s">
        <v>1188</v>
      </c>
      <c r="C1053" s="112" t="s">
        <v>27</v>
      </c>
      <c r="D1053" s="112" t="s">
        <v>202</v>
      </c>
      <c r="E1053" s="112" t="s">
        <v>79</v>
      </c>
      <c r="F1053" s="113">
        <v>5198964</v>
      </c>
      <c r="G1053" s="114">
        <v>1700000</v>
      </c>
      <c r="H1053" s="112" t="s">
        <v>82</v>
      </c>
      <c r="I1053" s="112" t="s">
        <v>93</v>
      </c>
      <c r="J1053" s="115">
        <v>44377</v>
      </c>
    </row>
    <row r="1054" spans="1:10" ht="15">
      <c r="A1054" s="112" t="s">
        <v>40</v>
      </c>
      <c r="B1054" s="112" t="s">
        <v>1188</v>
      </c>
      <c r="C1054" s="112" t="s">
        <v>130</v>
      </c>
      <c r="D1054" s="112" t="s">
        <v>195</v>
      </c>
      <c r="E1054" s="112" t="s">
        <v>79</v>
      </c>
      <c r="F1054" s="113">
        <v>5188606</v>
      </c>
      <c r="G1054" s="114">
        <v>749000</v>
      </c>
      <c r="H1054" s="112" t="s">
        <v>82</v>
      </c>
      <c r="I1054" s="112" t="s">
        <v>93</v>
      </c>
      <c r="J1054" s="115">
        <v>44350</v>
      </c>
    </row>
    <row r="1055" spans="1:10" ht="15">
      <c r="A1055" s="112" t="s">
        <v>40</v>
      </c>
      <c r="B1055" s="112" t="s">
        <v>1188</v>
      </c>
      <c r="C1055" s="112" t="s">
        <v>104</v>
      </c>
      <c r="D1055" s="112" t="s">
        <v>198</v>
      </c>
      <c r="E1055" s="112" t="s">
        <v>79</v>
      </c>
      <c r="F1055" s="113">
        <v>5195578</v>
      </c>
      <c r="G1055" s="114">
        <v>1100000</v>
      </c>
      <c r="H1055" s="112" t="s">
        <v>82</v>
      </c>
      <c r="I1055" s="112" t="s">
        <v>93</v>
      </c>
      <c r="J1055" s="115">
        <v>44369</v>
      </c>
    </row>
    <row r="1056" spans="1:10" ht="15">
      <c r="A1056" s="112" t="s">
        <v>40</v>
      </c>
      <c r="B1056" s="112" t="s">
        <v>1188</v>
      </c>
      <c r="C1056" s="112" t="s">
        <v>137</v>
      </c>
      <c r="D1056" s="112" t="s">
        <v>210</v>
      </c>
      <c r="E1056" s="112" t="s">
        <v>79</v>
      </c>
      <c r="F1056" s="113">
        <v>5197010</v>
      </c>
      <c r="G1056" s="114">
        <v>310000</v>
      </c>
      <c r="H1056" s="112" t="s">
        <v>82</v>
      </c>
      <c r="I1056" s="112" t="s">
        <v>93</v>
      </c>
      <c r="J1056" s="115">
        <v>44372</v>
      </c>
    </row>
    <row r="1057" spans="1:10" ht="15">
      <c r="A1057" s="112" t="s">
        <v>40</v>
      </c>
      <c r="B1057" s="112" t="s">
        <v>1188</v>
      </c>
      <c r="C1057" s="112" t="s">
        <v>137</v>
      </c>
      <c r="D1057" s="112" t="s">
        <v>210</v>
      </c>
      <c r="E1057" s="112" t="s">
        <v>79</v>
      </c>
      <c r="F1057" s="113">
        <v>5194596</v>
      </c>
      <c r="G1057" s="114">
        <v>473125</v>
      </c>
      <c r="H1057" s="112" t="s">
        <v>82</v>
      </c>
      <c r="I1057" s="112" t="s">
        <v>93</v>
      </c>
      <c r="J1057" s="115">
        <v>44365</v>
      </c>
    </row>
    <row r="1058" spans="1:10" ht="15">
      <c r="A1058" s="112" t="s">
        <v>40</v>
      </c>
      <c r="B1058" s="112" t="s">
        <v>1188</v>
      </c>
      <c r="C1058" s="112" t="s">
        <v>137</v>
      </c>
      <c r="D1058" s="112" t="s">
        <v>210</v>
      </c>
      <c r="E1058" s="112" t="s">
        <v>79</v>
      </c>
      <c r="F1058" s="113">
        <v>5188059</v>
      </c>
      <c r="G1058" s="114">
        <v>718000</v>
      </c>
      <c r="H1058" s="112" t="s">
        <v>82</v>
      </c>
      <c r="I1058" s="112" t="s">
        <v>93</v>
      </c>
      <c r="J1058" s="115">
        <v>44349</v>
      </c>
    </row>
    <row r="1059" spans="1:10" ht="15">
      <c r="A1059" s="112" t="s">
        <v>40</v>
      </c>
      <c r="B1059" s="112" t="s">
        <v>1188</v>
      </c>
      <c r="C1059" s="112" t="s">
        <v>211</v>
      </c>
      <c r="D1059" s="112" t="s">
        <v>212</v>
      </c>
      <c r="E1059" s="112" t="s">
        <v>79</v>
      </c>
      <c r="F1059" s="113">
        <v>5187479</v>
      </c>
      <c r="G1059" s="114">
        <v>963000</v>
      </c>
      <c r="H1059" s="112" t="s">
        <v>82</v>
      </c>
      <c r="I1059" s="112" t="s">
        <v>93</v>
      </c>
      <c r="J1059" s="115">
        <v>44348</v>
      </c>
    </row>
    <row r="1060" spans="1:10" ht="15">
      <c r="A1060" s="112" t="s">
        <v>40</v>
      </c>
      <c r="B1060" s="112" t="s">
        <v>1188</v>
      </c>
      <c r="C1060" s="112" t="s">
        <v>104</v>
      </c>
      <c r="D1060" s="112" t="s">
        <v>198</v>
      </c>
      <c r="E1060" s="112" t="s">
        <v>86</v>
      </c>
      <c r="F1060" s="113">
        <v>5195041</v>
      </c>
      <c r="G1060" s="114">
        <v>850000</v>
      </c>
      <c r="H1060" s="112" t="s">
        <v>82</v>
      </c>
      <c r="I1060" s="112" t="s">
        <v>93</v>
      </c>
      <c r="J1060" s="115">
        <v>44368</v>
      </c>
    </row>
    <row r="1061" spans="1:10" ht="15">
      <c r="A1061" s="112" t="s">
        <v>40</v>
      </c>
      <c r="B1061" s="112" t="s">
        <v>1188</v>
      </c>
      <c r="C1061" s="112" t="s">
        <v>137</v>
      </c>
      <c r="D1061" s="112" t="s">
        <v>210</v>
      </c>
      <c r="E1061" s="112" t="s">
        <v>79</v>
      </c>
      <c r="F1061" s="113">
        <v>5191635</v>
      </c>
      <c r="G1061" s="114">
        <v>625950</v>
      </c>
      <c r="H1061" s="112" t="s">
        <v>82</v>
      </c>
      <c r="I1061" s="112" t="s">
        <v>93</v>
      </c>
      <c r="J1061" s="115">
        <v>44358</v>
      </c>
    </row>
    <row r="1062" spans="1:10" ht="15">
      <c r="A1062" s="112" t="s">
        <v>40</v>
      </c>
      <c r="B1062" s="112" t="s">
        <v>1188</v>
      </c>
      <c r="C1062" s="112" t="s">
        <v>27</v>
      </c>
      <c r="D1062" s="112" t="s">
        <v>202</v>
      </c>
      <c r="E1062" s="112" t="s">
        <v>79</v>
      </c>
      <c r="F1062" s="113">
        <v>5194602</v>
      </c>
      <c r="G1062" s="114">
        <v>398000</v>
      </c>
      <c r="H1062" s="112" t="s">
        <v>82</v>
      </c>
      <c r="I1062" s="112" t="s">
        <v>93</v>
      </c>
      <c r="J1062" s="115">
        <v>44365</v>
      </c>
    </row>
    <row r="1063" spans="1:10" ht="15">
      <c r="A1063" s="112" t="s">
        <v>40</v>
      </c>
      <c r="B1063" s="112" t="s">
        <v>1188</v>
      </c>
      <c r="C1063" s="112" t="s">
        <v>182</v>
      </c>
      <c r="D1063" s="112" t="s">
        <v>212</v>
      </c>
      <c r="E1063" s="112" t="s">
        <v>79</v>
      </c>
      <c r="F1063" s="113">
        <v>5191696</v>
      </c>
      <c r="G1063" s="114">
        <v>365000</v>
      </c>
      <c r="H1063" s="112" t="s">
        <v>82</v>
      </c>
      <c r="I1063" s="112" t="s">
        <v>93</v>
      </c>
      <c r="J1063" s="115">
        <v>44358</v>
      </c>
    </row>
    <row r="1064" spans="1:10" ht="15">
      <c r="A1064" s="112" t="s">
        <v>40</v>
      </c>
      <c r="B1064" s="112" t="s">
        <v>1188</v>
      </c>
      <c r="C1064" s="112" t="s">
        <v>104</v>
      </c>
      <c r="D1064" s="112" t="s">
        <v>198</v>
      </c>
      <c r="E1064" s="112" t="s">
        <v>86</v>
      </c>
      <c r="F1064" s="113">
        <v>5195049</v>
      </c>
      <c r="G1064" s="114">
        <v>1100000</v>
      </c>
      <c r="H1064" s="112" t="s">
        <v>82</v>
      </c>
      <c r="I1064" s="112" t="s">
        <v>93</v>
      </c>
      <c r="J1064" s="115">
        <v>44368</v>
      </c>
    </row>
    <row r="1065" spans="1:10" ht="15">
      <c r="A1065" s="112" t="s">
        <v>40</v>
      </c>
      <c r="B1065" s="112" t="s">
        <v>1188</v>
      </c>
      <c r="C1065" s="112" t="s">
        <v>137</v>
      </c>
      <c r="D1065" s="112" t="s">
        <v>210</v>
      </c>
      <c r="E1065" s="112" t="s">
        <v>79</v>
      </c>
      <c r="F1065" s="113">
        <v>5194630</v>
      </c>
      <c r="G1065" s="114">
        <v>380000</v>
      </c>
      <c r="H1065" s="112" t="s">
        <v>82</v>
      </c>
      <c r="I1065" s="112" t="s">
        <v>93</v>
      </c>
      <c r="J1065" s="115">
        <v>44365</v>
      </c>
    </row>
    <row r="1066" spans="1:10" ht="15">
      <c r="A1066" s="112" t="s">
        <v>40</v>
      </c>
      <c r="B1066" s="112" t="s">
        <v>1188</v>
      </c>
      <c r="C1066" s="112" t="s">
        <v>27</v>
      </c>
      <c r="D1066" s="112" t="s">
        <v>201</v>
      </c>
      <c r="E1066" s="112" t="s">
        <v>79</v>
      </c>
      <c r="F1066" s="113">
        <v>5191594</v>
      </c>
      <c r="G1066" s="114">
        <v>420500</v>
      </c>
      <c r="H1066" s="112" t="s">
        <v>82</v>
      </c>
      <c r="I1066" s="112" t="s">
        <v>93</v>
      </c>
      <c r="J1066" s="115">
        <v>44358</v>
      </c>
    </row>
    <row r="1067" spans="1:10" ht="15">
      <c r="A1067" s="112" t="s">
        <v>40</v>
      </c>
      <c r="B1067" s="112" t="s">
        <v>1188</v>
      </c>
      <c r="C1067" s="112" t="s">
        <v>137</v>
      </c>
      <c r="D1067" s="112" t="s">
        <v>210</v>
      </c>
      <c r="E1067" s="112" t="s">
        <v>79</v>
      </c>
      <c r="F1067" s="113">
        <v>5194572</v>
      </c>
      <c r="G1067" s="114">
        <v>319500</v>
      </c>
      <c r="H1067" s="112" t="s">
        <v>82</v>
      </c>
      <c r="I1067" s="112" t="s">
        <v>93</v>
      </c>
      <c r="J1067" s="115">
        <v>44365</v>
      </c>
    </row>
    <row r="1068" spans="1:10" ht="15">
      <c r="A1068" s="112" t="s">
        <v>40</v>
      </c>
      <c r="B1068" s="112" t="s">
        <v>1188</v>
      </c>
      <c r="C1068" s="112" t="s">
        <v>27</v>
      </c>
      <c r="D1068" s="112" t="s">
        <v>199</v>
      </c>
      <c r="E1068" s="112" t="s">
        <v>79</v>
      </c>
      <c r="F1068" s="113">
        <v>5199469</v>
      </c>
      <c r="G1068" s="114">
        <v>535000</v>
      </c>
      <c r="H1068" s="112" t="s">
        <v>82</v>
      </c>
      <c r="I1068" s="112" t="s">
        <v>93</v>
      </c>
      <c r="J1068" s="115">
        <v>44377</v>
      </c>
    </row>
    <row r="1069" spans="1:10" ht="15">
      <c r="A1069" s="112" t="s">
        <v>40</v>
      </c>
      <c r="B1069" s="112" t="s">
        <v>1188</v>
      </c>
      <c r="C1069" s="112" t="s">
        <v>137</v>
      </c>
      <c r="D1069" s="112" t="s">
        <v>210</v>
      </c>
      <c r="E1069" s="112" t="s">
        <v>79</v>
      </c>
      <c r="F1069" s="113">
        <v>5191587</v>
      </c>
      <c r="G1069" s="114">
        <v>1150000</v>
      </c>
      <c r="H1069" s="112" t="s">
        <v>82</v>
      </c>
      <c r="I1069" s="112" t="s">
        <v>93</v>
      </c>
      <c r="J1069" s="115">
        <v>44358</v>
      </c>
    </row>
    <row r="1070" spans="1:10" ht="15">
      <c r="A1070" s="112" t="s">
        <v>40</v>
      </c>
      <c r="B1070" s="112" t="s">
        <v>1188</v>
      </c>
      <c r="C1070" s="112" t="s">
        <v>27</v>
      </c>
      <c r="D1070" s="112" t="s">
        <v>202</v>
      </c>
      <c r="E1070" s="112" t="s">
        <v>86</v>
      </c>
      <c r="F1070" s="113">
        <v>5195081</v>
      </c>
      <c r="G1070" s="114">
        <v>235000</v>
      </c>
      <c r="H1070" s="112" t="s">
        <v>82</v>
      </c>
      <c r="I1070" s="112" t="s">
        <v>93</v>
      </c>
      <c r="J1070" s="115">
        <v>44368</v>
      </c>
    </row>
    <row r="1071" spans="1:10" ht="15">
      <c r="A1071" s="112" t="s">
        <v>40</v>
      </c>
      <c r="B1071" s="112" t="s">
        <v>1188</v>
      </c>
      <c r="C1071" s="112" t="s">
        <v>130</v>
      </c>
      <c r="D1071" s="112" t="s">
        <v>195</v>
      </c>
      <c r="E1071" s="112" t="s">
        <v>86</v>
      </c>
      <c r="F1071" s="113">
        <v>5191581</v>
      </c>
      <c r="G1071" s="114">
        <v>860000</v>
      </c>
      <c r="H1071" s="112" t="s">
        <v>82</v>
      </c>
      <c r="I1071" s="112" t="s">
        <v>93</v>
      </c>
      <c r="J1071" s="115">
        <v>44358</v>
      </c>
    </row>
    <row r="1072" spans="1:10" ht="15">
      <c r="A1072" s="112" t="s">
        <v>40</v>
      </c>
      <c r="B1072" s="112" t="s">
        <v>1188</v>
      </c>
      <c r="C1072" s="112" t="s">
        <v>104</v>
      </c>
      <c r="D1072" s="112" t="s">
        <v>198</v>
      </c>
      <c r="E1072" s="112" t="s">
        <v>79</v>
      </c>
      <c r="F1072" s="113">
        <v>5199508</v>
      </c>
      <c r="G1072" s="114">
        <v>150000</v>
      </c>
      <c r="H1072" s="112" t="s">
        <v>82</v>
      </c>
      <c r="I1072" s="112" t="s">
        <v>93</v>
      </c>
      <c r="J1072" s="115">
        <v>44377</v>
      </c>
    </row>
    <row r="1073" spans="1:10" ht="15">
      <c r="A1073" s="112" t="s">
        <v>40</v>
      </c>
      <c r="B1073" s="112" t="s">
        <v>1188</v>
      </c>
      <c r="C1073" s="112" t="s">
        <v>137</v>
      </c>
      <c r="D1073" s="112" t="s">
        <v>210</v>
      </c>
      <c r="E1073" s="112" t="s">
        <v>86</v>
      </c>
      <c r="F1073" s="113">
        <v>5187370</v>
      </c>
      <c r="G1073" s="114">
        <v>2325000</v>
      </c>
      <c r="H1073" s="112" t="s">
        <v>82</v>
      </c>
      <c r="I1073" s="112" t="s">
        <v>93</v>
      </c>
      <c r="J1073" s="115">
        <v>44348</v>
      </c>
    </row>
    <row r="1074" spans="1:10" ht="15">
      <c r="A1074" s="112" t="s">
        <v>40</v>
      </c>
      <c r="B1074" s="112" t="s">
        <v>1188</v>
      </c>
      <c r="C1074" s="112" t="s">
        <v>27</v>
      </c>
      <c r="D1074" s="112" t="s">
        <v>201</v>
      </c>
      <c r="E1074" s="112" t="s">
        <v>79</v>
      </c>
      <c r="F1074" s="113">
        <v>5198663</v>
      </c>
      <c r="G1074" s="114">
        <v>340000</v>
      </c>
      <c r="H1074" s="112" t="s">
        <v>82</v>
      </c>
      <c r="I1074" s="112" t="s">
        <v>93</v>
      </c>
      <c r="J1074" s="115">
        <v>44376</v>
      </c>
    </row>
    <row r="1075" spans="1:10" ht="15">
      <c r="A1075" s="112" t="s">
        <v>40</v>
      </c>
      <c r="B1075" s="112" t="s">
        <v>1188</v>
      </c>
      <c r="C1075" s="112" t="s">
        <v>27</v>
      </c>
      <c r="D1075" s="112" t="s">
        <v>199</v>
      </c>
      <c r="E1075" s="112" t="s">
        <v>112</v>
      </c>
      <c r="F1075" s="113">
        <v>5199597</v>
      </c>
      <c r="G1075" s="114">
        <v>1300000</v>
      </c>
      <c r="H1075" s="112" t="s">
        <v>82</v>
      </c>
      <c r="I1075" s="112" t="s">
        <v>93</v>
      </c>
      <c r="J1075" s="115">
        <v>44377</v>
      </c>
    </row>
    <row r="1076" spans="1:10" ht="15">
      <c r="A1076" s="112" t="s">
        <v>40</v>
      </c>
      <c r="B1076" s="112" t="s">
        <v>1188</v>
      </c>
      <c r="C1076" s="112" t="s">
        <v>27</v>
      </c>
      <c r="D1076" s="112" t="s">
        <v>34</v>
      </c>
      <c r="E1076" s="112" t="s">
        <v>112</v>
      </c>
      <c r="F1076" s="113">
        <v>5191668</v>
      </c>
      <c r="G1076" s="114">
        <v>925000</v>
      </c>
      <c r="H1076" s="112" t="s">
        <v>82</v>
      </c>
      <c r="I1076" s="112" t="s">
        <v>93</v>
      </c>
      <c r="J1076" s="115">
        <v>44358</v>
      </c>
    </row>
    <row r="1077" spans="1:10" ht="15">
      <c r="A1077" s="112" t="s">
        <v>40</v>
      </c>
      <c r="B1077" s="112" t="s">
        <v>1188</v>
      </c>
      <c r="C1077" s="112" t="s">
        <v>27</v>
      </c>
      <c r="D1077" s="112" t="s">
        <v>202</v>
      </c>
      <c r="E1077" s="112" t="s">
        <v>99</v>
      </c>
      <c r="F1077" s="113">
        <v>5194677</v>
      </c>
      <c r="G1077" s="114">
        <v>1250000</v>
      </c>
      <c r="H1077" s="112" t="s">
        <v>82</v>
      </c>
      <c r="I1077" s="112" t="s">
        <v>93</v>
      </c>
      <c r="J1077" s="115">
        <v>44365</v>
      </c>
    </row>
    <row r="1078" spans="1:10" ht="15">
      <c r="A1078" s="112" t="s">
        <v>40</v>
      </c>
      <c r="B1078" s="112" t="s">
        <v>1188</v>
      </c>
      <c r="C1078" s="112" t="s">
        <v>27</v>
      </c>
      <c r="D1078" s="112" t="s">
        <v>199</v>
      </c>
      <c r="E1078" s="112" t="s">
        <v>79</v>
      </c>
      <c r="F1078" s="113">
        <v>5194675</v>
      </c>
      <c r="G1078" s="114">
        <v>500000</v>
      </c>
      <c r="H1078" s="112" t="s">
        <v>82</v>
      </c>
      <c r="I1078" s="112" t="s">
        <v>93</v>
      </c>
      <c r="J1078" s="115">
        <v>44365</v>
      </c>
    </row>
    <row r="1079" spans="1:10" ht="15">
      <c r="A1079" s="112" t="s">
        <v>40</v>
      </c>
      <c r="B1079" s="112" t="s">
        <v>1188</v>
      </c>
      <c r="C1079" s="112" t="s">
        <v>27</v>
      </c>
      <c r="D1079" s="112" t="s">
        <v>199</v>
      </c>
      <c r="E1079" s="112" t="s">
        <v>79</v>
      </c>
      <c r="F1079" s="113">
        <v>5195039</v>
      </c>
      <c r="G1079" s="114">
        <v>500000</v>
      </c>
      <c r="H1079" s="112" t="s">
        <v>82</v>
      </c>
      <c r="I1079" s="112" t="s">
        <v>93</v>
      </c>
      <c r="J1079" s="115">
        <v>44368</v>
      </c>
    </row>
    <row r="1080" spans="1:10" ht="15">
      <c r="A1080" s="112" t="s">
        <v>40</v>
      </c>
      <c r="B1080" s="112" t="s">
        <v>1188</v>
      </c>
      <c r="C1080" s="112" t="s">
        <v>137</v>
      </c>
      <c r="D1080" s="112" t="s">
        <v>210</v>
      </c>
      <c r="E1080" s="112" t="s">
        <v>79</v>
      </c>
      <c r="F1080" s="113">
        <v>5194986</v>
      </c>
      <c r="G1080" s="114">
        <v>2800000</v>
      </c>
      <c r="H1080" s="112" t="s">
        <v>82</v>
      </c>
      <c r="I1080" s="112" t="s">
        <v>93</v>
      </c>
      <c r="J1080" s="115">
        <v>44368</v>
      </c>
    </row>
    <row r="1081" spans="1:10" ht="15">
      <c r="A1081" s="112" t="s">
        <v>40</v>
      </c>
      <c r="B1081" s="112" t="s">
        <v>1188</v>
      </c>
      <c r="C1081" s="112" t="s">
        <v>182</v>
      </c>
      <c r="D1081" s="112" t="s">
        <v>212</v>
      </c>
      <c r="E1081" s="112" t="s">
        <v>79</v>
      </c>
      <c r="F1081" s="113">
        <v>5199402</v>
      </c>
      <c r="G1081" s="114">
        <v>440000</v>
      </c>
      <c r="H1081" s="112" t="s">
        <v>82</v>
      </c>
      <c r="I1081" s="112" t="s">
        <v>93</v>
      </c>
      <c r="J1081" s="115">
        <v>44377</v>
      </c>
    </row>
    <row r="1082" spans="1:10" ht="15">
      <c r="A1082" s="112" t="s">
        <v>40</v>
      </c>
      <c r="B1082" s="112" t="s">
        <v>1188</v>
      </c>
      <c r="C1082" s="112" t="s">
        <v>27</v>
      </c>
      <c r="D1082" s="112" t="s">
        <v>201</v>
      </c>
      <c r="E1082" s="112" t="s">
        <v>79</v>
      </c>
      <c r="F1082" s="113">
        <v>5194987</v>
      </c>
      <c r="G1082" s="114">
        <v>1141500</v>
      </c>
      <c r="H1082" s="112" t="s">
        <v>82</v>
      </c>
      <c r="I1082" s="112" t="s">
        <v>93</v>
      </c>
      <c r="J1082" s="115">
        <v>44368</v>
      </c>
    </row>
    <row r="1083" spans="1:10" ht="15">
      <c r="A1083" s="112" t="s">
        <v>40</v>
      </c>
      <c r="B1083" s="112" t="s">
        <v>1188</v>
      </c>
      <c r="C1083" s="112" t="s">
        <v>27</v>
      </c>
      <c r="D1083" s="112" t="s">
        <v>199</v>
      </c>
      <c r="E1083" s="112" t="s">
        <v>79</v>
      </c>
      <c r="F1083" s="113">
        <v>5187384</v>
      </c>
      <c r="G1083" s="114">
        <v>575000</v>
      </c>
      <c r="H1083" s="112" t="s">
        <v>82</v>
      </c>
      <c r="I1083" s="112" t="s">
        <v>93</v>
      </c>
      <c r="J1083" s="115">
        <v>44348</v>
      </c>
    </row>
    <row r="1084" spans="1:10" ht="15">
      <c r="A1084" s="112" t="s">
        <v>40</v>
      </c>
      <c r="B1084" s="112" t="s">
        <v>1188</v>
      </c>
      <c r="C1084" s="112" t="s">
        <v>137</v>
      </c>
      <c r="D1084" s="112" t="s">
        <v>210</v>
      </c>
      <c r="E1084" s="112" t="s">
        <v>79</v>
      </c>
      <c r="F1084" s="113">
        <v>5187408</v>
      </c>
      <c r="G1084" s="114">
        <v>625000</v>
      </c>
      <c r="H1084" s="112" t="s">
        <v>82</v>
      </c>
      <c r="I1084" s="112" t="s">
        <v>93</v>
      </c>
      <c r="J1084" s="115">
        <v>44348</v>
      </c>
    </row>
    <row r="1085" spans="1:10" ht="15">
      <c r="A1085" s="112" t="s">
        <v>40</v>
      </c>
      <c r="B1085" s="112" t="s">
        <v>1188</v>
      </c>
      <c r="C1085" s="112" t="s">
        <v>137</v>
      </c>
      <c r="D1085" s="112" t="s">
        <v>210</v>
      </c>
      <c r="E1085" s="112" t="s">
        <v>79</v>
      </c>
      <c r="F1085" s="113">
        <v>5194638</v>
      </c>
      <c r="G1085" s="114">
        <v>755000</v>
      </c>
      <c r="H1085" s="112" t="s">
        <v>82</v>
      </c>
      <c r="I1085" s="112" t="s">
        <v>93</v>
      </c>
      <c r="J1085" s="115">
        <v>44365</v>
      </c>
    </row>
    <row r="1086" spans="1:10" ht="15">
      <c r="A1086" s="112" t="s">
        <v>40</v>
      </c>
      <c r="B1086" s="112" t="s">
        <v>1188</v>
      </c>
      <c r="C1086" s="112" t="s">
        <v>27</v>
      </c>
      <c r="D1086" s="112" t="s">
        <v>202</v>
      </c>
      <c r="E1086" s="112" t="s">
        <v>99</v>
      </c>
      <c r="F1086" s="113">
        <v>5187436</v>
      </c>
      <c r="G1086" s="114">
        <v>117000</v>
      </c>
      <c r="H1086" s="112" t="s">
        <v>82</v>
      </c>
      <c r="I1086" s="112" t="s">
        <v>93</v>
      </c>
      <c r="J1086" s="115">
        <v>44348</v>
      </c>
    </row>
    <row r="1087" spans="1:10" ht="15">
      <c r="A1087" s="112" t="s">
        <v>40</v>
      </c>
      <c r="B1087" s="112" t="s">
        <v>1188</v>
      </c>
      <c r="C1087" s="112" t="s">
        <v>104</v>
      </c>
      <c r="D1087" s="112" t="s">
        <v>198</v>
      </c>
      <c r="E1087" s="112" t="s">
        <v>79</v>
      </c>
      <c r="F1087" s="113">
        <v>5194635</v>
      </c>
      <c r="G1087" s="114">
        <v>1790000</v>
      </c>
      <c r="H1087" s="112" t="s">
        <v>82</v>
      </c>
      <c r="I1087" s="112" t="s">
        <v>93</v>
      </c>
      <c r="J1087" s="115">
        <v>44365</v>
      </c>
    </row>
    <row r="1088" spans="1:10" ht="15">
      <c r="A1088" s="112" t="s">
        <v>40</v>
      </c>
      <c r="B1088" s="112" t="s">
        <v>1188</v>
      </c>
      <c r="C1088" s="112" t="s">
        <v>27</v>
      </c>
      <c r="D1088" s="112" t="s">
        <v>202</v>
      </c>
      <c r="E1088" s="112" t="s">
        <v>79</v>
      </c>
      <c r="F1088" s="113">
        <v>5194668</v>
      </c>
      <c r="G1088" s="114">
        <v>430000</v>
      </c>
      <c r="H1088" s="112" t="s">
        <v>82</v>
      </c>
      <c r="I1088" s="112" t="s">
        <v>93</v>
      </c>
      <c r="J1088" s="115">
        <v>44365</v>
      </c>
    </row>
    <row r="1089" spans="1:10" ht="15">
      <c r="A1089" s="112" t="s">
        <v>40</v>
      </c>
      <c r="B1089" s="112" t="s">
        <v>1188</v>
      </c>
      <c r="C1089" s="112" t="s">
        <v>27</v>
      </c>
      <c r="D1089" s="112" t="s">
        <v>201</v>
      </c>
      <c r="E1089" s="112" t="s">
        <v>79</v>
      </c>
      <c r="F1089" s="113">
        <v>5195372</v>
      </c>
      <c r="G1089" s="114">
        <v>2000000</v>
      </c>
      <c r="H1089" s="112" t="s">
        <v>82</v>
      </c>
      <c r="I1089" s="112" t="s">
        <v>93</v>
      </c>
      <c r="J1089" s="115">
        <v>44369</v>
      </c>
    </row>
    <row r="1090" spans="1:10" ht="15">
      <c r="A1090" s="112" t="s">
        <v>40</v>
      </c>
      <c r="B1090" s="112" t="s">
        <v>1188</v>
      </c>
      <c r="C1090" s="112" t="s">
        <v>137</v>
      </c>
      <c r="D1090" s="112" t="s">
        <v>210</v>
      </c>
      <c r="E1090" s="112" t="s">
        <v>79</v>
      </c>
      <c r="F1090" s="113">
        <v>5197091</v>
      </c>
      <c r="G1090" s="114">
        <v>720000</v>
      </c>
      <c r="H1090" s="112" t="s">
        <v>82</v>
      </c>
      <c r="I1090" s="112" t="s">
        <v>93</v>
      </c>
      <c r="J1090" s="115">
        <v>44372</v>
      </c>
    </row>
    <row r="1091" spans="1:10" ht="15">
      <c r="A1091" s="112" t="s">
        <v>40</v>
      </c>
      <c r="B1091" s="112" t="s">
        <v>1188</v>
      </c>
      <c r="C1091" s="112" t="s">
        <v>137</v>
      </c>
      <c r="D1091" s="112" t="s">
        <v>210</v>
      </c>
      <c r="E1091" s="112" t="s">
        <v>86</v>
      </c>
      <c r="F1091" s="113">
        <v>5195348</v>
      </c>
      <c r="G1091" s="114">
        <v>375000</v>
      </c>
      <c r="H1091" s="112" t="s">
        <v>82</v>
      </c>
      <c r="I1091" s="112" t="s">
        <v>93</v>
      </c>
      <c r="J1091" s="115">
        <v>44369</v>
      </c>
    </row>
    <row r="1092" spans="1:10" ht="15">
      <c r="A1092" s="112" t="s">
        <v>40</v>
      </c>
      <c r="B1092" s="112" t="s">
        <v>1188</v>
      </c>
      <c r="C1092" s="112" t="s">
        <v>182</v>
      </c>
      <c r="D1092" s="112" t="s">
        <v>213</v>
      </c>
      <c r="E1092" s="112" t="s">
        <v>79</v>
      </c>
      <c r="F1092" s="113">
        <v>5199358</v>
      </c>
      <c r="G1092" s="114">
        <v>684000</v>
      </c>
      <c r="H1092" s="112" t="s">
        <v>82</v>
      </c>
      <c r="I1092" s="112" t="s">
        <v>93</v>
      </c>
      <c r="J1092" s="115">
        <v>44377</v>
      </c>
    </row>
    <row r="1093" spans="1:10" ht="15">
      <c r="A1093" s="112" t="s">
        <v>40</v>
      </c>
      <c r="B1093" s="112" t="s">
        <v>1188</v>
      </c>
      <c r="C1093" s="112" t="s">
        <v>104</v>
      </c>
      <c r="D1093" s="112" t="s">
        <v>198</v>
      </c>
      <c r="E1093" s="112" t="s">
        <v>79</v>
      </c>
      <c r="F1093" s="113">
        <v>5194414</v>
      </c>
      <c r="G1093" s="114">
        <v>1675000</v>
      </c>
      <c r="H1093" s="112" t="s">
        <v>82</v>
      </c>
      <c r="I1093" s="112" t="s">
        <v>93</v>
      </c>
      <c r="J1093" s="115">
        <v>44365</v>
      </c>
    </row>
    <row r="1094" spans="1:10" ht="15">
      <c r="A1094" s="112" t="s">
        <v>40</v>
      </c>
      <c r="B1094" s="112" t="s">
        <v>1188</v>
      </c>
      <c r="C1094" s="112" t="s">
        <v>137</v>
      </c>
      <c r="D1094" s="112" t="s">
        <v>210</v>
      </c>
      <c r="E1094" s="112" t="s">
        <v>79</v>
      </c>
      <c r="F1094" s="113">
        <v>5197077</v>
      </c>
      <c r="G1094" s="114">
        <v>635000</v>
      </c>
      <c r="H1094" s="112" t="s">
        <v>82</v>
      </c>
      <c r="I1094" s="112" t="s">
        <v>93</v>
      </c>
      <c r="J1094" s="115">
        <v>44372</v>
      </c>
    </row>
    <row r="1095" spans="1:10" ht="15">
      <c r="A1095" s="112" t="s">
        <v>40</v>
      </c>
      <c r="B1095" s="112" t="s">
        <v>1188</v>
      </c>
      <c r="C1095" s="112" t="s">
        <v>27</v>
      </c>
      <c r="D1095" s="112" t="s">
        <v>199</v>
      </c>
      <c r="E1095" s="112" t="s">
        <v>79</v>
      </c>
      <c r="F1095" s="113">
        <v>5194558</v>
      </c>
      <c r="G1095" s="114">
        <v>386000</v>
      </c>
      <c r="H1095" s="112" t="s">
        <v>82</v>
      </c>
      <c r="I1095" s="112" t="s">
        <v>93</v>
      </c>
      <c r="J1095" s="115">
        <v>44365</v>
      </c>
    </row>
    <row r="1096" spans="1:10" ht="15">
      <c r="A1096" s="112" t="s">
        <v>40</v>
      </c>
      <c r="B1096" s="112" t="s">
        <v>1188</v>
      </c>
      <c r="C1096" s="112" t="s">
        <v>27</v>
      </c>
      <c r="D1096" s="112" t="s">
        <v>202</v>
      </c>
      <c r="E1096" s="112" t="s">
        <v>79</v>
      </c>
      <c r="F1096" s="113">
        <v>5187999</v>
      </c>
      <c r="G1096" s="114">
        <v>372000</v>
      </c>
      <c r="H1096" s="112" t="s">
        <v>82</v>
      </c>
      <c r="I1096" s="112" t="s">
        <v>93</v>
      </c>
      <c r="J1096" s="115">
        <v>44349</v>
      </c>
    </row>
    <row r="1097" spans="1:10" ht="15">
      <c r="A1097" s="112" t="s">
        <v>40</v>
      </c>
      <c r="B1097" s="112" t="s">
        <v>1188</v>
      </c>
      <c r="C1097" s="112" t="s">
        <v>27</v>
      </c>
      <c r="D1097" s="112" t="s">
        <v>199</v>
      </c>
      <c r="E1097" s="112" t="s">
        <v>79</v>
      </c>
      <c r="F1097" s="113">
        <v>5194433</v>
      </c>
      <c r="G1097" s="114">
        <v>667635</v>
      </c>
      <c r="H1097" s="112" t="s">
        <v>93</v>
      </c>
      <c r="I1097" s="112" t="s">
        <v>93</v>
      </c>
      <c r="J1097" s="115">
        <v>44365</v>
      </c>
    </row>
    <row r="1098" spans="1:10" ht="15">
      <c r="A1098" s="112" t="s">
        <v>40</v>
      </c>
      <c r="B1098" s="112" t="s">
        <v>1188</v>
      </c>
      <c r="C1098" s="112" t="s">
        <v>27</v>
      </c>
      <c r="D1098" s="112" t="s">
        <v>202</v>
      </c>
      <c r="E1098" s="112" t="s">
        <v>79</v>
      </c>
      <c r="F1098" s="113">
        <v>5198956</v>
      </c>
      <c r="G1098" s="114">
        <v>443000</v>
      </c>
      <c r="H1098" s="112" t="s">
        <v>82</v>
      </c>
      <c r="I1098" s="112" t="s">
        <v>93</v>
      </c>
      <c r="J1098" s="115">
        <v>44377</v>
      </c>
    </row>
    <row r="1099" spans="1:10" ht="15">
      <c r="A1099" s="112" t="s">
        <v>40</v>
      </c>
      <c r="B1099" s="112" t="s">
        <v>1188</v>
      </c>
      <c r="C1099" s="112" t="s">
        <v>27</v>
      </c>
      <c r="D1099" s="112" t="s">
        <v>202</v>
      </c>
      <c r="E1099" s="112" t="s">
        <v>79</v>
      </c>
      <c r="F1099" s="113">
        <v>5195375</v>
      </c>
      <c r="G1099" s="114">
        <v>435000</v>
      </c>
      <c r="H1099" s="112" t="s">
        <v>82</v>
      </c>
      <c r="I1099" s="112" t="s">
        <v>93</v>
      </c>
      <c r="J1099" s="115">
        <v>44369</v>
      </c>
    </row>
    <row r="1100" spans="1:10" ht="15">
      <c r="A1100" s="112" t="s">
        <v>40</v>
      </c>
      <c r="B1100" s="112" t="s">
        <v>1188</v>
      </c>
      <c r="C1100" s="112" t="s">
        <v>182</v>
      </c>
      <c r="D1100" s="112" t="s">
        <v>212</v>
      </c>
      <c r="E1100" s="112" t="s">
        <v>79</v>
      </c>
      <c r="F1100" s="113">
        <v>5188911</v>
      </c>
      <c r="G1100" s="114">
        <v>460000</v>
      </c>
      <c r="H1100" s="112" t="s">
        <v>82</v>
      </c>
      <c r="I1100" s="112" t="s">
        <v>93</v>
      </c>
      <c r="J1100" s="115">
        <v>44351</v>
      </c>
    </row>
    <row r="1101" spans="1:10" ht="15">
      <c r="A1101" s="112" t="s">
        <v>40</v>
      </c>
      <c r="B1101" s="112" t="s">
        <v>1188</v>
      </c>
      <c r="C1101" s="112" t="s">
        <v>27</v>
      </c>
      <c r="D1101" s="112" t="s">
        <v>52</v>
      </c>
      <c r="E1101" s="112" t="s">
        <v>79</v>
      </c>
      <c r="F1101" s="113">
        <v>5191760</v>
      </c>
      <c r="G1101" s="114">
        <v>826000</v>
      </c>
      <c r="H1101" s="112" t="s">
        <v>82</v>
      </c>
      <c r="I1101" s="112" t="s">
        <v>93</v>
      </c>
      <c r="J1101" s="115">
        <v>44358</v>
      </c>
    </row>
    <row r="1102" spans="1:10" ht="15">
      <c r="A1102" s="112" t="s">
        <v>40</v>
      </c>
      <c r="B1102" s="112" t="s">
        <v>1188</v>
      </c>
      <c r="C1102" s="112" t="s">
        <v>104</v>
      </c>
      <c r="D1102" s="112" t="s">
        <v>198</v>
      </c>
      <c r="E1102" s="112" t="s">
        <v>86</v>
      </c>
      <c r="F1102" s="113">
        <v>5194376</v>
      </c>
      <c r="G1102" s="114">
        <v>759000</v>
      </c>
      <c r="H1102" s="112" t="s">
        <v>82</v>
      </c>
      <c r="I1102" s="112" t="s">
        <v>93</v>
      </c>
      <c r="J1102" s="115">
        <v>44365</v>
      </c>
    </row>
    <row r="1103" spans="1:10" ht="15">
      <c r="A1103" s="112" t="s">
        <v>40</v>
      </c>
      <c r="B1103" s="112" t="s">
        <v>1188</v>
      </c>
      <c r="C1103" s="112" t="s">
        <v>137</v>
      </c>
      <c r="D1103" s="112" t="s">
        <v>210</v>
      </c>
      <c r="E1103" s="112" t="s">
        <v>79</v>
      </c>
      <c r="F1103" s="113">
        <v>5194358</v>
      </c>
      <c r="G1103" s="114">
        <v>1400000</v>
      </c>
      <c r="H1103" s="112" t="s">
        <v>82</v>
      </c>
      <c r="I1103" s="112" t="s">
        <v>93</v>
      </c>
      <c r="J1103" s="115">
        <v>44365</v>
      </c>
    </row>
    <row r="1104" spans="1:10" ht="15">
      <c r="A1104" s="112" t="s">
        <v>40</v>
      </c>
      <c r="B1104" s="112" t="s">
        <v>1188</v>
      </c>
      <c r="C1104" s="112" t="s">
        <v>137</v>
      </c>
      <c r="D1104" s="112" t="s">
        <v>210</v>
      </c>
      <c r="E1104" s="112" t="s">
        <v>79</v>
      </c>
      <c r="F1104" s="113">
        <v>5194404</v>
      </c>
      <c r="G1104" s="114">
        <v>677000</v>
      </c>
      <c r="H1104" s="112" t="s">
        <v>82</v>
      </c>
      <c r="I1104" s="112" t="s">
        <v>93</v>
      </c>
      <c r="J1104" s="115">
        <v>44365</v>
      </c>
    </row>
    <row r="1105" spans="1:10" ht="15">
      <c r="A1105" s="112" t="s">
        <v>40</v>
      </c>
      <c r="B1105" s="112" t="s">
        <v>1188</v>
      </c>
      <c r="C1105" s="112" t="s">
        <v>137</v>
      </c>
      <c r="D1105" s="112" t="s">
        <v>210</v>
      </c>
      <c r="E1105" s="112" t="s">
        <v>79</v>
      </c>
      <c r="F1105" s="113">
        <v>5191715</v>
      </c>
      <c r="G1105" s="114">
        <v>660000</v>
      </c>
      <c r="H1105" s="112" t="s">
        <v>82</v>
      </c>
      <c r="I1105" s="112" t="s">
        <v>93</v>
      </c>
      <c r="J1105" s="115">
        <v>44358</v>
      </c>
    </row>
    <row r="1106" spans="1:10" ht="15">
      <c r="A1106" s="112" t="s">
        <v>40</v>
      </c>
      <c r="B1106" s="112" t="s">
        <v>1188</v>
      </c>
      <c r="C1106" s="112" t="s">
        <v>137</v>
      </c>
      <c r="D1106" s="112" t="s">
        <v>210</v>
      </c>
      <c r="E1106" s="112" t="s">
        <v>79</v>
      </c>
      <c r="F1106" s="113">
        <v>5191763</v>
      </c>
      <c r="G1106" s="114">
        <v>535000</v>
      </c>
      <c r="H1106" s="112" t="s">
        <v>82</v>
      </c>
      <c r="I1106" s="112" t="s">
        <v>93</v>
      </c>
      <c r="J1106" s="115">
        <v>44358</v>
      </c>
    </row>
    <row r="1107" spans="1:10" ht="15">
      <c r="A1107" s="112" t="s">
        <v>40</v>
      </c>
      <c r="B1107" s="112" t="s">
        <v>1188</v>
      </c>
      <c r="C1107" s="112" t="s">
        <v>27</v>
      </c>
      <c r="D1107" s="112" t="s">
        <v>199</v>
      </c>
      <c r="E1107" s="112" t="s">
        <v>79</v>
      </c>
      <c r="F1107" s="113">
        <v>5195152</v>
      </c>
      <c r="G1107" s="114">
        <v>540000</v>
      </c>
      <c r="H1107" s="112" t="s">
        <v>82</v>
      </c>
      <c r="I1107" s="112" t="s">
        <v>93</v>
      </c>
      <c r="J1107" s="115">
        <v>44368</v>
      </c>
    </row>
    <row r="1108" spans="1:10" ht="15">
      <c r="A1108" s="112" t="s">
        <v>40</v>
      </c>
      <c r="B1108" s="112" t="s">
        <v>1188</v>
      </c>
      <c r="C1108" s="112" t="s">
        <v>27</v>
      </c>
      <c r="D1108" s="112" t="s">
        <v>199</v>
      </c>
      <c r="E1108" s="112" t="s">
        <v>79</v>
      </c>
      <c r="F1108" s="113">
        <v>5191712</v>
      </c>
      <c r="G1108" s="114">
        <v>725719</v>
      </c>
      <c r="H1108" s="112" t="s">
        <v>93</v>
      </c>
      <c r="I1108" s="112" t="s">
        <v>93</v>
      </c>
      <c r="J1108" s="115">
        <v>44358</v>
      </c>
    </row>
    <row r="1109" spans="1:10" ht="15">
      <c r="A1109" s="112" t="s">
        <v>40</v>
      </c>
      <c r="B1109" s="112" t="s">
        <v>1188</v>
      </c>
      <c r="C1109" s="112" t="s">
        <v>182</v>
      </c>
      <c r="D1109" s="112" t="s">
        <v>212</v>
      </c>
      <c r="E1109" s="112" t="s">
        <v>79</v>
      </c>
      <c r="F1109" s="113">
        <v>5187672</v>
      </c>
      <c r="G1109" s="114">
        <v>330000</v>
      </c>
      <c r="H1109" s="112" t="s">
        <v>82</v>
      </c>
      <c r="I1109" s="112" t="s">
        <v>93</v>
      </c>
      <c r="J1109" s="115">
        <v>44348</v>
      </c>
    </row>
    <row r="1110" spans="1:10" ht="15">
      <c r="A1110" s="112" t="s">
        <v>40</v>
      </c>
      <c r="B1110" s="112" t="s">
        <v>1188</v>
      </c>
      <c r="C1110" s="112" t="s">
        <v>104</v>
      </c>
      <c r="D1110" s="112" t="s">
        <v>198</v>
      </c>
      <c r="E1110" s="112" t="s">
        <v>86</v>
      </c>
      <c r="F1110" s="113">
        <v>5195261</v>
      </c>
      <c r="G1110" s="114">
        <v>292980.49</v>
      </c>
      <c r="H1110" s="112" t="s">
        <v>82</v>
      </c>
      <c r="I1110" s="112" t="s">
        <v>93</v>
      </c>
      <c r="J1110" s="115">
        <v>44369</v>
      </c>
    </row>
    <row r="1111" spans="1:10" ht="15">
      <c r="A1111" s="112" t="s">
        <v>40</v>
      </c>
      <c r="B1111" s="112" t="s">
        <v>1188</v>
      </c>
      <c r="C1111" s="112" t="s">
        <v>137</v>
      </c>
      <c r="D1111" s="112" t="s">
        <v>210</v>
      </c>
      <c r="E1111" s="112" t="s">
        <v>79</v>
      </c>
      <c r="F1111" s="113">
        <v>5191548</v>
      </c>
      <c r="G1111" s="114">
        <v>460000</v>
      </c>
      <c r="H1111" s="112" t="s">
        <v>82</v>
      </c>
      <c r="I1111" s="112" t="s">
        <v>93</v>
      </c>
      <c r="J1111" s="115">
        <v>44358</v>
      </c>
    </row>
    <row r="1112" spans="1:10" ht="15">
      <c r="A1112" s="112" t="s">
        <v>40</v>
      </c>
      <c r="B1112" s="112" t="s">
        <v>1188</v>
      </c>
      <c r="C1112" s="112" t="s">
        <v>27</v>
      </c>
      <c r="D1112" s="112" t="s">
        <v>199</v>
      </c>
      <c r="E1112" s="112" t="s">
        <v>79</v>
      </c>
      <c r="F1112" s="113">
        <v>5187909</v>
      </c>
      <c r="G1112" s="114">
        <v>824500</v>
      </c>
      <c r="H1112" s="112" t="s">
        <v>82</v>
      </c>
      <c r="I1112" s="112" t="s">
        <v>93</v>
      </c>
      <c r="J1112" s="115">
        <v>44349</v>
      </c>
    </row>
    <row r="1113" spans="1:10" ht="15">
      <c r="A1113" s="112" t="s">
        <v>40</v>
      </c>
      <c r="B1113" s="112" t="s">
        <v>1188</v>
      </c>
      <c r="C1113" s="112" t="s">
        <v>27</v>
      </c>
      <c r="D1113" s="112" t="s">
        <v>34</v>
      </c>
      <c r="E1113" s="112" t="s">
        <v>99</v>
      </c>
      <c r="F1113" s="113">
        <v>5187698</v>
      </c>
      <c r="G1113" s="114">
        <v>1468842</v>
      </c>
      <c r="H1113" s="112" t="s">
        <v>82</v>
      </c>
      <c r="I1113" s="112" t="s">
        <v>93</v>
      </c>
      <c r="J1113" s="115">
        <v>44348</v>
      </c>
    </row>
    <row r="1114" spans="1:10" ht="15">
      <c r="A1114" s="112" t="s">
        <v>40</v>
      </c>
      <c r="B1114" s="112" t="s">
        <v>1188</v>
      </c>
      <c r="C1114" s="112" t="s">
        <v>27</v>
      </c>
      <c r="D1114" s="112" t="s">
        <v>202</v>
      </c>
      <c r="E1114" s="112" t="s">
        <v>86</v>
      </c>
      <c r="F1114" s="113">
        <v>5194430</v>
      </c>
      <c r="G1114" s="114">
        <v>152000</v>
      </c>
      <c r="H1114" s="112" t="s">
        <v>82</v>
      </c>
      <c r="I1114" s="112" t="s">
        <v>93</v>
      </c>
      <c r="J1114" s="115">
        <v>44365</v>
      </c>
    </row>
    <row r="1115" spans="1:10" ht="15">
      <c r="A1115" s="112" t="s">
        <v>40</v>
      </c>
      <c r="B1115" s="112" t="s">
        <v>1188</v>
      </c>
      <c r="C1115" s="112" t="s">
        <v>27</v>
      </c>
      <c r="D1115" s="112" t="s">
        <v>52</v>
      </c>
      <c r="E1115" s="112" t="s">
        <v>79</v>
      </c>
      <c r="F1115" s="113">
        <v>5187718</v>
      </c>
      <c r="G1115" s="114">
        <v>475000</v>
      </c>
      <c r="H1115" s="112" t="s">
        <v>82</v>
      </c>
      <c r="I1115" s="112" t="s">
        <v>93</v>
      </c>
      <c r="J1115" s="115">
        <v>44348</v>
      </c>
    </row>
    <row r="1116" spans="1:10" ht="15">
      <c r="A1116" s="112" t="s">
        <v>40</v>
      </c>
      <c r="B1116" s="112" t="s">
        <v>1188</v>
      </c>
      <c r="C1116" s="112" t="s">
        <v>27</v>
      </c>
      <c r="D1116" s="112" t="s">
        <v>202</v>
      </c>
      <c r="E1116" s="112" t="s">
        <v>79</v>
      </c>
      <c r="F1116" s="113">
        <v>5195295</v>
      </c>
      <c r="G1116" s="114">
        <v>475000</v>
      </c>
      <c r="H1116" s="112" t="s">
        <v>82</v>
      </c>
      <c r="I1116" s="112" t="s">
        <v>93</v>
      </c>
      <c r="J1116" s="115">
        <v>44369</v>
      </c>
    </row>
    <row r="1117" spans="1:10" ht="15">
      <c r="A1117" s="112" t="s">
        <v>40</v>
      </c>
      <c r="B1117" s="112" t="s">
        <v>1188</v>
      </c>
      <c r="C1117" s="112" t="s">
        <v>182</v>
      </c>
      <c r="D1117" s="112" t="s">
        <v>212</v>
      </c>
      <c r="E1117" s="112" t="s">
        <v>86</v>
      </c>
      <c r="F1117" s="113">
        <v>5187738</v>
      </c>
      <c r="G1117" s="114">
        <v>320000</v>
      </c>
      <c r="H1117" s="112" t="s">
        <v>82</v>
      </c>
      <c r="I1117" s="112" t="s">
        <v>93</v>
      </c>
      <c r="J1117" s="115">
        <v>44348</v>
      </c>
    </row>
    <row r="1118" spans="1:10" ht="15">
      <c r="A1118" s="112" t="s">
        <v>40</v>
      </c>
      <c r="B1118" s="112" t="s">
        <v>1188</v>
      </c>
      <c r="C1118" s="112" t="s">
        <v>182</v>
      </c>
      <c r="D1118" s="112" t="s">
        <v>213</v>
      </c>
      <c r="E1118" s="112" t="s">
        <v>79</v>
      </c>
      <c r="F1118" s="113">
        <v>5187744</v>
      </c>
      <c r="G1118" s="114">
        <v>700000</v>
      </c>
      <c r="H1118" s="112" t="s">
        <v>82</v>
      </c>
      <c r="I1118" s="112" t="s">
        <v>93</v>
      </c>
      <c r="J1118" s="115">
        <v>44348</v>
      </c>
    </row>
    <row r="1119" spans="1:10" ht="15">
      <c r="A1119" s="112" t="s">
        <v>40</v>
      </c>
      <c r="B1119" s="112" t="s">
        <v>1188</v>
      </c>
      <c r="C1119" s="112" t="s">
        <v>27</v>
      </c>
      <c r="D1119" s="112" t="s">
        <v>202</v>
      </c>
      <c r="E1119" s="112" t="s">
        <v>79</v>
      </c>
      <c r="F1119" s="113">
        <v>5195329</v>
      </c>
      <c r="G1119" s="114">
        <v>440000</v>
      </c>
      <c r="H1119" s="112" t="s">
        <v>82</v>
      </c>
      <c r="I1119" s="112" t="s">
        <v>93</v>
      </c>
      <c r="J1119" s="115">
        <v>44369</v>
      </c>
    </row>
    <row r="1120" spans="1:10" ht="15">
      <c r="A1120" s="112" t="s">
        <v>40</v>
      </c>
      <c r="B1120" s="112" t="s">
        <v>1188</v>
      </c>
      <c r="C1120" s="112" t="s">
        <v>104</v>
      </c>
      <c r="D1120" s="112" t="s">
        <v>198</v>
      </c>
      <c r="E1120" s="112" t="s">
        <v>86</v>
      </c>
      <c r="F1120" s="113">
        <v>5195115</v>
      </c>
      <c r="G1120" s="114">
        <v>835000</v>
      </c>
      <c r="H1120" s="112" t="s">
        <v>82</v>
      </c>
      <c r="I1120" s="112" t="s">
        <v>93</v>
      </c>
      <c r="J1120" s="115">
        <v>44368</v>
      </c>
    </row>
    <row r="1121" spans="1:10" ht="15">
      <c r="A1121" s="112" t="s">
        <v>40</v>
      </c>
      <c r="B1121" s="112" t="s">
        <v>1188</v>
      </c>
      <c r="C1121" s="112" t="s">
        <v>130</v>
      </c>
      <c r="D1121" s="112" t="s">
        <v>195</v>
      </c>
      <c r="E1121" s="112" t="s">
        <v>79</v>
      </c>
      <c r="F1121" s="113">
        <v>5187687</v>
      </c>
      <c r="G1121" s="114">
        <v>450000</v>
      </c>
      <c r="H1121" s="112" t="s">
        <v>82</v>
      </c>
      <c r="I1121" s="112" t="s">
        <v>93</v>
      </c>
      <c r="J1121" s="115">
        <v>44348</v>
      </c>
    </row>
    <row r="1122" spans="1:10" ht="15">
      <c r="A1122" s="112" t="s">
        <v>40</v>
      </c>
      <c r="B1122" s="112" t="s">
        <v>1188</v>
      </c>
      <c r="C1122" s="112" t="s">
        <v>27</v>
      </c>
      <c r="D1122" s="112" t="s">
        <v>202</v>
      </c>
      <c r="E1122" s="112" t="s">
        <v>79</v>
      </c>
      <c r="F1122" s="113">
        <v>5189126</v>
      </c>
      <c r="G1122" s="114">
        <v>620000</v>
      </c>
      <c r="H1122" s="112" t="s">
        <v>93</v>
      </c>
      <c r="I1122" s="112" t="s">
        <v>93</v>
      </c>
      <c r="J1122" s="115">
        <v>44351</v>
      </c>
    </row>
    <row r="1123" spans="1:10" ht="15">
      <c r="A1123" s="112" t="s">
        <v>40</v>
      </c>
      <c r="B1123" s="112" t="s">
        <v>1188</v>
      </c>
      <c r="C1123" s="112" t="s">
        <v>27</v>
      </c>
      <c r="D1123" s="112" t="s">
        <v>199</v>
      </c>
      <c r="E1123" s="112" t="s">
        <v>99</v>
      </c>
      <c r="F1123" s="113">
        <v>5191104</v>
      </c>
      <c r="G1123" s="114">
        <v>75000</v>
      </c>
      <c r="H1123" s="112" t="s">
        <v>82</v>
      </c>
      <c r="I1123" s="112" t="s">
        <v>93</v>
      </c>
      <c r="J1123" s="115">
        <v>44357</v>
      </c>
    </row>
    <row r="1124" spans="1:10" ht="15">
      <c r="A1124" s="112" t="s">
        <v>40</v>
      </c>
      <c r="B1124" s="112" t="s">
        <v>1188</v>
      </c>
      <c r="C1124" s="112" t="s">
        <v>137</v>
      </c>
      <c r="D1124" s="112" t="s">
        <v>210</v>
      </c>
      <c r="E1124" s="112" t="s">
        <v>86</v>
      </c>
      <c r="F1124" s="113">
        <v>5189931</v>
      </c>
      <c r="G1124" s="114">
        <v>150000</v>
      </c>
      <c r="H1124" s="112" t="s">
        <v>82</v>
      </c>
      <c r="I1124" s="112" t="s">
        <v>93</v>
      </c>
      <c r="J1124" s="115">
        <v>44355</v>
      </c>
    </row>
    <row r="1125" spans="1:10" ht="15">
      <c r="A1125" s="112" t="s">
        <v>40</v>
      </c>
      <c r="B1125" s="112" t="s">
        <v>1188</v>
      </c>
      <c r="C1125" s="112" t="s">
        <v>182</v>
      </c>
      <c r="D1125" s="112" t="s">
        <v>212</v>
      </c>
      <c r="E1125" s="112" t="s">
        <v>79</v>
      </c>
      <c r="F1125" s="113">
        <v>5192912</v>
      </c>
      <c r="G1125" s="114">
        <v>475000</v>
      </c>
      <c r="H1125" s="112" t="s">
        <v>82</v>
      </c>
      <c r="I1125" s="112" t="s">
        <v>93</v>
      </c>
      <c r="J1125" s="115">
        <v>44362</v>
      </c>
    </row>
    <row r="1126" spans="1:10" ht="15">
      <c r="A1126" s="112" t="s">
        <v>40</v>
      </c>
      <c r="B1126" s="112" t="s">
        <v>1188</v>
      </c>
      <c r="C1126" s="112" t="s">
        <v>27</v>
      </c>
      <c r="D1126" s="112" t="s">
        <v>34</v>
      </c>
      <c r="E1126" s="112" t="s">
        <v>99</v>
      </c>
      <c r="F1126" s="113">
        <v>5196496</v>
      </c>
      <c r="G1126" s="114">
        <v>24000000</v>
      </c>
      <c r="H1126" s="112" t="s">
        <v>82</v>
      </c>
      <c r="I1126" s="112" t="s">
        <v>93</v>
      </c>
      <c r="J1126" s="115">
        <v>44371</v>
      </c>
    </row>
    <row r="1127" spans="1:10" ht="15">
      <c r="A1127" s="112" t="s">
        <v>40</v>
      </c>
      <c r="B1127" s="112" t="s">
        <v>1188</v>
      </c>
      <c r="C1127" s="112" t="s">
        <v>137</v>
      </c>
      <c r="D1127" s="112" t="s">
        <v>210</v>
      </c>
      <c r="E1127" s="112" t="s">
        <v>79</v>
      </c>
      <c r="F1127" s="113">
        <v>5189957</v>
      </c>
      <c r="G1127" s="114">
        <v>457000</v>
      </c>
      <c r="H1127" s="112" t="s">
        <v>82</v>
      </c>
      <c r="I1127" s="112" t="s">
        <v>93</v>
      </c>
      <c r="J1127" s="115">
        <v>44355</v>
      </c>
    </row>
    <row r="1128" spans="1:10" ht="15">
      <c r="A1128" s="112" t="s">
        <v>40</v>
      </c>
      <c r="B1128" s="112" t="s">
        <v>1188</v>
      </c>
      <c r="C1128" s="112" t="s">
        <v>27</v>
      </c>
      <c r="D1128" s="112" t="s">
        <v>52</v>
      </c>
      <c r="E1128" s="112" t="s">
        <v>79</v>
      </c>
      <c r="F1128" s="113">
        <v>5193361</v>
      </c>
      <c r="G1128" s="114">
        <v>629000</v>
      </c>
      <c r="H1128" s="112" t="s">
        <v>82</v>
      </c>
      <c r="I1128" s="112" t="s">
        <v>93</v>
      </c>
      <c r="J1128" s="115">
        <v>44363</v>
      </c>
    </row>
    <row r="1129" spans="1:10" ht="15">
      <c r="A1129" s="112" t="s">
        <v>40</v>
      </c>
      <c r="B1129" s="112" t="s">
        <v>1188</v>
      </c>
      <c r="C1129" s="112" t="s">
        <v>27</v>
      </c>
      <c r="D1129" s="112" t="s">
        <v>202</v>
      </c>
      <c r="E1129" s="112" t="s">
        <v>79</v>
      </c>
      <c r="F1129" s="113">
        <v>5196318</v>
      </c>
      <c r="G1129" s="114">
        <v>445000</v>
      </c>
      <c r="H1129" s="112" t="s">
        <v>82</v>
      </c>
      <c r="I1129" s="112" t="s">
        <v>93</v>
      </c>
      <c r="J1129" s="115">
        <v>44371</v>
      </c>
    </row>
    <row r="1130" spans="1:10" ht="15">
      <c r="A1130" s="112" t="s">
        <v>40</v>
      </c>
      <c r="B1130" s="112" t="s">
        <v>1188</v>
      </c>
      <c r="C1130" s="112" t="s">
        <v>137</v>
      </c>
      <c r="D1130" s="112" t="s">
        <v>210</v>
      </c>
      <c r="E1130" s="112" t="s">
        <v>79</v>
      </c>
      <c r="F1130" s="113">
        <v>5198444</v>
      </c>
      <c r="G1130" s="114">
        <v>610000</v>
      </c>
      <c r="H1130" s="112" t="s">
        <v>82</v>
      </c>
      <c r="I1130" s="112" t="s">
        <v>93</v>
      </c>
      <c r="J1130" s="115">
        <v>44376</v>
      </c>
    </row>
    <row r="1131" spans="1:10" ht="15">
      <c r="A1131" s="112" t="s">
        <v>40</v>
      </c>
      <c r="B1131" s="112" t="s">
        <v>1188</v>
      </c>
      <c r="C1131" s="112" t="s">
        <v>27</v>
      </c>
      <c r="D1131" s="112" t="s">
        <v>199</v>
      </c>
      <c r="E1131" s="112" t="s">
        <v>79</v>
      </c>
      <c r="F1131" s="113">
        <v>5191929</v>
      </c>
      <c r="G1131" s="114">
        <v>400000</v>
      </c>
      <c r="H1131" s="112" t="s">
        <v>82</v>
      </c>
      <c r="I1131" s="112" t="s">
        <v>93</v>
      </c>
      <c r="J1131" s="115">
        <v>44358</v>
      </c>
    </row>
    <row r="1132" spans="1:10" ht="15">
      <c r="A1132" s="112" t="s">
        <v>40</v>
      </c>
      <c r="B1132" s="112" t="s">
        <v>1188</v>
      </c>
      <c r="C1132" s="112" t="s">
        <v>137</v>
      </c>
      <c r="D1132" s="112" t="s">
        <v>210</v>
      </c>
      <c r="E1132" s="112" t="s">
        <v>79</v>
      </c>
      <c r="F1132" s="113">
        <v>5190925</v>
      </c>
      <c r="G1132" s="114">
        <v>775000</v>
      </c>
      <c r="H1132" s="112" t="s">
        <v>82</v>
      </c>
      <c r="I1132" s="112" t="s">
        <v>93</v>
      </c>
      <c r="J1132" s="115">
        <v>44356</v>
      </c>
    </row>
    <row r="1133" spans="1:10" ht="15">
      <c r="A1133" s="112" t="s">
        <v>40</v>
      </c>
      <c r="B1133" s="112" t="s">
        <v>1188</v>
      </c>
      <c r="C1133" s="112" t="s">
        <v>137</v>
      </c>
      <c r="D1133" s="112" t="s">
        <v>210</v>
      </c>
      <c r="E1133" s="112" t="s">
        <v>79</v>
      </c>
      <c r="F1133" s="113">
        <v>5193373</v>
      </c>
      <c r="G1133" s="114">
        <v>1575000</v>
      </c>
      <c r="H1133" s="112" t="s">
        <v>82</v>
      </c>
      <c r="I1133" s="112" t="s">
        <v>93</v>
      </c>
      <c r="J1133" s="115">
        <v>44363</v>
      </c>
    </row>
    <row r="1134" spans="1:10" ht="15">
      <c r="A1134" s="112" t="s">
        <v>40</v>
      </c>
      <c r="B1134" s="112" t="s">
        <v>1188</v>
      </c>
      <c r="C1134" s="112" t="s">
        <v>182</v>
      </c>
      <c r="D1134" s="112" t="s">
        <v>212</v>
      </c>
      <c r="E1134" s="112" t="s">
        <v>79</v>
      </c>
      <c r="F1134" s="113">
        <v>5192922</v>
      </c>
      <c r="G1134" s="114">
        <v>549900</v>
      </c>
      <c r="H1134" s="112" t="s">
        <v>82</v>
      </c>
      <c r="I1134" s="112" t="s">
        <v>93</v>
      </c>
      <c r="J1134" s="115">
        <v>44362</v>
      </c>
    </row>
    <row r="1135" spans="1:10" ht="15">
      <c r="A1135" s="112" t="s">
        <v>40</v>
      </c>
      <c r="B1135" s="112" t="s">
        <v>1188</v>
      </c>
      <c r="C1135" s="112" t="s">
        <v>137</v>
      </c>
      <c r="D1135" s="112" t="s">
        <v>210</v>
      </c>
      <c r="E1135" s="112" t="s">
        <v>79</v>
      </c>
      <c r="F1135" s="113">
        <v>5190818</v>
      </c>
      <c r="G1135" s="114">
        <v>737500</v>
      </c>
      <c r="H1135" s="112" t="s">
        <v>82</v>
      </c>
      <c r="I1135" s="112" t="s">
        <v>93</v>
      </c>
      <c r="J1135" s="115">
        <v>44356</v>
      </c>
    </row>
    <row r="1136" spans="1:10" ht="15">
      <c r="A1136" s="112" t="s">
        <v>40</v>
      </c>
      <c r="B1136" s="112" t="s">
        <v>1188</v>
      </c>
      <c r="C1136" s="112" t="s">
        <v>137</v>
      </c>
      <c r="D1136" s="112" t="s">
        <v>210</v>
      </c>
      <c r="E1136" s="112" t="s">
        <v>99</v>
      </c>
      <c r="F1136" s="113">
        <v>5193374</v>
      </c>
      <c r="G1136" s="114">
        <v>135000</v>
      </c>
      <c r="H1136" s="112" t="s">
        <v>82</v>
      </c>
      <c r="I1136" s="112" t="s">
        <v>93</v>
      </c>
      <c r="J1136" s="115">
        <v>44363</v>
      </c>
    </row>
    <row r="1137" spans="1:10" ht="15">
      <c r="A1137" s="112" t="s">
        <v>40</v>
      </c>
      <c r="B1137" s="112" t="s">
        <v>1188</v>
      </c>
      <c r="C1137" s="112" t="s">
        <v>137</v>
      </c>
      <c r="D1137" s="112" t="s">
        <v>210</v>
      </c>
      <c r="E1137" s="112" t="s">
        <v>79</v>
      </c>
      <c r="F1137" s="113">
        <v>5189118</v>
      </c>
      <c r="G1137" s="114">
        <v>466500</v>
      </c>
      <c r="H1137" s="112" t="s">
        <v>82</v>
      </c>
      <c r="I1137" s="112" t="s">
        <v>93</v>
      </c>
      <c r="J1137" s="115">
        <v>44351</v>
      </c>
    </row>
    <row r="1138" spans="1:10" ht="15">
      <c r="A1138" s="112" t="s">
        <v>40</v>
      </c>
      <c r="B1138" s="112" t="s">
        <v>1188</v>
      </c>
      <c r="C1138" s="112" t="s">
        <v>137</v>
      </c>
      <c r="D1138" s="112" t="s">
        <v>210</v>
      </c>
      <c r="E1138" s="112" t="s">
        <v>79</v>
      </c>
      <c r="F1138" s="113">
        <v>5197613</v>
      </c>
      <c r="G1138" s="114">
        <v>623000</v>
      </c>
      <c r="H1138" s="112" t="s">
        <v>82</v>
      </c>
      <c r="I1138" s="112" t="s">
        <v>93</v>
      </c>
      <c r="J1138" s="115">
        <v>44375</v>
      </c>
    </row>
    <row r="1139" spans="1:10" ht="15">
      <c r="A1139" s="112" t="s">
        <v>40</v>
      </c>
      <c r="B1139" s="112" t="s">
        <v>1188</v>
      </c>
      <c r="C1139" s="112" t="s">
        <v>137</v>
      </c>
      <c r="D1139" s="112" t="s">
        <v>138</v>
      </c>
      <c r="E1139" s="112" t="s">
        <v>86</v>
      </c>
      <c r="F1139" s="113">
        <v>5193395</v>
      </c>
      <c r="G1139" s="114">
        <v>389900</v>
      </c>
      <c r="H1139" s="112" t="s">
        <v>82</v>
      </c>
      <c r="I1139" s="112" t="s">
        <v>93</v>
      </c>
      <c r="J1139" s="115">
        <v>44363</v>
      </c>
    </row>
    <row r="1140" spans="1:10" ht="15">
      <c r="A1140" s="112" t="s">
        <v>40</v>
      </c>
      <c r="B1140" s="112" t="s">
        <v>1188</v>
      </c>
      <c r="C1140" s="112" t="s">
        <v>182</v>
      </c>
      <c r="D1140" s="112" t="s">
        <v>213</v>
      </c>
      <c r="E1140" s="112" t="s">
        <v>79</v>
      </c>
      <c r="F1140" s="113">
        <v>5189083</v>
      </c>
      <c r="G1140" s="114">
        <v>428000</v>
      </c>
      <c r="H1140" s="112" t="s">
        <v>82</v>
      </c>
      <c r="I1140" s="112" t="s">
        <v>93</v>
      </c>
      <c r="J1140" s="115">
        <v>44351</v>
      </c>
    </row>
    <row r="1141" spans="1:10" ht="15">
      <c r="A1141" s="112" t="s">
        <v>40</v>
      </c>
      <c r="B1141" s="112" t="s">
        <v>1188</v>
      </c>
      <c r="C1141" s="112" t="s">
        <v>27</v>
      </c>
      <c r="D1141" s="112" t="s">
        <v>34</v>
      </c>
      <c r="E1141" s="112" t="s">
        <v>99</v>
      </c>
      <c r="F1141" s="113">
        <v>5197839</v>
      </c>
      <c r="G1141" s="114">
        <v>2079554</v>
      </c>
      <c r="H1141" s="112" t="s">
        <v>82</v>
      </c>
      <c r="I1141" s="112" t="s">
        <v>93</v>
      </c>
      <c r="J1141" s="115">
        <v>44376</v>
      </c>
    </row>
    <row r="1142" spans="1:10" ht="15">
      <c r="A1142" s="112" t="s">
        <v>40</v>
      </c>
      <c r="B1142" s="112" t="s">
        <v>1188</v>
      </c>
      <c r="C1142" s="112" t="s">
        <v>104</v>
      </c>
      <c r="D1142" s="112" t="s">
        <v>198</v>
      </c>
      <c r="E1142" s="112" t="s">
        <v>79</v>
      </c>
      <c r="F1142" s="113">
        <v>5197790</v>
      </c>
      <c r="G1142" s="114">
        <v>1350000</v>
      </c>
      <c r="H1142" s="112" t="s">
        <v>82</v>
      </c>
      <c r="I1142" s="112" t="s">
        <v>93</v>
      </c>
      <c r="J1142" s="115">
        <v>44375</v>
      </c>
    </row>
    <row r="1143" spans="1:10" ht="15">
      <c r="A1143" s="112" t="s">
        <v>40</v>
      </c>
      <c r="B1143" s="112" t="s">
        <v>1188</v>
      </c>
      <c r="C1143" s="112" t="s">
        <v>137</v>
      </c>
      <c r="D1143" s="112" t="s">
        <v>210</v>
      </c>
      <c r="E1143" s="112" t="s">
        <v>79</v>
      </c>
      <c r="F1143" s="113">
        <v>5189074</v>
      </c>
      <c r="G1143" s="114">
        <v>611000</v>
      </c>
      <c r="H1143" s="112" t="s">
        <v>82</v>
      </c>
      <c r="I1143" s="112" t="s">
        <v>93</v>
      </c>
      <c r="J1143" s="115">
        <v>44351</v>
      </c>
    </row>
    <row r="1144" spans="1:10" ht="15">
      <c r="A1144" s="112" t="s">
        <v>40</v>
      </c>
      <c r="B1144" s="112" t="s">
        <v>1188</v>
      </c>
      <c r="C1144" s="112" t="s">
        <v>27</v>
      </c>
      <c r="D1144" s="112" t="s">
        <v>199</v>
      </c>
      <c r="E1144" s="112" t="s">
        <v>86</v>
      </c>
      <c r="F1144" s="113">
        <v>5193038</v>
      </c>
      <c r="G1144" s="114">
        <v>177500</v>
      </c>
      <c r="H1144" s="112" t="s">
        <v>82</v>
      </c>
      <c r="I1144" s="112" t="s">
        <v>93</v>
      </c>
      <c r="J1144" s="115">
        <v>44362</v>
      </c>
    </row>
    <row r="1145" spans="1:10" ht="15">
      <c r="A1145" s="112" t="s">
        <v>40</v>
      </c>
      <c r="B1145" s="112" t="s">
        <v>1188</v>
      </c>
      <c r="C1145" s="112" t="s">
        <v>137</v>
      </c>
      <c r="D1145" s="112" t="s">
        <v>210</v>
      </c>
      <c r="E1145" s="112" t="s">
        <v>79</v>
      </c>
      <c r="F1145" s="113">
        <v>5189130</v>
      </c>
      <c r="G1145" s="114">
        <v>735000</v>
      </c>
      <c r="H1145" s="112" t="s">
        <v>82</v>
      </c>
      <c r="I1145" s="112" t="s">
        <v>93</v>
      </c>
      <c r="J1145" s="115">
        <v>44351</v>
      </c>
    </row>
    <row r="1146" spans="1:10" ht="15">
      <c r="A1146" s="112" t="s">
        <v>40</v>
      </c>
      <c r="B1146" s="112" t="s">
        <v>1188</v>
      </c>
      <c r="C1146" s="112" t="s">
        <v>137</v>
      </c>
      <c r="D1146" s="112" t="s">
        <v>210</v>
      </c>
      <c r="E1146" s="112" t="s">
        <v>86</v>
      </c>
      <c r="F1146" s="113">
        <v>5191936</v>
      </c>
      <c r="G1146" s="114">
        <v>130000</v>
      </c>
      <c r="H1146" s="112" t="s">
        <v>82</v>
      </c>
      <c r="I1146" s="112" t="s">
        <v>93</v>
      </c>
      <c r="J1146" s="115">
        <v>44358</v>
      </c>
    </row>
    <row r="1147" spans="1:10" ht="15">
      <c r="A1147" s="112" t="s">
        <v>40</v>
      </c>
      <c r="B1147" s="112" t="s">
        <v>1188</v>
      </c>
      <c r="C1147" s="112" t="s">
        <v>27</v>
      </c>
      <c r="D1147" s="112" t="s">
        <v>199</v>
      </c>
      <c r="E1147" s="112" t="s">
        <v>79</v>
      </c>
      <c r="F1147" s="113">
        <v>5189584</v>
      </c>
      <c r="G1147" s="114">
        <v>250000</v>
      </c>
      <c r="H1147" s="112" t="s">
        <v>82</v>
      </c>
      <c r="I1147" s="112" t="s">
        <v>93</v>
      </c>
      <c r="J1147" s="115">
        <v>44354</v>
      </c>
    </row>
    <row r="1148" spans="1:10" ht="15">
      <c r="A1148" s="112" t="s">
        <v>40</v>
      </c>
      <c r="B1148" s="112" t="s">
        <v>1188</v>
      </c>
      <c r="C1148" s="112" t="s">
        <v>27</v>
      </c>
      <c r="D1148" s="112" t="s">
        <v>34</v>
      </c>
      <c r="E1148" s="112" t="s">
        <v>99</v>
      </c>
      <c r="F1148" s="113">
        <v>5193043</v>
      </c>
      <c r="G1148" s="114">
        <v>130112</v>
      </c>
      <c r="H1148" s="112" t="s">
        <v>82</v>
      </c>
      <c r="I1148" s="112" t="s">
        <v>93</v>
      </c>
      <c r="J1148" s="115">
        <v>44362</v>
      </c>
    </row>
    <row r="1149" spans="1:10" ht="15">
      <c r="A1149" s="112" t="s">
        <v>40</v>
      </c>
      <c r="B1149" s="112" t="s">
        <v>1188</v>
      </c>
      <c r="C1149" s="112" t="s">
        <v>104</v>
      </c>
      <c r="D1149" s="112" t="s">
        <v>198</v>
      </c>
      <c r="E1149" s="112" t="s">
        <v>86</v>
      </c>
      <c r="F1149" s="113">
        <v>5189549</v>
      </c>
      <c r="G1149" s="114">
        <v>925000</v>
      </c>
      <c r="H1149" s="112" t="s">
        <v>82</v>
      </c>
      <c r="I1149" s="112" t="s">
        <v>93</v>
      </c>
      <c r="J1149" s="115">
        <v>44354</v>
      </c>
    </row>
    <row r="1150" spans="1:10" ht="15">
      <c r="A1150" s="112" t="s">
        <v>40</v>
      </c>
      <c r="B1150" s="112" t="s">
        <v>1188</v>
      </c>
      <c r="C1150" s="112" t="s">
        <v>209</v>
      </c>
      <c r="D1150" s="112" t="s">
        <v>210</v>
      </c>
      <c r="E1150" s="112" t="s">
        <v>79</v>
      </c>
      <c r="F1150" s="113">
        <v>5193051</v>
      </c>
      <c r="G1150" s="114">
        <v>1250000</v>
      </c>
      <c r="H1150" s="112" t="s">
        <v>82</v>
      </c>
      <c r="I1150" s="112" t="s">
        <v>93</v>
      </c>
      <c r="J1150" s="115">
        <v>44362</v>
      </c>
    </row>
    <row r="1151" spans="1:10" ht="15">
      <c r="A1151" s="112" t="s">
        <v>40</v>
      </c>
      <c r="B1151" s="112" t="s">
        <v>1188</v>
      </c>
      <c r="C1151" s="112" t="s">
        <v>27</v>
      </c>
      <c r="D1151" s="112" t="s">
        <v>201</v>
      </c>
      <c r="E1151" s="112" t="s">
        <v>79</v>
      </c>
      <c r="F1151" s="113">
        <v>5189587</v>
      </c>
      <c r="G1151" s="114">
        <v>525000</v>
      </c>
      <c r="H1151" s="112" t="s">
        <v>82</v>
      </c>
      <c r="I1151" s="112" t="s">
        <v>93</v>
      </c>
      <c r="J1151" s="115">
        <v>44354</v>
      </c>
    </row>
    <row r="1152" spans="1:10" ht="15">
      <c r="A1152" s="112" t="s">
        <v>40</v>
      </c>
      <c r="B1152" s="112" t="s">
        <v>1188</v>
      </c>
      <c r="C1152" s="112" t="s">
        <v>182</v>
      </c>
      <c r="D1152" s="112" t="s">
        <v>212</v>
      </c>
      <c r="E1152" s="112" t="s">
        <v>86</v>
      </c>
      <c r="F1152" s="113">
        <v>5198093</v>
      </c>
      <c r="G1152" s="114">
        <v>464000</v>
      </c>
      <c r="H1152" s="112" t="s">
        <v>82</v>
      </c>
      <c r="I1152" s="112" t="s">
        <v>93</v>
      </c>
      <c r="J1152" s="115">
        <v>44376</v>
      </c>
    </row>
    <row r="1153" spans="1:10" ht="15">
      <c r="A1153" s="112" t="s">
        <v>40</v>
      </c>
      <c r="B1153" s="112" t="s">
        <v>1188</v>
      </c>
      <c r="C1153" s="112" t="s">
        <v>27</v>
      </c>
      <c r="D1153" s="112" t="s">
        <v>199</v>
      </c>
      <c r="E1153" s="112" t="s">
        <v>79</v>
      </c>
      <c r="F1153" s="113">
        <v>5189534</v>
      </c>
      <c r="G1153" s="114">
        <v>505000</v>
      </c>
      <c r="H1153" s="112" t="s">
        <v>82</v>
      </c>
      <c r="I1153" s="112" t="s">
        <v>93</v>
      </c>
      <c r="J1153" s="115">
        <v>44354</v>
      </c>
    </row>
    <row r="1154" spans="1:10" ht="15">
      <c r="A1154" s="112" t="s">
        <v>40</v>
      </c>
      <c r="B1154" s="112" t="s">
        <v>1188</v>
      </c>
      <c r="C1154" s="112" t="s">
        <v>182</v>
      </c>
      <c r="D1154" s="112" t="s">
        <v>212</v>
      </c>
      <c r="E1154" s="112" t="s">
        <v>79</v>
      </c>
      <c r="F1154" s="113">
        <v>5196878</v>
      </c>
      <c r="G1154" s="114">
        <v>488000</v>
      </c>
      <c r="H1154" s="112" t="s">
        <v>82</v>
      </c>
      <c r="I1154" s="112" t="s">
        <v>93</v>
      </c>
      <c r="J1154" s="115">
        <v>44372</v>
      </c>
    </row>
    <row r="1155" spans="1:10" ht="15">
      <c r="A1155" s="112" t="s">
        <v>40</v>
      </c>
      <c r="B1155" s="112" t="s">
        <v>1188</v>
      </c>
      <c r="C1155" s="112" t="s">
        <v>182</v>
      </c>
      <c r="D1155" s="112" t="s">
        <v>212</v>
      </c>
      <c r="E1155" s="112" t="s">
        <v>79</v>
      </c>
      <c r="F1155" s="113">
        <v>5192519</v>
      </c>
      <c r="G1155" s="114">
        <v>490000</v>
      </c>
      <c r="H1155" s="112" t="s">
        <v>82</v>
      </c>
      <c r="I1155" s="112" t="s">
        <v>93</v>
      </c>
      <c r="J1155" s="115">
        <v>44361</v>
      </c>
    </row>
    <row r="1156" spans="1:10" ht="15">
      <c r="A1156" s="112" t="s">
        <v>40</v>
      </c>
      <c r="B1156" s="112" t="s">
        <v>1188</v>
      </c>
      <c r="C1156" s="112" t="s">
        <v>137</v>
      </c>
      <c r="D1156" s="112" t="s">
        <v>210</v>
      </c>
      <c r="E1156" s="112" t="s">
        <v>79</v>
      </c>
      <c r="F1156" s="113">
        <v>5198377</v>
      </c>
      <c r="G1156" s="114">
        <v>375000</v>
      </c>
      <c r="H1156" s="112" t="s">
        <v>82</v>
      </c>
      <c r="I1156" s="112" t="s">
        <v>93</v>
      </c>
      <c r="J1156" s="115">
        <v>44376</v>
      </c>
    </row>
    <row r="1157" spans="1:10" ht="15">
      <c r="A1157" s="112" t="s">
        <v>40</v>
      </c>
      <c r="B1157" s="112" t="s">
        <v>1188</v>
      </c>
      <c r="C1157" s="112" t="s">
        <v>182</v>
      </c>
      <c r="D1157" s="112" t="s">
        <v>212</v>
      </c>
      <c r="E1157" s="112" t="s">
        <v>86</v>
      </c>
      <c r="F1157" s="113">
        <v>5198230</v>
      </c>
      <c r="G1157" s="114">
        <v>245000</v>
      </c>
      <c r="H1157" s="112" t="s">
        <v>82</v>
      </c>
      <c r="I1157" s="112" t="s">
        <v>93</v>
      </c>
      <c r="J1157" s="115">
        <v>44376</v>
      </c>
    </row>
    <row r="1158" spans="1:10" ht="15">
      <c r="A1158" s="112" t="s">
        <v>40</v>
      </c>
      <c r="B1158" s="112" t="s">
        <v>1188</v>
      </c>
      <c r="C1158" s="112" t="s">
        <v>27</v>
      </c>
      <c r="D1158" s="112" t="s">
        <v>201</v>
      </c>
      <c r="E1158" s="112" t="s">
        <v>99</v>
      </c>
      <c r="F1158" s="113">
        <v>5191387</v>
      </c>
      <c r="G1158" s="114">
        <v>249999</v>
      </c>
      <c r="H1158" s="112" t="s">
        <v>82</v>
      </c>
      <c r="I1158" s="112" t="s">
        <v>93</v>
      </c>
      <c r="J1158" s="115">
        <v>44357</v>
      </c>
    </row>
    <row r="1159" spans="1:10" ht="15">
      <c r="A1159" s="112" t="s">
        <v>40</v>
      </c>
      <c r="B1159" s="112" t="s">
        <v>1188</v>
      </c>
      <c r="C1159" s="112" t="s">
        <v>182</v>
      </c>
      <c r="D1159" s="112" t="s">
        <v>212</v>
      </c>
      <c r="E1159" s="112" t="s">
        <v>79</v>
      </c>
      <c r="F1159" s="113">
        <v>5189464</v>
      </c>
      <c r="G1159" s="114">
        <v>586000</v>
      </c>
      <c r="H1159" s="112" t="s">
        <v>82</v>
      </c>
      <c r="I1159" s="112" t="s">
        <v>93</v>
      </c>
      <c r="J1159" s="115">
        <v>44354</v>
      </c>
    </row>
    <row r="1160" spans="1:10" ht="15">
      <c r="A1160" s="112" t="s">
        <v>40</v>
      </c>
      <c r="B1160" s="112" t="s">
        <v>1188</v>
      </c>
      <c r="C1160" s="112" t="s">
        <v>182</v>
      </c>
      <c r="D1160" s="112" t="s">
        <v>212</v>
      </c>
      <c r="E1160" s="112" t="s">
        <v>79</v>
      </c>
      <c r="F1160" s="113">
        <v>5198038</v>
      </c>
      <c r="G1160" s="114">
        <v>410000</v>
      </c>
      <c r="H1160" s="112" t="s">
        <v>82</v>
      </c>
      <c r="I1160" s="112" t="s">
        <v>93</v>
      </c>
      <c r="J1160" s="115">
        <v>44376</v>
      </c>
    </row>
    <row r="1161" spans="1:10" ht="15">
      <c r="A1161" s="112" t="s">
        <v>40</v>
      </c>
      <c r="B1161" s="112" t="s">
        <v>1188</v>
      </c>
      <c r="C1161" s="112" t="s">
        <v>137</v>
      </c>
      <c r="D1161" s="112" t="s">
        <v>210</v>
      </c>
      <c r="E1161" s="112" t="s">
        <v>79</v>
      </c>
      <c r="F1161" s="113">
        <v>5191934</v>
      </c>
      <c r="G1161" s="114">
        <v>825250</v>
      </c>
      <c r="H1161" s="112" t="s">
        <v>82</v>
      </c>
      <c r="I1161" s="112" t="s">
        <v>93</v>
      </c>
      <c r="J1161" s="115">
        <v>44358</v>
      </c>
    </row>
    <row r="1162" spans="1:10" ht="15">
      <c r="A1162" s="112" t="s">
        <v>40</v>
      </c>
      <c r="B1162" s="112" t="s">
        <v>1188</v>
      </c>
      <c r="C1162" s="112" t="s">
        <v>182</v>
      </c>
      <c r="D1162" s="112" t="s">
        <v>212</v>
      </c>
      <c r="E1162" s="112" t="s">
        <v>79</v>
      </c>
      <c r="F1162" s="113">
        <v>5192540</v>
      </c>
      <c r="G1162" s="114">
        <v>660000</v>
      </c>
      <c r="H1162" s="112" t="s">
        <v>82</v>
      </c>
      <c r="I1162" s="112" t="s">
        <v>93</v>
      </c>
      <c r="J1162" s="115">
        <v>44361</v>
      </c>
    </row>
    <row r="1163" spans="1:10" ht="15">
      <c r="A1163" s="112" t="s">
        <v>40</v>
      </c>
      <c r="B1163" s="112" t="s">
        <v>1188</v>
      </c>
      <c r="C1163" s="112" t="s">
        <v>27</v>
      </c>
      <c r="D1163" s="112" t="s">
        <v>34</v>
      </c>
      <c r="E1163" s="112" t="s">
        <v>85</v>
      </c>
      <c r="F1163" s="113">
        <v>5190922</v>
      </c>
      <c r="G1163" s="114">
        <v>997000</v>
      </c>
      <c r="H1163" s="112" t="s">
        <v>82</v>
      </c>
      <c r="I1163" s="112" t="s">
        <v>93</v>
      </c>
      <c r="J1163" s="115">
        <v>44356</v>
      </c>
    </row>
    <row r="1164" spans="1:10" ht="15">
      <c r="A1164" s="112" t="s">
        <v>40</v>
      </c>
      <c r="B1164" s="112" t="s">
        <v>1188</v>
      </c>
      <c r="C1164" s="112" t="s">
        <v>27</v>
      </c>
      <c r="D1164" s="112" t="s">
        <v>34</v>
      </c>
      <c r="E1164" s="112" t="s">
        <v>112</v>
      </c>
      <c r="F1164" s="113">
        <v>5193231</v>
      </c>
      <c r="G1164" s="114">
        <v>940000</v>
      </c>
      <c r="H1164" s="112" t="s">
        <v>82</v>
      </c>
      <c r="I1164" s="112" t="s">
        <v>93</v>
      </c>
      <c r="J1164" s="115">
        <v>44363</v>
      </c>
    </row>
    <row r="1165" spans="1:10" ht="15">
      <c r="A1165" s="112" t="s">
        <v>40</v>
      </c>
      <c r="B1165" s="112" t="s">
        <v>1188</v>
      </c>
      <c r="C1165" s="112" t="s">
        <v>27</v>
      </c>
      <c r="D1165" s="112" t="s">
        <v>34</v>
      </c>
      <c r="E1165" s="112" t="s">
        <v>85</v>
      </c>
      <c r="F1165" s="113">
        <v>5189431</v>
      </c>
      <c r="G1165" s="114">
        <v>1500000</v>
      </c>
      <c r="H1165" s="112" t="s">
        <v>82</v>
      </c>
      <c r="I1165" s="112" t="s">
        <v>93</v>
      </c>
      <c r="J1165" s="115">
        <v>44354</v>
      </c>
    </row>
    <row r="1166" spans="1:10" ht="15">
      <c r="A1166" s="112" t="s">
        <v>40</v>
      </c>
      <c r="B1166" s="112" t="s">
        <v>1188</v>
      </c>
      <c r="C1166" s="112" t="s">
        <v>27</v>
      </c>
      <c r="D1166" s="112" t="s">
        <v>199</v>
      </c>
      <c r="E1166" s="112" t="s">
        <v>79</v>
      </c>
      <c r="F1166" s="113">
        <v>5196334</v>
      </c>
      <c r="G1166" s="114">
        <v>860208</v>
      </c>
      <c r="H1166" s="112" t="s">
        <v>93</v>
      </c>
      <c r="I1166" s="112" t="s">
        <v>93</v>
      </c>
      <c r="J1166" s="115">
        <v>44371</v>
      </c>
    </row>
    <row r="1167" spans="1:10" ht="15">
      <c r="A1167" s="112" t="s">
        <v>40</v>
      </c>
      <c r="B1167" s="112" t="s">
        <v>1188</v>
      </c>
      <c r="C1167" s="112" t="s">
        <v>137</v>
      </c>
      <c r="D1167" s="112" t="s">
        <v>210</v>
      </c>
      <c r="E1167" s="112" t="s">
        <v>79</v>
      </c>
      <c r="F1167" s="113">
        <v>5196463</v>
      </c>
      <c r="G1167" s="114">
        <v>1150000</v>
      </c>
      <c r="H1167" s="112" t="s">
        <v>82</v>
      </c>
      <c r="I1167" s="112" t="s">
        <v>93</v>
      </c>
      <c r="J1167" s="115">
        <v>44371</v>
      </c>
    </row>
    <row r="1168" spans="1:10" ht="15">
      <c r="A1168" s="112" t="s">
        <v>40</v>
      </c>
      <c r="B1168" s="112" t="s">
        <v>1188</v>
      </c>
      <c r="C1168" s="112" t="s">
        <v>137</v>
      </c>
      <c r="D1168" s="112" t="s">
        <v>210</v>
      </c>
      <c r="E1168" s="112" t="s">
        <v>79</v>
      </c>
      <c r="F1168" s="113">
        <v>5196465</v>
      </c>
      <c r="G1168" s="114">
        <v>405000</v>
      </c>
      <c r="H1168" s="112" t="s">
        <v>82</v>
      </c>
      <c r="I1168" s="112" t="s">
        <v>93</v>
      </c>
      <c r="J1168" s="115">
        <v>44371</v>
      </c>
    </row>
    <row r="1169" spans="1:10" ht="15">
      <c r="A1169" s="112" t="s">
        <v>40</v>
      </c>
      <c r="B1169" s="112" t="s">
        <v>1188</v>
      </c>
      <c r="C1169" s="112" t="s">
        <v>27</v>
      </c>
      <c r="D1169" s="112" t="s">
        <v>199</v>
      </c>
      <c r="E1169" s="112" t="s">
        <v>79</v>
      </c>
      <c r="F1169" s="113">
        <v>5196410</v>
      </c>
      <c r="G1169" s="114">
        <v>462000</v>
      </c>
      <c r="H1169" s="112" t="s">
        <v>82</v>
      </c>
      <c r="I1169" s="112" t="s">
        <v>93</v>
      </c>
      <c r="J1169" s="115">
        <v>44371</v>
      </c>
    </row>
    <row r="1170" spans="1:10" ht="15">
      <c r="A1170" s="112" t="s">
        <v>40</v>
      </c>
      <c r="B1170" s="112" t="s">
        <v>1188</v>
      </c>
      <c r="C1170" s="112" t="s">
        <v>27</v>
      </c>
      <c r="D1170" s="112" t="s">
        <v>34</v>
      </c>
      <c r="E1170" s="112" t="s">
        <v>85</v>
      </c>
      <c r="F1170" s="113">
        <v>5197732</v>
      </c>
      <c r="G1170" s="114">
        <v>1889000</v>
      </c>
      <c r="H1170" s="112" t="s">
        <v>82</v>
      </c>
      <c r="I1170" s="112" t="s">
        <v>93</v>
      </c>
      <c r="J1170" s="115">
        <v>44375</v>
      </c>
    </row>
    <row r="1171" spans="1:10" ht="15">
      <c r="A1171" s="112" t="s">
        <v>40</v>
      </c>
      <c r="B1171" s="112" t="s">
        <v>1188</v>
      </c>
      <c r="C1171" s="112" t="s">
        <v>104</v>
      </c>
      <c r="D1171" s="112" t="s">
        <v>198</v>
      </c>
      <c r="E1171" s="112" t="s">
        <v>86</v>
      </c>
      <c r="F1171" s="113">
        <v>5188968</v>
      </c>
      <c r="G1171" s="114">
        <v>422000</v>
      </c>
      <c r="H1171" s="112" t="s">
        <v>82</v>
      </c>
      <c r="I1171" s="112" t="s">
        <v>93</v>
      </c>
      <c r="J1171" s="115">
        <v>44351</v>
      </c>
    </row>
    <row r="1172" spans="1:10" ht="15">
      <c r="A1172" s="112" t="s">
        <v>40</v>
      </c>
      <c r="B1172" s="112" t="s">
        <v>1188</v>
      </c>
      <c r="C1172" s="112" t="s">
        <v>137</v>
      </c>
      <c r="D1172" s="112" t="s">
        <v>210</v>
      </c>
      <c r="E1172" s="112" t="s">
        <v>79</v>
      </c>
      <c r="F1172" s="113">
        <v>5189068</v>
      </c>
      <c r="G1172" s="114">
        <v>526000</v>
      </c>
      <c r="H1172" s="112" t="s">
        <v>82</v>
      </c>
      <c r="I1172" s="112" t="s">
        <v>93</v>
      </c>
      <c r="J1172" s="115">
        <v>44351</v>
      </c>
    </row>
    <row r="1173" spans="1:10" ht="15">
      <c r="A1173" s="112" t="s">
        <v>40</v>
      </c>
      <c r="B1173" s="112" t="s">
        <v>1188</v>
      </c>
      <c r="C1173" s="112" t="s">
        <v>137</v>
      </c>
      <c r="D1173" s="112" t="s">
        <v>210</v>
      </c>
      <c r="E1173" s="112" t="s">
        <v>79</v>
      </c>
      <c r="F1173" s="113">
        <v>5192575</v>
      </c>
      <c r="G1173" s="114">
        <v>450000</v>
      </c>
      <c r="H1173" s="112" t="s">
        <v>82</v>
      </c>
      <c r="I1173" s="112" t="s">
        <v>93</v>
      </c>
      <c r="J1173" s="115">
        <v>44361</v>
      </c>
    </row>
    <row r="1174" spans="1:10" ht="15">
      <c r="A1174" s="112" t="s">
        <v>40</v>
      </c>
      <c r="B1174" s="112" t="s">
        <v>1188</v>
      </c>
      <c r="C1174" s="112" t="s">
        <v>27</v>
      </c>
      <c r="D1174" s="112" t="s">
        <v>34</v>
      </c>
      <c r="E1174" s="112" t="s">
        <v>85</v>
      </c>
      <c r="F1174" s="113">
        <v>5197766</v>
      </c>
      <c r="G1174" s="114">
        <v>1300000</v>
      </c>
      <c r="H1174" s="112" t="s">
        <v>82</v>
      </c>
      <c r="I1174" s="112" t="s">
        <v>93</v>
      </c>
      <c r="J1174" s="115">
        <v>44375</v>
      </c>
    </row>
    <row r="1175" spans="1:10" ht="15">
      <c r="A1175" s="112" t="s">
        <v>40</v>
      </c>
      <c r="B1175" s="112" t="s">
        <v>1188</v>
      </c>
      <c r="C1175" s="112" t="s">
        <v>182</v>
      </c>
      <c r="D1175" s="112" t="s">
        <v>212</v>
      </c>
      <c r="E1175" s="112" t="s">
        <v>79</v>
      </c>
      <c r="F1175" s="113">
        <v>5190198</v>
      </c>
      <c r="G1175" s="114">
        <v>395000</v>
      </c>
      <c r="H1175" s="112" t="s">
        <v>82</v>
      </c>
      <c r="I1175" s="112" t="s">
        <v>93</v>
      </c>
      <c r="J1175" s="115">
        <v>44355</v>
      </c>
    </row>
    <row r="1176" spans="1:10" ht="15">
      <c r="A1176" s="112" t="s">
        <v>40</v>
      </c>
      <c r="B1176" s="112" t="s">
        <v>1188</v>
      </c>
      <c r="C1176" s="112" t="s">
        <v>27</v>
      </c>
      <c r="D1176" s="112" t="s">
        <v>202</v>
      </c>
      <c r="E1176" s="112" t="s">
        <v>79</v>
      </c>
      <c r="F1176" s="113">
        <v>5197423</v>
      </c>
      <c r="G1176" s="114">
        <v>525000</v>
      </c>
      <c r="H1176" s="112" t="s">
        <v>82</v>
      </c>
      <c r="I1176" s="112" t="s">
        <v>93</v>
      </c>
      <c r="J1176" s="115">
        <v>44375</v>
      </c>
    </row>
    <row r="1177" spans="1:10" ht="15">
      <c r="A1177" s="112" t="s">
        <v>40</v>
      </c>
      <c r="B1177" s="112" t="s">
        <v>1188</v>
      </c>
      <c r="C1177" s="112" t="s">
        <v>104</v>
      </c>
      <c r="D1177" s="112" t="s">
        <v>198</v>
      </c>
      <c r="E1177" s="112" t="s">
        <v>79</v>
      </c>
      <c r="F1177" s="113">
        <v>5196586</v>
      </c>
      <c r="G1177" s="114">
        <v>2250000</v>
      </c>
      <c r="H1177" s="112" t="s">
        <v>82</v>
      </c>
      <c r="I1177" s="112" t="s">
        <v>93</v>
      </c>
      <c r="J1177" s="115">
        <v>44371</v>
      </c>
    </row>
    <row r="1178" spans="1:10" ht="15">
      <c r="A1178" s="112" t="s">
        <v>40</v>
      </c>
      <c r="B1178" s="112" t="s">
        <v>1188</v>
      </c>
      <c r="C1178" s="112" t="s">
        <v>182</v>
      </c>
      <c r="D1178" s="112" t="s">
        <v>212</v>
      </c>
      <c r="E1178" s="112" t="s">
        <v>79</v>
      </c>
      <c r="F1178" s="113">
        <v>5188958</v>
      </c>
      <c r="G1178" s="114">
        <v>405000</v>
      </c>
      <c r="H1178" s="112" t="s">
        <v>82</v>
      </c>
      <c r="I1178" s="112" t="s">
        <v>93</v>
      </c>
      <c r="J1178" s="115">
        <v>44351</v>
      </c>
    </row>
    <row r="1179" spans="1:10" ht="15">
      <c r="A1179" s="112" t="s">
        <v>40</v>
      </c>
      <c r="B1179" s="112" t="s">
        <v>1188</v>
      </c>
      <c r="C1179" s="112" t="s">
        <v>27</v>
      </c>
      <c r="D1179" s="112" t="s">
        <v>199</v>
      </c>
      <c r="E1179" s="112" t="s">
        <v>79</v>
      </c>
      <c r="F1179" s="113">
        <v>5196805</v>
      </c>
      <c r="G1179" s="114">
        <v>989000</v>
      </c>
      <c r="H1179" s="112" t="s">
        <v>82</v>
      </c>
      <c r="I1179" s="112" t="s">
        <v>93</v>
      </c>
      <c r="J1179" s="115">
        <v>44372</v>
      </c>
    </row>
    <row r="1180" spans="1:10" ht="15">
      <c r="A1180" s="112" t="s">
        <v>40</v>
      </c>
      <c r="B1180" s="112" t="s">
        <v>1188</v>
      </c>
      <c r="C1180" s="112" t="s">
        <v>137</v>
      </c>
      <c r="D1180" s="112" t="s">
        <v>210</v>
      </c>
      <c r="E1180" s="112" t="s">
        <v>86</v>
      </c>
      <c r="F1180" s="113">
        <v>5192226</v>
      </c>
      <c r="G1180" s="114">
        <v>175000</v>
      </c>
      <c r="H1180" s="112" t="s">
        <v>82</v>
      </c>
      <c r="I1180" s="112" t="s">
        <v>93</v>
      </c>
      <c r="J1180" s="115">
        <v>44361</v>
      </c>
    </row>
    <row r="1181" spans="1:10" ht="15">
      <c r="A1181" s="112" t="s">
        <v>40</v>
      </c>
      <c r="B1181" s="112" t="s">
        <v>1188</v>
      </c>
      <c r="C1181" s="112" t="s">
        <v>27</v>
      </c>
      <c r="D1181" s="112" t="s">
        <v>202</v>
      </c>
      <c r="E1181" s="112" t="s">
        <v>79</v>
      </c>
      <c r="F1181" s="113">
        <v>5188956</v>
      </c>
      <c r="G1181" s="114">
        <v>645000</v>
      </c>
      <c r="H1181" s="112" t="s">
        <v>82</v>
      </c>
      <c r="I1181" s="112" t="s">
        <v>93</v>
      </c>
      <c r="J1181" s="115">
        <v>44351</v>
      </c>
    </row>
    <row r="1182" spans="1:10" ht="15">
      <c r="A1182" s="112" t="s">
        <v>40</v>
      </c>
      <c r="B1182" s="112" t="s">
        <v>1188</v>
      </c>
      <c r="C1182" s="112" t="s">
        <v>137</v>
      </c>
      <c r="D1182" s="112" t="s">
        <v>210</v>
      </c>
      <c r="E1182" s="112" t="s">
        <v>79</v>
      </c>
      <c r="F1182" s="113">
        <v>5192841</v>
      </c>
      <c r="G1182" s="114">
        <v>1100000</v>
      </c>
      <c r="H1182" s="112" t="s">
        <v>82</v>
      </c>
      <c r="I1182" s="112" t="s">
        <v>93</v>
      </c>
      <c r="J1182" s="115">
        <v>44362</v>
      </c>
    </row>
    <row r="1183" spans="1:10" ht="15">
      <c r="A1183" s="112" t="s">
        <v>40</v>
      </c>
      <c r="B1183" s="112" t="s">
        <v>1188</v>
      </c>
      <c r="C1183" s="112" t="s">
        <v>27</v>
      </c>
      <c r="D1183" s="112" t="s">
        <v>201</v>
      </c>
      <c r="E1183" s="112" t="s">
        <v>79</v>
      </c>
      <c r="F1183" s="113">
        <v>5190408</v>
      </c>
      <c r="G1183" s="114">
        <v>505000</v>
      </c>
      <c r="H1183" s="112" t="s">
        <v>82</v>
      </c>
      <c r="I1183" s="112" t="s">
        <v>93</v>
      </c>
      <c r="J1183" s="115">
        <v>44356</v>
      </c>
    </row>
    <row r="1184" spans="1:10" ht="15">
      <c r="A1184" s="112" t="s">
        <v>40</v>
      </c>
      <c r="B1184" s="112" t="s">
        <v>1188</v>
      </c>
      <c r="C1184" s="112" t="s">
        <v>137</v>
      </c>
      <c r="D1184" s="112" t="s">
        <v>210</v>
      </c>
      <c r="E1184" s="112" t="s">
        <v>79</v>
      </c>
      <c r="F1184" s="113">
        <v>5197716</v>
      </c>
      <c r="G1184" s="114">
        <v>730000</v>
      </c>
      <c r="H1184" s="112" t="s">
        <v>82</v>
      </c>
      <c r="I1184" s="112" t="s">
        <v>93</v>
      </c>
      <c r="J1184" s="115">
        <v>44375</v>
      </c>
    </row>
    <row r="1185" spans="1:10" ht="15">
      <c r="A1185" s="112" t="s">
        <v>40</v>
      </c>
      <c r="B1185" s="112" t="s">
        <v>1188</v>
      </c>
      <c r="C1185" s="112" t="s">
        <v>137</v>
      </c>
      <c r="D1185" s="112" t="s">
        <v>210</v>
      </c>
      <c r="E1185" s="112" t="s">
        <v>79</v>
      </c>
      <c r="F1185" s="113">
        <v>5197714</v>
      </c>
      <c r="G1185" s="114">
        <v>415000</v>
      </c>
      <c r="H1185" s="112" t="s">
        <v>82</v>
      </c>
      <c r="I1185" s="112" t="s">
        <v>93</v>
      </c>
      <c r="J1185" s="115">
        <v>44375</v>
      </c>
    </row>
    <row r="1186" spans="1:10" ht="15">
      <c r="A1186" s="112" t="s">
        <v>40</v>
      </c>
      <c r="B1186" s="112" t="s">
        <v>1188</v>
      </c>
      <c r="C1186" s="112" t="s">
        <v>182</v>
      </c>
      <c r="D1186" s="112" t="s">
        <v>212</v>
      </c>
      <c r="E1186" s="112" t="s">
        <v>79</v>
      </c>
      <c r="F1186" s="113">
        <v>5197642</v>
      </c>
      <c r="G1186" s="114">
        <v>281000</v>
      </c>
      <c r="H1186" s="112" t="s">
        <v>82</v>
      </c>
      <c r="I1186" s="112" t="s">
        <v>93</v>
      </c>
      <c r="J1186" s="115">
        <v>44375</v>
      </c>
    </row>
    <row r="1187" spans="1:10" ht="15">
      <c r="A1187" s="112" t="s">
        <v>40</v>
      </c>
      <c r="B1187" s="112" t="s">
        <v>1188</v>
      </c>
      <c r="C1187" s="112" t="s">
        <v>27</v>
      </c>
      <c r="D1187" s="112" t="s">
        <v>34</v>
      </c>
      <c r="E1187" s="112" t="s">
        <v>112</v>
      </c>
      <c r="F1187" s="113">
        <v>5190518</v>
      </c>
      <c r="G1187" s="114">
        <v>640000</v>
      </c>
      <c r="H1187" s="112" t="s">
        <v>82</v>
      </c>
      <c r="I1187" s="112" t="s">
        <v>93</v>
      </c>
      <c r="J1187" s="115">
        <v>44356</v>
      </c>
    </row>
    <row r="1188" spans="1:10" ht="15">
      <c r="A1188" s="112" t="s">
        <v>40</v>
      </c>
      <c r="B1188" s="112" t="s">
        <v>1188</v>
      </c>
      <c r="C1188" s="112" t="s">
        <v>130</v>
      </c>
      <c r="D1188" s="112" t="s">
        <v>195</v>
      </c>
      <c r="E1188" s="112" t="s">
        <v>79</v>
      </c>
      <c r="F1188" s="113">
        <v>5197667</v>
      </c>
      <c r="G1188" s="114">
        <v>450000</v>
      </c>
      <c r="H1188" s="112" t="s">
        <v>82</v>
      </c>
      <c r="I1188" s="112" t="s">
        <v>93</v>
      </c>
      <c r="J1188" s="115">
        <v>44375</v>
      </c>
    </row>
    <row r="1189" spans="1:10" ht="15">
      <c r="A1189" s="112" t="s">
        <v>40</v>
      </c>
      <c r="B1189" s="112" t="s">
        <v>1188</v>
      </c>
      <c r="C1189" s="112" t="s">
        <v>104</v>
      </c>
      <c r="D1189" s="112" t="s">
        <v>198</v>
      </c>
      <c r="E1189" s="112" t="s">
        <v>79</v>
      </c>
      <c r="F1189" s="113">
        <v>5197647</v>
      </c>
      <c r="G1189" s="114">
        <v>2750000</v>
      </c>
      <c r="H1189" s="112" t="s">
        <v>82</v>
      </c>
      <c r="I1189" s="112" t="s">
        <v>93</v>
      </c>
      <c r="J1189" s="115">
        <v>44375</v>
      </c>
    </row>
    <row r="1190" spans="1:10" ht="15">
      <c r="A1190" s="112" t="s">
        <v>40</v>
      </c>
      <c r="B1190" s="112" t="s">
        <v>1188</v>
      </c>
      <c r="C1190" s="112" t="s">
        <v>130</v>
      </c>
      <c r="D1190" s="112" t="s">
        <v>195</v>
      </c>
      <c r="E1190" s="112" t="s">
        <v>79</v>
      </c>
      <c r="F1190" s="113">
        <v>5196748</v>
      </c>
      <c r="G1190" s="114">
        <v>390000</v>
      </c>
      <c r="H1190" s="112" t="s">
        <v>82</v>
      </c>
      <c r="I1190" s="112" t="s">
        <v>93</v>
      </c>
      <c r="J1190" s="115">
        <v>44372</v>
      </c>
    </row>
    <row r="1191" spans="1:10" ht="15">
      <c r="A1191" s="112" t="s">
        <v>40</v>
      </c>
      <c r="B1191" s="112" t="s">
        <v>1188</v>
      </c>
      <c r="C1191" s="112" t="s">
        <v>27</v>
      </c>
      <c r="D1191" s="112" t="s">
        <v>201</v>
      </c>
      <c r="E1191" s="112" t="s">
        <v>79</v>
      </c>
      <c r="F1191" s="113">
        <v>5198895</v>
      </c>
      <c r="G1191" s="114">
        <v>777000</v>
      </c>
      <c r="H1191" s="112" t="s">
        <v>82</v>
      </c>
      <c r="I1191" s="112" t="s">
        <v>93</v>
      </c>
      <c r="J1191" s="115">
        <v>44377</v>
      </c>
    </row>
    <row r="1192" spans="1:10" ht="15">
      <c r="A1192" s="112" t="s">
        <v>40</v>
      </c>
      <c r="B1192" s="112" t="s">
        <v>1188</v>
      </c>
      <c r="C1192" s="112" t="s">
        <v>27</v>
      </c>
      <c r="D1192" s="112" t="s">
        <v>202</v>
      </c>
      <c r="E1192" s="112" t="s">
        <v>79</v>
      </c>
      <c r="F1192" s="113">
        <v>5192792</v>
      </c>
      <c r="G1192" s="114">
        <v>600000</v>
      </c>
      <c r="H1192" s="112" t="s">
        <v>82</v>
      </c>
      <c r="I1192" s="112" t="s">
        <v>93</v>
      </c>
      <c r="J1192" s="115">
        <v>44362</v>
      </c>
    </row>
    <row r="1193" spans="1:10" ht="15">
      <c r="A1193" s="112" t="s">
        <v>40</v>
      </c>
      <c r="B1193" s="112" t="s">
        <v>1188</v>
      </c>
      <c r="C1193" s="112" t="s">
        <v>104</v>
      </c>
      <c r="D1193" s="112" t="s">
        <v>198</v>
      </c>
      <c r="E1193" s="112" t="s">
        <v>79</v>
      </c>
      <c r="F1193" s="113">
        <v>5189004</v>
      </c>
      <c r="G1193" s="114">
        <v>2000000</v>
      </c>
      <c r="H1193" s="112" t="s">
        <v>82</v>
      </c>
      <c r="I1193" s="112" t="s">
        <v>93</v>
      </c>
      <c r="J1193" s="115">
        <v>44351</v>
      </c>
    </row>
    <row r="1194" spans="1:10" ht="15">
      <c r="A1194" s="112" t="s">
        <v>40</v>
      </c>
      <c r="B1194" s="112" t="s">
        <v>1188</v>
      </c>
      <c r="C1194" s="112" t="s">
        <v>27</v>
      </c>
      <c r="D1194" s="112" t="s">
        <v>201</v>
      </c>
      <c r="E1194" s="112" t="s">
        <v>79</v>
      </c>
      <c r="F1194" s="113">
        <v>5196541</v>
      </c>
      <c r="G1194" s="114">
        <v>690000</v>
      </c>
      <c r="H1194" s="112" t="s">
        <v>82</v>
      </c>
      <c r="I1194" s="112" t="s">
        <v>93</v>
      </c>
      <c r="J1194" s="115">
        <v>44371</v>
      </c>
    </row>
    <row r="1195" spans="1:10" ht="15">
      <c r="A1195" s="112" t="s">
        <v>40</v>
      </c>
      <c r="B1195" s="112" t="s">
        <v>1188</v>
      </c>
      <c r="C1195" s="112" t="s">
        <v>104</v>
      </c>
      <c r="D1195" s="112" t="s">
        <v>198</v>
      </c>
      <c r="E1195" s="112" t="s">
        <v>86</v>
      </c>
      <c r="F1195" s="113">
        <v>5193556</v>
      </c>
      <c r="G1195" s="114">
        <v>900000</v>
      </c>
      <c r="H1195" s="112" t="s">
        <v>82</v>
      </c>
      <c r="I1195" s="112" t="s">
        <v>93</v>
      </c>
      <c r="J1195" s="115">
        <v>44363</v>
      </c>
    </row>
    <row r="1196" spans="1:10" ht="15">
      <c r="A1196" s="112" t="s">
        <v>40</v>
      </c>
      <c r="B1196" s="112" t="s">
        <v>1188</v>
      </c>
      <c r="C1196" s="112" t="s">
        <v>197</v>
      </c>
      <c r="D1196" s="112" t="s">
        <v>61</v>
      </c>
      <c r="E1196" s="112" t="s">
        <v>79</v>
      </c>
      <c r="F1196" s="113">
        <v>5192883</v>
      </c>
      <c r="G1196" s="114">
        <v>570000</v>
      </c>
      <c r="H1196" s="112" t="s">
        <v>82</v>
      </c>
      <c r="I1196" s="112" t="s">
        <v>93</v>
      </c>
      <c r="J1196" s="115">
        <v>44362</v>
      </c>
    </row>
    <row r="1197" spans="1:10" ht="15">
      <c r="A1197" s="112" t="s">
        <v>40</v>
      </c>
      <c r="B1197" s="112" t="s">
        <v>1188</v>
      </c>
      <c r="C1197" s="112" t="s">
        <v>104</v>
      </c>
      <c r="D1197" s="112" t="s">
        <v>198</v>
      </c>
      <c r="E1197" s="112" t="s">
        <v>86</v>
      </c>
      <c r="F1197" s="113">
        <v>5191914</v>
      </c>
      <c r="G1197" s="114">
        <v>675000</v>
      </c>
      <c r="H1197" s="112" t="s">
        <v>82</v>
      </c>
      <c r="I1197" s="112" t="s">
        <v>93</v>
      </c>
      <c r="J1197" s="115">
        <v>44358</v>
      </c>
    </row>
    <row r="1198" spans="1:10" ht="15">
      <c r="A1198" s="112" t="s">
        <v>40</v>
      </c>
      <c r="B1198" s="112" t="s">
        <v>1188</v>
      </c>
      <c r="C1198" s="112" t="s">
        <v>27</v>
      </c>
      <c r="D1198" s="112" t="s">
        <v>202</v>
      </c>
      <c r="E1198" s="112" t="s">
        <v>79</v>
      </c>
      <c r="F1198" s="113">
        <v>5189031</v>
      </c>
      <c r="G1198" s="114">
        <v>750000</v>
      </c>
      <c r="H1198" s="112" t="s">
        <v>82</v>
      </c>
      <c r="I1198" s="112" t="s">
        <v>93</v>
      </c>
      <c r="J1198" s="115">
        <v>44351</v>
      </c>
    </row>
    <row r="1199" spans="1:10" ht="15">
      <c r="A1199" s="112" t="s">
        <v>40</v>
      </c>
      <c r="B1199" s="112" t="s">
        <v>1188</v>
      </c>
      <c r="C1199" s="112" t="s">
        <v>27</v>
      </c>
      <c r="D1199" s="112" t="s">
        <v>199</v>
      </c>
      <c r="E1199" s="112" t="s">
        <v>79</v>
      </c>
      <c r="F1199" s="113">
        <v>5189029</v>
      </c>
      <c r="G1199" s="114">
        <v>652699</v>
      </c>
      <c r="H1199" s="112" t="s">
        <v>93</v>
      </c>
      <c r="I1199" s="112" t="s">
        <v>93</v>
      </c>
      <c r="J1199" s="115">
        <v>44351</v>
      </c>
    </row>
    <row r="1200" spans="1:10" ht="15">
      <c r="A1200" s="112" t="s">
        <v>40</v>
      </c>
      <c r="B1200" s="112" t="s">
        <v>1188</v>
      </c>
      <c r="C1200" s="112" t="s">
        <v>182</v>
      </c>
      <c r="D1200" s="112" t="s">
        <v>212</v>
      </c>
      <c r="E1200" s="112" t="s">
        <v>86</v>
      </c>
      <c r="F1200" s="113">
        <v>5196562</v>
      </c>
      <c r="G1200" s="114">
        <v>241000</v>
      </c>
      <c r="H1200" s="112" t="s">
        <v>82</v>
      </c>
      <c r="I1200" s="112" t="s">
        <v>93</v>
      </c>
      <c r="J1200" s="115">
        <v>44371</v>
      </c>
    </row>
    <row r="1201" spans="1:10" ht="15">
      <c r="A1201" s="112" t="s">
        <v>40</v>
      </c>
      <c r="B1201" s="112" t="s">
        <v>1188</v>
      </c>
      <c r="C1201" s="112" t="s">
        <v>182</v>
      </c>
      <c r="D1201" s="112" t="s">
        <v>212</v>
      </c>
      <c r="E1201" s="112" t="s">
        <v>79</v>
      </c>
      <c r="F1201" s="113">
        <v>5192832</v>
      </c>
      <c r="G1201" s="114">
        <v>400000</v>
      </c>
      <c r="H1201" s="112" t="s">
        <v>82</v>
      </c>
      <c r="I1201" s="112" t="s">
        <v>93</v>
      </c>
      <c r="J1201" s="115">
        <v>44362</v>
      </c>
    </row>
    <row r="1202" spans="1:10" ht="15">
      <c r="A1202" s="112" t="s">
        <v>40</v>
      </c>
      <c r="B1202" s="112" t="s">
        <v>1188</v>
      </c>
      <c r="C1202" s="112" t="s">
        <v>27</v>
      </c>
      <c r="D1202" s="112" t="s">
        <v>199</v>
      </c>
      <c r="E1202" s="112" t="s">
        <v>79</v>
      </c>
      <c r="F1202" s="113">
        <v>5193590</v>
      </c>
      <c r="G1202" s="114">
        <v>584900</v>
      </c>
      <c r="H1202" s="112" t="s">
        <v>82</v>
      </c>
      <c r="I1202" s="112" t="s">
        <v>93</v>
      </c>
      <c r="J1202" s="115">
        <v>44363</v>
      </c>
    </row>
    <row r="1203" spans="1:10" ht="15">
      <c r="A1203" s="112" t="s">
        <v>40</v>
      </c>
      <c r="B1203" s="112" t="s">
        <v>1188</v>
      </c>
      <c r="C1203" s="112" t="s">
        <v>104</v>
      </c>
      <c r="D1203" s="112" t="s">
        <v>198</v>
      </c>
      <c r="E1203" s="112" t="s">
        <v>86</v>
      </c>
      <c r="F1203" s="113">
        <v>5198594</v>
      </c>
      <c r="G1203" s="114">
        <v>729000</v>
      </c>
      <c r="H1203" s="112" t="s">
        <v>82</v>
      </c>
      <c r="I1203" s="112" t="s">
        <v>93</v>
      </c>
      <c r="J1203" s="115">
        <v>44376</v>
      </c>
    </row>
    <row r="1204" spans="1:10" ht="15">
      <c r="A1204" s="112" t="s">
        <v>40</v>
      </c>
      <c r="B1204" s="112" t="s">
        <v>1188</v>
      </c>
      <c r="C1204" s="112" t="s">
        <v>137</v>
      </c>
      <c r="D1204" s="112" t="s">
        <v>138</v>
      </c>
      <c r="E1204" s="112" t="s">
        <v>79</v>
      </c>
      <c r="F1204" s="113">
        <v>5192567</v>
      </c>
      <c r="G1204" s="114">
        <v>653000</v>
      </c>
      <c r="H1204" s="112" t="s">
        <v>82</v>
      </c>
      <c r="I1204" s="112" t="s">
        <v>93</v>
      </c>
      <c r="J1204" s="115">
        <v>44361</v>
      </c>
    </row>
    <row r="1205" spans="1:10" ht="15">
      <c r="A1205" s="112" t="s">
        <v>40</v>
      </c>
      <c r="B1205" s="112" t="s">
        <v>1188</v>
      </c>
      <c r="C1205" s="112" t="s">
        <v>27</v>
      </c>
      <c r="D1205" s="112" t="s">
        <v>202</v>
      </c>
      <c r="E1205" s="112" t="s">
        <v>79</v>
      </c>
      <c r="F1205" s="113">
        <v>5190106</v>
      </c>
      <c r="G1205" s="114">
        <v>430000</v>
      </c>
      <c r="H1205" s="112" t="s">
        <v>82</v>
      </c>
      <c r="I1205" s="112" t="s">
        <v>93</v>
      </c>
      <c r="J1205" s="115">
        <v>44355</v>
      </c>
    </row>
    <row r="1206" spans="1:10" ht="15">
      <c r="A1206" s="112" t="s">
        <v>40</v>
      </c>
      <c r="B1206" s="112" t="s">
        <v>1188</v>
      </c>
      <c r="C1206" s="112" t="s">
        <v>27</v>
      </c>
      <c r="D1206" s="112" t="s">
        <v>206</v>
      </c>
      <c r="E1206" s="112" t="s">
        <v>79</v>
      </c>
      <c r="F1206" s="113">
        <v>5197779</v>
      </c>
      <c r="G1206" s="114">
        <v>386000</v>
      </c>
      <c r="H1206" s="112" t="s">
        <v>82</v>
      </c>
      <c r="I1206" s="112" t="s">
        <v>93</v>
      </c>
      <c r="J1206" s="115">
        <v>44375</v>
      </c>
    </row>
    <row r="1207" spans="1:10" ht="15">
      <c r="A1207" s="112" t="s">
        <v>40</v>
      </c>
      <c r="B1207" s="112" t="s">
        <v>1188</v>
      </c>
      <c r="C1207" s="112" t="s">
        <v>137</v>
      </c>
      <c r="D1207" s="112" t="s">
        <v>210</v>
      </c>
      <c r="E1207" s="112" t="s">
        <v>79</v>
      </c>
      <c r="F1207" s="113">
        <v>5191174</v>
      </c>
      <c r="G1207" s="114">
        <v>375000</v>
      </c>
      <c r="H1207" s="112" t="s">
        <v>82</v>
      </c>
      <c r="I1207" s="112" t="s">
        <v>93</v>
      </c>
      <c r="J1207" s="115">
        <v>44357</v>
      </c>
    </row>
    <row r="1208" spans="1:10" ht="15">
      <c r="A1208" s="112" t="s">
        <v>40</v>
      </c>
      <c r="B1208" s="112" t="s">
        <v>1188</v>
      </c>
      <c r="C1208" s="112" t="s">
        <v>27</v>
      </c>
      <c r="D1208" s="112" t="s">
        <v>199</v>
      </c>
      <c r="E1208" s="112" t="s">
        <v>79</v>
      </c>
      <c r="F1208" s="113">
        <v>5188991</v>
      </c>
      <c r="G1208" s="114">
        <v>455000</v>
      </c>
      <c r="H1208" s="112" t="s">
        <v>82</v>
      </c>
      <c r="I1208" s="112" t="s">
        <v>93</v>
      </c>
      <c r="J1208" s="115">
        <v>44351</v>
      </c>
    </row>
    <row r="1209" spans="1:10" ht="15">
      <c r="A1209" s="112" t="s">
        <v>40</v>
      </c>
      <c r="B1209" s="112" t="s">
        <v>1188</v>
      </c>
      <c r="C1209" s="112" t="s">
        <v>137</v>
      </c>
      <c r="D1209" s="112" t="s">
        <v>210</v>
      </c>
      <c r="E1209" s="112" t="s">
        <v>79</v>
      </c>
      <c r="F1209" s="113">
        <v>5192864</v>
      </c>
      <c r="G1209" s="114">
        <v>470000</v>
      </c>
      <c r="H1209" s="112" t="s">
        <v>82</v>
      </c>
      <c r="I1209" s="112" t="s">
        <v>93</v>
      </c>
      <c r="J1209" s="115">
        <v>44362</v>
      </c>
    </row>
    <row r="1210" spans="1:10" ht="15">
      <c r="A1210" s="112" t="s">
        <v>40</v>
      </c>
      <c r="B1210" s="112" t="s">
        <v>1188</v>
      </c>
      <c r="C1210" s="112" t="s">
        <v>27</v>
      </c>
      <c r="D1210" s="112" t="s">
        <v>202</v>
      </c>
      <c r="E1210" s="112" t="s">
        <v>79</v>
      </c>
      <c r="F1210" s="113">
        <v>5190145</v>
      </c>
      <c r="G1210" s="114">
        <v>526000</v>
      </c>
      <c r="H1210" s="112" t="s">
        <v>82</v>
      </c>
      <c r="I1210" s="112" t="s">
        <v>93</v>
      </c>
      <c r="J1210" s="115">
        <v>44355</v>
      </c>
    </row>
    <row r="1211" spans="1:10" ht="15">
      <c r="A1211" s="112" t="s">
        <v>40</v>
      </c>
      <c r="B1211" s="112" t="s">
        <v>1188</v>
      </c>
      <c r="C1211" s="112" t="s">
        <v>27</v>
      </c>
      <c r="D1211" s="112" t="s">
        <v>199</v>
      </c>
      <c r="E1211" s="112" t="s">
        <v>79</v>
      </c>
      <c r="F1211" s="113">
        <v>5196809</v>
      </c>
      <c r="G1211" s="114">
        <v>713545</v>
      </c>
      <c r="H1211" s="112" t="s">
        <v>93</v>
      </c>
      <c r="I1211" s="112" t="s">
        <v>93</v>
      </c>
      <c r="J1211" s="115">
        <v>44372</v>
      </c>
    </row>
    <row r="1212" spans="1:10" ht="15">
      <c r="A1212" s="112" t="s">
        <v>40</v>
      </c>
      <c r="B1212" s="112" t="s">
        <v>1188</v>
      </c>
      <c r="C1212" s="112" t="s">
        <v>27</v>
      </c>
      <c r="D1212" s="112" t="s">
        <v>202</v>
      </c>
      <c r="E1212" s="112" t="s">
        <v>79</v>
      </c>
      <c r="F1212" s="113">
        <v>5192846</v>
      </c>
      <c r="G1212" s="114">
        <v>421000</v>
      </c>
      <c r="H1212" s="112" t="s">
        <v>82</v>
      </c>
      <c r="I1212" s="112" t="s">
        <v>93</v>
      </c>
      <c r="J1212" s="115">
        <v>44362</v>
      </c>
    </row>
    <row r="1213" spans="1:10" ht="15">
      <c r="A1213" s="112" t="s">
        <v>40</v>
      </c>
      <c r="B1213" s="112" t="s">
        <v>1188</v>
      </c>
      <c r="C1213" s="112" t="s">
        <v>27</v>
      </c>
      <c r="D1213" s="112" t="s">
        <v>199</v>
      </c>
      <c r="E1213" s="112" t="s">
        <v>79</v>
      </c>
      <c r="F1213" s="113">
        <v>5196069</v>
      </c>
      <c r="G1213" s="114">
        <v>648860</v>
      </c>
      <c r="H1213" s="112" t="s">
        <v>93</v>
      </c>
      <c r="I1213" s="112" t="s">
        <v>93</v>
      </c>
      <c r="J1213" s="115">
        <v>44370</v>
      </c>
    </row>
    <row r="1214" spans="1:10" ht="15">
      <c r="A1214" s="112" t="s">
        <v>40</v>
      </c>
      <c r="B1214" s="112" t="s">
        <v>1188</v>
      </c>
      <c r="C1214" s="112" t="s">
        <v>137</v>
      </c>
      <c r="D1214" s="112" t="s">
        <v>210</v>
      </c>
      <c r="E1214" s="112" t="s">
        <v>86</v>
      </c>
      <c r="F1214" s="113">
        <v>5189014</v>
      </c>
      <c r="G1214" s="114">
        <v>220000</v>
      </c>
      <c r="H1214" s="112" t="s">
        <v>82</v>
      </c>
      <c r="I1214" s="112" t="s">
        <v>93</v>
      </c>
      <c r="J1214" s="115">
        <v>44351</v>
      </c>
    </row>
    <row r="1215" spans="1:10" ht="15">
      <c r="A1215" s="112" t="s">
        <v>57</v>
      </c>
      <c r="B1215" s="112" t="s">
        <v>1189</v>
      </c>
      <c r="C1215" s="112" t="s">
        <v>35</v>
      </c>
      <c r="D1215" s="112" t="s">
        <v>214</v>
      </c>
      <c r="E1215" s="112" t="s">
        <v>79</v>
      </c>
      <c r="F1215" s="113">
        <v>5187631</v>
      </c>
      <c r="G1215" s="114">
        <v>740000</v>
      </c>
      <c r="H1215" s="112" t="s">
        <v>82</v>
      </c>
      <c r="I1215" s="112" t="s">
        <v>93</v>
      </c>
      <c r="J1215" s="115">
        <v>44348</v>
      </c>
    </row>
    <row r="1216" spans="1:10" ht="15">
      <c r="A1216" s="112" t="s">
        <v>57</v>
      </c>
      <c r="B1216" s="112" t="s">
        <v>1189</v>
      </c>
      <c r="C1216" s="112" t="s">
        <v>35</v>
      </c>
      <c r="D1216" s="112" t="s">
        <v>214</v>
      </c>
      <c r="E1216" s="112" t="s">
        <v>86</v>
      </c>
      <c r="F1216" s="113">
        <v>5196797</v>
      </c>
      <c r="G1216" s="114">
        <v>290000</v>
      </c>
      <c r="H1216" s="112" t="s">
        <v>82</v>
      </c>
      <c r="I1216" s="112" t="s">
        <v>93</v>
      </c>
      <c r="J1216" s="115">
        <v>44372</v>
      </c>
    </row>
    <row r="1217" spans="1:10" ht="15">
      <c r="A1217" s="112" t="s">
        <v>57</v>
      </c>
      <c r="B1217" s="112" t="s">
        <v>1189</v>
      </c>
      <c r="C1217" s="112" t="s">
        <v>35</v>
      </c>
      <c r="D1217" s="112" t="s">
        <v>214</v>
      </c>
      <c r="E1217" s="112" t="s">
        <v>79</v>
      </c>
      <c r="F1217" s="113">
        <v>5192613</v>
      </c>
      <c r="G1217" s="114">
        <v>375000</v>
      </c>
      <c r="H1217" s="112" t="s">
        <v>82</v>
      </c>
      <c r="I1217" s="112" t="s">
        <v>93</v>
      </c>
      <c r="J1217" s="115">
        <v>44361</v>
      </c>
    </row>
    <row r="1218" spans="1:10" ht="15">
      <c r="A1218" s="112" t="s">
        <v>57</v>
      </c>
      <c r="B1218" s="112" t="s">
        <v>1189</v>
      </c>
      <c r="C1218" s="112" t="s">
        <v>35</v>
      </c>
      <c r="D1218" s="112" t="s">
        <v>214</v>
      </c>
      <c r="E1218" s="112" t="s">
        <v>79</v>
      </c>
      <c r="F1218" s="113">
        <v>5197080</v>
      </c>
      <c r="G1218" s="114">
        <v>355000</v>
      </c>
      <c r="H1218" s="112" t="s">
        <v>82</v>
      </c>
      <c r="I1218" s="112" t="s">
        <v>93</v>
      </c>
      <c r="J1218" s="115">
        <v>44372</v>
      </c>
    </row>
    <row r="1219" spans="1:10" ht="15">
      <c r="A1219" s="112" t="s">
        <v>57</v>
      </c>
      <c r="B1219" s="112" t="s">
        <v>1189</v>
      </c>
      <c r="C1219" s="112" t="s">
        <v>35</v>
      </c>
      <c r="D1219" s="112" t="s">
        <v>214</v>
      </c>
      <c r="E1219" s="112" t="s">
        <v>79</v>
      </c>
      <c r="F1219" s="113">
        <v>5191429</v>
      </c>
      <c r="G1219" s="114">
        <v>1188000</v>
      </c>
      <c r="H1219" s="112" t="s">
        <v>82</v>
      </c>
      <c r="I1219" s="112" t="s">
        <v>93</v>
      </c>
      <c r="J1219" s="115">
        <v>44357</v>
      </c>
    </row>
    <row r="1220" spans="1:10" ht="15">
      <c r="A1220" s="112" t="s">
        <v>57</v>
      </c>
      <c r="B1220" s="112" t="s">
        <v>1189</v>
      </c>
      <c r="C1220" s="112" t="s">
        <v>35</v>
      </c>
      <c r="D1220" s="112" t="s">
        <v>214</v>
      </c>
      <c r="E1220" s="112" t="s">
        <v>79</v>
      </c>
      <c r="F1220" s="113">
        <v>5189039</v>
      </c>
      <c r="G1220" s="114">
        <v>590000</v>
      </c>
      <c r="H1220" s="112" t="s">
        <v>82</v>
      </c>
      <c r="I1220" s="112" t="s">
        <v>93</v>
      </c>
      <c r="J1220" s="115">
        <v>44351</v>
      </c>
    </row>
    <row r="1221" spans="1:10" ht="15">
      <c r="A1221" s="112" t="s">
        <v>57</v>
      </c>
      <c r="B1221" s="112" t="s">
        <v>1189</v>
      </c>
      <c r="C1221" s="112" t="s">
        <v>35</v>
      </c>
      <c r="D1221" s="112" t="s">
        <v>214</v>
      </c>
      <c r="E1221" s="112" t="s">
        <v>87</v>
      </c>
      <c r="F1221" s="113">
        <v>5192591</v>
      </c>
      <c r="G1221" s="114">
        <v>305000</v>
      </c>
      <c r="H1221" s="112" t="s">
        <v>82</v>
      </c>
      <c r="I1221" s="112" t="s">
        <v>93</v>
      </c>
      <c r="J1221" s="115">
        <v>44361</v>
      </c>
    </row>
    <row r="1222" spans="1:10" ht="15">
      <c r="A1222" s="112" t="s">
        <v>57</v>
      </c>
      <c r="B1222" s="112" t="s">
        <v>1189</v>
      </c>
      <c r="C1222" s="112" t="s">
        <v>35</v>
      </c>
      <c r="D1222" s="112" t="s">
        <v>214</v>
      </c>
      <c r="E1222" s="112" t="s">
        <v>86</v>
      </c>
      <c r="F1222" s="113">
        <v>5191255</v>
      </c>
      <c r="G1222" s="114">
        <v>330000</v>
      </c>
      <c r="H1222" s="112" t="s">
        <v>82</v>
      </c>
      <c r="I1222" s="112" t="s">
        <v>93</v>
      </c>
      <c r="J1222" s="115">
        <v>44357</v>
      </c>
    </row>
    <row r="1223" spans="1:10" ht="15">
      <c r="A1223" s="112" t="s">
        <v>57</v>
      </c>
      <c r="B1223" s="112" t="s">
        <v>1189</v>
      </c>
      <c r="C1223" s="112" t="s">
        <v>35</v>
      </c>
      <c r="D1223" s="112" t="s">
        <v>214</v>
      </c>
      <c r="E1223" s="112" t="s">
        <v>87</v>
      </c>
      <c r="F1223" s="113">
        <v>5190955</v>
      </c>
      <c r="G1223" s="114">
        <v>330000</v>
      </c>
      <c r="H1223" s="112" t="s">
        <v>82</v>
      </c>
      <c r="I1223" s="112" t="s">
        <v>93</v>
      </c>
      <c r="J1223" s="115">
        <v>44356</v>
      </c>
    </row>
    <row r="1224" spans="1:10" ht="15">
      <c r="A1224" s="112" t="s">
        <v>57</v>
      </c>
      <c r="B1224" s="112" t="s">
        <v>1189</v>
      </c>
      <c r="C1224" s="112" t="s">
        <v>35</v>
      </c>
      <c r="D1224" s="112" t="s">
        <v>214</v>
      </c>
      <c r="E1224" s="112" t="s">
        <v>79</v>
      </c>
      <c r="F1224" s="113">
        <v>5198456</v>
      </c>
      <c r="G1224" s="114">
        <v>701000</v>
      </c>
      <c r="H1224" s="112" t="s">
        <v>82</v>
      </c>
      <c r="I1224" s="112" t="s">
        <v>93</v>
      </c>
      <c r="J1224" s="115">
        <v>44376</v>
      </c>
    </row>
    <row r="1225" spans="1:10" ht="15">
      <c r="A1225" s="112" t="s">
        <v>57</v>
      </c>
      <c r="B1225" s="112" t="s">
        <v>1189</v>
      </c>
      <c r="C1225" s="112" t="s">
        <v>35</v>
      </c>
      <c r="D1225" s="112" t="s">
        <v>214</v>
      </c>
      <c r="E1225" s="112" t="s">
        <v>86</v>
      </c>
      <c r="F1225" s="113">
        <v>5190930</v>
      </c>
      <c r="G1225" s="114">
        <v>230000</v>
      </c>
      <c r="H1225" s="112" t="s">
        <v>82</v>
      </c>
      <c r="I1225" s="112" t="s">
        <v>93</v>
      </c>
      <c r="J1225" s="115">
        <v>44356</v>
      </c>
    </row>
    <row r="1226" spans="1:10" ht="15">
      <c r="A1226" s="112" t="s">
        <v>57</v>
      </c>
      <c r="B1226" s="112" t="s">
        <v>1189</v>
      </c>
      <c r="C1226" s="112" t="s">
        <v>35</v>
      </c>
      <c r="D1226" s="112" t="s">
        <v>214</v>
      </c>
      <c r="E1226" s="112" t="s">
        <v>79</v>
      </c>
      <c r="F1226" s="113">
        <v>5198565</v>
      </c>
      <c r="G1226" s="114">
        <v>595000</v>
      </c>
      <c r="H1226" s="112" t="s">
        <v>82</v>
      </c>
      <c r="I1226" s="112" t="s">
        <v>93</v>
      </c>
      <c r="J1226" s="115">
        <v>44376</v>
      </c>
    </row>
    <row r="1227" spans="1:10" ht="15">
      <c r="A1227" s="112" t="s">
        <v>57</v>
      </c>
      <c r="B1227" s="112" t="s">
        <v>1189</v>
      </c>
      <c r="C1227" s="112" t="s">
        <v>35</v>
      </c>
      <c r="D1227" s="112" t="s">
        <v>214</v>
      </c>
      <c r="E1227" s="112" t="s">
        <v>79</v>
      </c>
      <c r="F1227" s="113">
        <v>5196979</v>
      </c>
      <c r="G1227" s="114">
        <v>300000</v>
      </c>
      <c r="H1227" s="112" t="s">
        <v>82</v>
      </c>
      <c r="I1227" s="112" t="s">
        <v>93</v>
      </c>
      <c r="J1227" s="115">
        <v>44372</v>
      </c>
    </row>
    <row r="1228" spans="1:10" ht="15">
      <c r="A1228" s="112" t="s">
        <v>57</v>
      </c>
      <c r="B1228" s="112" t="s">
        <v>1189</v>
      </c>
      <c r="C1228" s="112" t="s">
        <v>35</v>
      </c>
      <c r="D1228" s="112" t="s">
        <v>214</v>
      </c>
      <c r="E1228" s="112" t="s">
        <v>79</v>
      </c>
      <c r="F1228" s="113">
        <v>5193067</v>
      </c>
      <c r="G1228" s="114">
        <v>326500</v>
      </c>
      <c r="H1228" s="112" t="s">
        <v>82</v>
      </c>
      <c r="I1228" s="112" t="s">
        <v>93</v>
      </c>
      <c r="J1228" s="115">
        <v>44362</v>
      </c>
    </row>
    <row r="1229" spans="1:10" ht="15">
      <c r="A1229" s="112" t="s">
        <v>57</v>
      </c>
      <c r="B1229" s="112" t="s">
        <v>1189</v>
      </c>
      <c r="C1229" s="112" t="s">
        <v>35</v>
      </c>
      <c r="D1229" s="112" t="s">
        <v>214</v>
      </c>
      <c r="E1229" s="112" t="s">
        <v>79</v>
      </c>
      <c r="F1229" s="113">
        <v>5191888</v>
      </c>
      <c r="G1229" s="114">
        <v>420000</v>
      </c>
      <c r="H1229" s="112" t="s">
        <v>82</v>
      </c>
      <c r="I1229" s="112" t="s">
        <v>93</v>
      </c>
      <c r="J1229" s="115">
        <v>44358</v>
      </c>
    </row>
    <row r="1230" spans="1:10" ht="15">
      <c r="A1230" s="112" t="s">
        <v>57</v>
      </c>
      <c r="B1230" s="112" t="s">
        <v>1189</v>
      </c>
      <c r="C1230" s="112" t="s">
        <v>35</v>
      </c>
      <c r="D1230" s="112" t="s">
        <v>214</v>
      </c>
      <c r="E1230" s="112" t="s">
        <v>79</v>
      </c>
      <c r="F1230" s="113">
        <v>5191893</v>
      </c>
      <c r="G1230" s="114">
        <v>600000</v>
      </c>
      <c r="H1230" s="112" t="s">
        <v>82</v>
      </c>
      <c r="I1230" s="112" t="s">
        <v>93</v>
      </c>
      <c r="J1230" s="115">
        <v>44358</v>
      </c>
    </row>
    <row r="1231" spans="1:10" ht="15">
      <c r="A1231" s="112" t="s">
        <v>57</v>
      </c>
      <c r="B1231" s="112" t="s">
        <v>1189</v>
      </c>
      <c r="C1231" s="112" t="s">
        <v>35</v>
      </c>
      <c r="D1231" s="112" t="s">
        <v>214</v>
      </c>
      <c r="E1231" s="112" t="s">
        <v>79</v>
      </c>
      <c r="F1231" s="113">
        <v>5196987</v>
      </c>
      <c r="G1231" s="114">
        <v>449900</v>
      </c>
      <c r="H1231" s="112" t="s">
        <v>82</v>
      </c>
      <c r="I1231" s="112" t="s">
        <v>93</v>
      </c>
      <c r="J1231" s="115">
        <v>44372</v>
      </c>
    </row>
    <row r="1232" spans="1:10" ht="15">
      <c r="A1232" s="112" t="s">
        <v>57</v>
      </c>
      <c r="B1232" s="112" t="s">
        <v>1189</v>
      </c>
      <c r="C1232" s="112" t="s">
        <v>35</v>
      </c>
      <c r="D1232" s="112" t="s">
        <v>214</v>
      </c>
      <c r="E1232" s="112" t="s">
        <v>99</v>
      </c>
      <c r="F1232" s="113">
        <v>5191404</v>
      </c>
      <c r="G1232" s="114">
        <v>32000</v>
      </c>
      <c r="H1232" s="112" t="s">
        <v>82</v>
      </c>
      <c r="I1232" s="112" t="s">
        <v>93</v>
      </c>
      <c r="J1232" s="115">
        <v>44357</v>
      </c>
    </row>
    <row r="1233" spans="1:10" ht="15">
      <c r="A1233" s="112" t="s">
        <v>57</v>
      </c>
      <c r="B1233" s="112" t="s">
        <v>1189</v>
      </c>
      <c r="C1233" s="112" t="s">
        <v>35</v>
      </c>
      <c r="D1233" s="112" t="s">
        <v>214</v>
      </c>
      <c r="E1233" s="112" t="s">
        <v>79</v>
      </c>
      <c r="F1233" s="113">
        <v>5189565</v>
      </c>
      <c r="G1233" s="114">
        <v>440000</v>
      </c>
      <c r="H1233" s="112" t="s">
        <v>82</v>
      </c>
      <c r="I1233" s="112" t="s">
        <v>93</v>
      </c>
      <c r="J1233" s="115">
        <v>44354</v>
      </c>
    </row>
    <row r="1234" spans="1:10" ht="15">
      <c r="A1234" s="112" t="s">
        <v>57</v>
      </c>
      <c r="B1234" s="112" t="s">
        <v>1189</v>
      </c>
      <c r="C1234" s="112" t="s">
        <v>35</v>
      </c>
      <c r="D1234" s="112" t="s">
        <v>214</v>
      </c>
      <c r="E1234" s="112" t="s">
        <v>86</v>
      </c>
      <c r="F1234" s="113">
        <v>5199029</v>
      </c>
      <c r="G1234" s="114">
        <v>182000</v>
      </c>
      <c r="H1234" s="112" t="s">
        <v>82</v>
      </c>
      <c r="I1234" s="112" t="s">
        <v>93</v>
      </c>
      <c r="J1234" s="115">
        <v>44377</v>
      </c>
    </row>
    <row r="1235" spans="1:10" ht="15">
      <c r="A1235" s="112" t="s">
        <v>57</v>
      </c>
      <c r="B1235" s="112" t="s">
        <v>1189</v>
      </c>
      <c r="C1235" s="112" t="s">
        <v>35</v>
      </c>
      <c r="D1235" s="112" t="s">
        <v>214</v>
      </c>
      <c r="E1235" s="112" t="s">
        <v>79</v>
      </c>
      <c r="F1235" s="113">
        <v>5191425</v>
      </c>
      <c r="G1235" s="114">
        <v>380000</v>
      </c>
      <c r="H1235" s="112" t="s">
        <v>82</v>
      </c>
      <c r="I1235" s="112" t="s">
        <v>93</v>
      </c>
      <c r="J1235" s="115">
        <v>44357</v>
      </c>
    </row>
    <row r="1236" spans="1:10" ht="15">
      <c r="A1236" s="112" t="s">
        <v>57</v>
      </c>
      <c r="B1236" s="112" t="s">
        <v>1189</v>
      </c>
      <c r="C1236" s="112" t="s">
        <v>35</v>
      </c>
      <c r="D1236" s="112" t="s">
        <v>214</v>
      </c>
      <c r="E1236" s="112" t="s">
        <v>79</v>
      </c>
      <c r="F1236" s="113">
        <v>5191841</v>
      </c>
      <c r="G1236" s="114">
        <v>530000</v>
      </c>
      <c r="H1236" s="112" t="s">
        <v>82</v>
      </c>
      <c r="I1236" s="112" t="s">
        <v>93</v>
      </c>
      <c r="J1236" s="115">
        <v>44358</v>
      </c>
    </row>
    <row r="1237" spans="1:10" ht="15">
      <c r="A1237" s="112" t="s">
        <v>57</v>
      </c>
      <c r="B1237" s="112" t="s">
        <v>1189</v>
      </c>
      <c r="C1237" s="112" t="s">
        <v>35</v>
      </c>
      <c r="D1237" s="112" t="s">
        <v>214</v>
      </c>
      <c r="E1237" s="112" t="s">
        <v>79</v>
      </c>
      <c r="F1237" s="113">
        <v>5193052</v>
      </c>
      <c r="G1237" s="114">
        <v>420000</v>
      </c>
      <c r="H1237" s="112" t="s">
        <v>82</v>
      </c>
      <c r="I1237" s="112" t="s">
        <v>93</v>
      </c>
      <c r="J1237" s="115">
        <v>44362</v>
      </c>
    </row>
    <row r="1238" spans="1:10" ht="15">
      <c r="A1238" s="112" t="s">
        <v>57</v>
      </c>
      <c r="B1238" s="112" t="s">
        <v>1189</v>
      </c>
      <c r="C1238" s="112" t="s">
        <v>35</v>
      </c>
      <c r="D1238" s="112" t="s">
        <v>214</v>
      </c>
      <c r="E1238" s="112" t="s">
        <v>86</v>
      </c>
      <c r="F1238" s="113">
        <v>5188929</v>
      </c>
      <c r="G1238" s="114">
        <v>235000</v>
      </c>
      <c r="H1238" s="112" t="s">
        <v>82</v>
      </c>
      <c r="I1238" s="112" t="s">
        <v>93</v>
      </c>
      <c r="J1238" s="115">
        <v>44351</v>
      </c>
    </row>
    <row r="1239" spans="1:10" ht="15">
      <c r="A1239" s="112" t="s">
        <v>215</v>
      </c>
      <c r="B1239" s="112" t="s">
        <v>1190</v>
      </c>
      <c r="C1239" s="112" t="s">
        <v>182</v>
      </c>
      <c r="D1239" s="112" t="s">
        <v>50</v>
      </c>
      <c r="E1239" s="112" t="s">
        <v>79</v>
      </c>
      <c r="F1239" s="113">
        <v>5194033</v>
      </c>
      <c r="G1239" s="114">
        <v>410000</v>
      </c>
      <c r="H1239" s="112" t="s">
        <v>82</v>
      </c>
      <c r="I1239" s="112" t="s">
        <v>93</v>
      </c>
      <c r="J1239" s="115">
        <v>44364</v>
      </c>
    </row>
    <row r="1240" spans="1:10" ht="15">
      <c r="A1240" s="112" t="s">
        <v>216</v>
      </c>
      <c r="B1240" s="112" t="s">
        <v>1191</v>
      </c>
      <c r="C1240" s="112" t="s">
        <v>114</v>
      </c>
      <c r="D1240" s="112" t="s">
        <v>217</v>
      </c>
      <c r="E1240" s="112" t="s">
        <v>79</v>
      </c>
      <c r="F1240" s="113">
        <v>5193815</v>
      </c>
      <c r="G1240" s="114">
        <v>856889</v>
      </c>
      <c r="H1240" s="112" t="s">
        <v>93</v>
      </c>
      <c r="I1240" s="112" t="s">
        <v>93</v>
      </c>
      <c r="J1240" s="115">
        <v>44364</v>
      </c>
    </row>
    <row r="1241" spans="1:10" ht="15">
      <c r="A1241" s="112" t="s">
        <v>216</v>
      </c>
      <c r="B1241" s="112" t="s">
        <v>1191</v>
      </c>
      <c r="C1241" s="112" t="s">
        <v>114</v>
      </c>
      <c r="D1241" s="112" t="s">
        <v>217</v>
      </c>
      <c r="E1241" s="112" t="s">
        <v>79</v>
      </c>
      <c r="F1241" s="113">
        <v>5188861</v>
      </c>
      <c r="G1241" s="114">
        <v>542070</v>
      </c>
      <c r="H1241" s="112" t="s">
        <v>93</v>
      </c>
      <c r="I1241" s="112" t="s">
        <v>93</v>
      </c>
      <c r="J1241" s="115">
        <v>44351</v>
      </c>
    </row>
    <row r="1242" spans="1:10" ht="15">
      <c r="A1242" s="112" t="s">
        <v>216</v>
      </c>
      <c r="B1242" s="112" t="s">
        <v>1191</v>
      </c>
      <c r="C1242" s="112" t="s">
        <v>114</v>
      </c>
      <c r="D1242" s="112" t="s">
        <v>217</v>
      </c>
      <c r="E1242" s="112" t="s">
        <v>79</v>
      </c>
      <c r="F1242" s="113">
        <v>5191659</v>
      </c>
      <c r="G1242" s="114">
        <v>918896</v>
      </c>
      <c r="H1242" s="112" t="s">
        <v>93</v>
      </c>
      <c r="I1242" s="112" t="s">
        <v>93</v>
      </c>
      <c r="J1242" s="115">
        <v>44358</v>
      </c>
    </row>
    <row r="1243" spans="1:10" ht="15">
      <c r="A1243" s="112" t="s">
        <v>216</v>
      </c>
      <c r="B1243" s="112" t="s">
        <v>1191</v>
      </c>
      <c r="C1243" s="112" t="s">
        <v>114</v>
      </c>
      <c r="D1243" s="112" t="s">
        <v>217</v>
      </c>
      <c r="E1243" s="112" t="s">
        <v>79</v>
      </c>
      <c r="F1243" s="113">
        <v>5190437</v>
      </c>
      <c r="G1243" s="114">
        <v>484408</v>
      </c>
      <c r="H1243" s="112" t="s">
        <v>93</v>
      </c>
      <c r="I1243" s="112" t="s">
        <v>93</v>
      </c>
      <c r="J1243" s="115">
        <v>44356</v>
      </c>
    </row>
    <row r="1244" spans="1:10" ht="15">
      <c r="A1244" s="112" t="s">
        <v>216</v>
      </c>
      <c r="B1244" s="112" t="s">
        <v>1191</v>
      </c>
      <c r="C1244" s="112" t="s">
        <v>114</v>
      </c>
      <c r="D1244" s="112" t="s">
        <v>217</v>
      </c>
      <c r="E1244" s="112" t="s">
        <v>79</v>
      </c>
      <c r="F1244" s="113">
        <v>5198938</v>
      </c>
      <c r="G1244" s="114">
        <v>720787</v>
      </c>
      <c r="H1244" s="112" t="s">
        <v>93</v>
      </c>
      <c r="I1244" s="112" t="s">
        <v>93</v>
      </c>
      <c r="J1244" s="115">
        <v>44377</v>
      </c>
    </row>
    <row r="1245" spans="1:10" ht="15">
      <c r="A1245" s="112" t="s">
        <v>216</v>
      </c>
      <c r="B1245" s="112" t="s">
        <v>1191</v>
      </c>
      <c r="C1245" s="112" t="s">
        <v>114</v>
      </c>
      <c r="D1245" s="112" t="s">
        <v>217</v>
      </c>
      <c r="E1245" s="112" t="s">
        <v>79</v>
      </c>
      <c r="F1245" s="113">
        <v>5197725</v>
      </c>
      <c r="G1245" s="114">
        <v>397002</v>
      </c>
      <c r="H1245" s="112" t="s">
        <v>93</v>
      </c>
      <c r="I1245" s="112" t="s">
        <v>93</v>
      </c>
      <c r="J1245" s="115">
        <v>44375</v>
      </c>
    </row>
    <row r="1246" spans="1:10" ht="15">
      <c r="A1246" s="112" t="s">
        <v>216</v>
      </c>
      <c r="B1246" s="112" t="s">
        <v>1191</v>
      </c>
      <c r="C1246" s="112" t="s">
        <v>114</v>
      </c>
      <c r="D1246" s="112" t="s">
        <v>217</v>
      </c>
      <c r="E1246" s="112" t="s">
        <v>79</v>
      </c>
      <c r="F1246" s="113">
        <v>5190354</v>
      </c>
      <c r="G1246" s="114">
        <v>951207</v>
      </c>
      <c r="H1246" s="112" t="s">
        <v>93</v>
      </c>
      <c r="I1246" s="112" t="s">
        <v>93</v>
      </c>
      <c r="J1246" s="115">
        <v>44356</v>
      </c>
    </row>
    <row r="1247" spans="1:10" ht="15">
      <c r="A1247" s="112" t="s">
        <v>216</v>
      </c>
      <c r="B1247" s="112" t="s">
        <v>1191</v>
      </c>
      <c r="C1247" s="112" t="s">
        <v>114</v>
      </c>
      <c r="D1247" s="112" t="s">
        <v>217</v>
      </c>
      <c r="E1247" s="112" t="s">
        <v>79</v>
      </c>
      <c r="F1247" s="113">
        <v>5193821</v>
      </c>
      <c r="G1247" s="114">
        <v>608740</v>
      </c>
      <c r="H1247" s="112" t="s">
        <v>93</v>
      </c>
      <c r="I1247" s="112" t="s">
        <v>93</v>
      </c>
      <c r="J1247" s="115">
        <v>44364</v>
      </c>
    </row>
    <row r="1248" spans="1:10" ht="15">
      <c r="A1248" s="112" t="s">
        <v>216</v>
      </c>
      <c r="B1248" s="112" t="s">
        <v>1191</v>
      </c>
      <c r="C1248" s="112" t="s">
        <v>114</v>
      </c>
      <c r="D1248" s="112" t="s">
        <v>217</v>
      </c>
      <c r="E1248" s="112" t="s">
        <v>79</v>
      </c>
      <c r="F1248" s="113">
        <v>5196723</v>
      </c>
      <c r="G1248" s="114">
        <v>1000575</v>
      </c>
      <c r="H1248" s="112" t="s">
        <v>93</v>
      </c>
      <c r="I1248" s="112" t="s">
        <v>93</v>
      </c>
      <c r="J1248" s="115">
        <v>44372</v>
      </c>
    </row>
    <row r="1249" spans="1:10" ht="15">
      <c r="A1249" s="112" t="s">
        <v>216</v>
      </c>
      <c r="B1249" s="112" t="s">
        <v>1191</v>
      </c>
      <c r="C1249" s="112" t="s">
        <v>114</v>
      </c>
      <c r="D1249" s="112" t="s">
        <v>217</v>
      </c>
      <c r="E1249" s="112" t="s">
        <v>79</v>
      </c>
      <c r="F1249" s="113">
        <v>5194860</v>
      </c>
      <c r="G1249" s="114">
        <v>382051</v>
      </c>
      <c r="H1249" s="112" t="s">
        <v>93</v>
      </c>
      <c r="I1249" s="112" t="s">
        <v>93</v>
      </c>
      <c r="J1249" s="115">
        <v>44368</v>
      </c>
    </row>
    <row r="1250" spans="1:10" ht="15">
      <c r="A1250" s="112" t="s">
        <v>216</v>
      </c>
      <c r="B1250" s="112" t="s">
        <v>1191</v>
      </c>
      <c r="C1250" s="112" t="s">
        <v>114</v>
      </c>
      <c r="D1250" s="112" t="s">
        <v>217</v>
      </c>
      <c r="E1250" s="112" t="s">
        <v>79</v>
      </c>
      <c r="F1250" s="113">
        <v>5198780</v>
      </c>
      <c r="G1250" s="114">
        <v>774773</v>
      </c>
      <c r="H1250" s="112" t="s">
        <v>93</v>
      </c>
      <c r="I1250" s="112" t="s">
        <v>93</v>
      </c>
      <c r="J1250" s="115">
        <v>44377</v>
      </c>
    </row>
    <row r="1251" spans="1:10" ht="15">
      <c r="A1251" s="112" t="s">
        <v>216</v>
      </c>
      <c r="B1251" s="112" t="s">
        <v>1191</v>
      </c>
      <c r="C1251" s="112" t="s">
        <v>114</v>
      </c>
      <c r="D1251" s="112" t="s">
        <v>217</v>
      </c>
      <c r="E1251" s="112" t="s">
        <v>79</v>
      </c>
      <c r="F1251" s="113">
        <v>5195973</v>
      </c>
      <c r="G1251" s="114">
        <v>635255</v>
      </c>
      <c r="H1251" s="112" t="s">
        <v>93</v>
      </c>
      <c r="I1251" s="112" t="s">
        <v>93</v>
      </c>
      <c r="J1251" s="115">
        <v>44370</v>
      </c>
    </row>
    <row r="1252" spans="1:10" ht="15">
      <c r="A1252" s="112" t="s">
        <v>216</v>
      </c>
      <c r="B1252" s="112" t="s">
        <v>1191</v>
      </c>
      <c r="C1252" s="112" t="s">
        <v>114</v>
      </c>
      <c r="D1252" s="112" t="s">
        <v>217</v>
      </c>
      <c r="E1252" s="112" t="s">
        <v>79</v>
      </c>
      <c r="F1252" s="113">
        <v>5191219</v>
      </c>
      <c r="G1252" s="114">
        <v>431867</v>
      </c>
      <c r="H1252" s="112" t="s">
        <v>93</v>
      </c>
      <c r="I1252" s="112" t="s">
        <v>93</v>
      </c>
      <c r="J1252" s="115">
        <v>44357</v>
      </c>
    </row>
    <row r="1253" spans="1:10" ht="15">
      <c r="A1253" s="112" t="s">
        <v>216</v>
      </c>
      <c r="B1253" s="112" t="s">
        <v>1191</v>
      </c>
      <c r="C1253" s="112" t="s">
        <v>114</v>
      </c>
      <c r="D1253" s="112" t="s">
        <v>217</v>
      </c>
      <c r="E1253" s="112" t="s">
        <v>79</v>
      </c>
      <c r="F1253" s="113">
        <v>5198810</v>
      </c>
      <c r="G1253" s="114">
        <v>909554</v>
      </c>
      <c r="H1253" s="112" t="s">
        <v>93</v>
      </c>
      <c r="I1253" s="112" t="s">
        <v>93</v>
      </c>
      <c r="J1253" s="115">
        <v>44377</v>
      </c>
    </row>
    <row r="1254" spans="1:10" ht="15">
      <c r="A1254" s="112" t="s">
        <v>216</v>
      </c>
      <c r="B1254" s="112" t="s">
        <v>1191</v>
      </c>
      <c r="C1254" s="112" t="s">
        <v>114</v>
      </c>
      <c r="D1254" s="112" t="s">
        <v>217</v>
      </c>
      <c r="E1254" s="112" t="s">
        <v>79</v>
      </c>
      <c r="F1254" s="113">
        <v>5194908</v>
      </c>
      <c r="G1254" s="114">
        <v>934995</v>
      </c>
      <c r="H1254" s="112" t="s">
        <v>93</v>
      </c>
      <c r="I1254" s="112" t="s">
        <v>93</v>
      </c>
      <c r="J1254" s="115">
        <v>44368</v>
      </c>
    </row>
    <row r="1255" spans="1:10" ht="15">
      <c r="A1255" s="112" t="s">
        <v>216</v>
      </c>
      <c r="B1255" s="112" t="s">
        <v>1191</v>
      </c>
      <c r="C1255" s="112" t="s">
        <v>114</v>
      </c>
      <c r="D1255" s="112" t="s">
        <v>217</v>
      </c>
      <c r="E1255" s="112" t="s">
        <v>79</v>
      </c>
      <c r="F1255" s="113">
        <v>5198887</v>
      </c>
      <c r="G1255" s="114">
        <v>807995</v>
      </c>
      <c r="H1255" s="112" t="s">
        <v>93</v>
      </c>
      <c r="I1255" s="112" t="s">
        <v>93</v>
      </c>
      <c r="J1255" s="115">
        <v>44377</v>
      </c>
    </row>
    <row r="1256" spans="1:10" ht="15">
      <c r="A1256" s="112" t="s">
        <v>216</v>
      </c>
      <c r="B1256" s="112" t="s">
        <v>1191</v>
      </c>
      <c r="C1256" s="112" t="s">
        <v>114</v>
      </c>
      <c r="D1256" s="112" t="s">
        <v>217</v>
      </c>
      <c r="E1256" s="112" t="s">
        <v>79</v>
      </c>
      <c r="F1256" s="113">
        <v>5193781</v>
      </c>
      <c r="G1256" s="114">
        <v>681995</v>
      </c>
      <c r="H1256" s="112" t="s">
        <v>93</v>
      </c>
      <c r="I1256" s="112" t="s">
        <v>93</v>
      </c>
      <c r="J1256" s="115">
        <v>44364</v>
      </c>
    </row>
    <row r="1257" spans="1:10" ht="15">
      <c r="A1257" s="112" t="s">
        <v>216</v>
      </c>
      <c r="B1257" s="112" t="s">
        <v>1191</v>
      </c>
      <c r="C1257" s="112" t="s">
        <v>114</v>
      </c>
      <c r="D1257" s="112" t="s">
        <v>217</v>
      </c>
      <c r="E1257" s="112" t="s">
        <v>79</v>
      </c>
      <c r="F1257" s="113">
        <v>5193807</v>
      </c>
      <c r="G1257" s="114">
        <v>606763</v>
      </c>
      <c r="H1257" s="112" t="s">
        <v>93</v>
      </c>
      <c r="I1257" s="112" t="s">
        <v>93</v>
      </c>
      <c r="J1257" s="115">
        <v>44364</v>
      </c>
    </row>
    <row r="1258" spans="1:10" ht="15">
      <c r="A1258" s="112" t="s">
        <v>216</v>
      </c>
      <c r="B1258" s="112" t="s">
        <v>1191</v>
      </c>
      <c r="C1258" s="112" t="s">
        <v>114</v>
      </c>
      <c r="D1258" s="112" t="s">
        <v>217</v>
      </c>
      <c r="E1258" s="112" t="s">
        <v>79</v>
      </c>
      <c r="F1258" s="113">
        <v>5198848</v>
      </c>
      <c r="G1258" s="114">
        <v>580753</v>
      </c>
      <c r="H1258" s="112" t="s">
        <v>93</v>
      </c>
      <c r="I1258" s="112" t="s">
        <v>93</v>
      </c>
      <c r="J1258" s="115">
        <v>44377</v>
      </c>
    </row>
    <row r="1259" spans="1:10" ht="15">
      <c r="A1259" s="112" t="s">
        <v>216</v>
      </c>
      <c r="B1259" s="112" t="s">
        <v>1191</v>
      </c>
      <c r="C1259" s="112" t="s">
        <v>114</v>
      </c>
      <c r="D1259" s="112" t="s">
        <v>217</v>
      </c>
      <c r="E1259" s="112" t="s">
        <v>79</v>
      </c>
      <c r="F1259" s="113">
        <v>5196687</v>
      </c>
      <c r="G1259" s="114">
        <v>779610</v>
      </c>
      <c r="H1259" s="112" t="s">
        <v>93</v>
      </c>
      <c r="I1259" s="112" t="s">
        <v>93</v>
      </c>
      <c r="J1259" s="115">
        <v>44372</v>
      </c>
    </row>
    <row r="1260" spans="1:10" ht="15">
      <c r="A1260" s="112" t="s">
        <v>216</v>
      </c>
      <c r="B1260" s="112" t="s">
        <v>1191</v>
      </c>
      <c r="C1260" s="112" t="s">
        <v>114</v>
      </c>
      <c r="D1260" s="112" t="s">
        <v>217</v>
      </c>
      <c r="E1260" s="112" t="s">
        <v>79</v>
      </c>
      <c r="F1260" s="113">
        <v>5198856</v>
      </c>
      <c r="G1260" s="114">
        <v>519472</v>
      </c>
      <c r="H1260" s="112" t="s">
        <v>93</v>
      </c>
      <c r="I1260" s="112" t="s">
        <v>93</v>
      </c>
      <c r="J1260" s="115">
        <v>44377</v>
      </c>
    </row>
    <row r="1261" spans="1:10" ht="15">
      <c r="A1261" s="112" t="s">
        <v>216</v>
      </c>
      <c r="B1261" s="112" t="s">
        <v>1191</v>
      </c>
      <c r="C1261" s="112" t="s">
        <v>114</v>
      </c>
      <c r="D1261" s="112" t="s">
        <v>217</v>
      </c>
      <c r="E1261" s="112" t="s">
        <v>79</v>
      </c>
      <c r="F1261" s="113">
        <v>5198861</v>
      </c>
      <c r="G1261" s="114">
        <v>1048333</v>
      </c>
      <c r="H1261" s="112" t="s">
        <v>93</v>
      </c>
      <c r="I1261" s="112" t="s">
        <v>93</v>
      </c>
      <c r="J1261" s="115">
        <v>44377</v>
      </c>
    </row>
    <row r="1262" spans="1:10" ht="15">
      <c r="A1262" s="112" t="s">
        <v>216</v>
      </c>
      <c r="B1262" s="112" t="s">
        <v>1191</v>
      </c>
      <c r="C1262" s="112" t="s">
        <v>114</v>
      </c>
      <c r="D1262" s="112" t="s">
        <v>217</v>
      </c>
      <c r="E1262" s="112" t="s">
        <v>79</v>
      </c>
      <c r="F1262" s="113">
        <v>5188874</v>
      </c>
      <c r="G1262" s="114">
        <v>461326</v>
      </c>
      <c r="H1262" s="112" t="s">
        <v>93</v>
      </c>
      <c r="I1262" s="112" t="s">
        <v>93</v>
      </c>
      <c r="J1262" s="115">
        <v>44351</v>
      </c>
    </row>
    <row r="1263" spans="1:10" ht="15">
      <c r="A1263" s="112" t="s">
        <v>216</v>
      </c>
      <c r="B1263" s="112" t="s">
        <v>1191</v>
      </c>
      <c r="C1263" s="112" t="s">
        <v>114</v>
      </c>
      <c r="D1263" s="112" t="s">
        <v>217</v>
      </c>
      <c r="E1263" s="112" t="s">
        <v>79</v>
      </c>
      <c r="F1263" s="113">
        <v>5196782</v>
      </c>
      <c r="G1263" s="114">
        <v>787665</v>
      </c>
      <c r="H1263" s="112" t="s">
        <v>93</v>
      </c>
      <c r="I1263" s="112" t="s">
        <v>93</v>
      </c>
      <c r="J1263" s="115">
        <v>44372</v>
      </c>
    </row>
    <row r="1264" spans="1:10" ht="15">
      <c r="A1264" s="112" t="s">
        <v>216</v>
      </c>
      <c r="B1264" s="112" t="s">
        <v>1191</v>
      </c>
      <c r="C1264" s="112" t="s">
        <v>114</v>
      </c>
      <c r="D1264" s="112" t="s">
        <v>217</v>
      </c>
      <c r="E1264" s="112" t="s">
        <v>79</v>
      </c>
      <c r="F1264" s="113">
        <v>5198832</v>
      </c>
      <c r="G1264" s="114">
        <v>655495</v>
      </c>
      <c r="H1264" s="112" t="s">
        <v>93</v>
      </c>
      <c r="I1264" s="112" t="s">
        <v>93</v>
      </c>
      <c r="J1264" s="115">
        <v>44377</v>
      </c>
    </row>
    <row r="1265" spans="1:10" ht="15">
      <c r="A1265" s="112" t="s">
        <v>216</v>
      </c>
      <c r="B1265" s="112" t="s">
        <v>1191</v>
      </c>
      <c r="C1265" s="112" t="s">
        <v>114</v>
      </c>
      <c r="D1265" s="112" t="s">
        <v>217</v>
      </c>
      <c r="E1265" s="112" t="s">
        <v>79</v>
      </c>
      <c r="F1265" s="113">
        <v>5197906</v>
      </c>
      <c r="G1265" s="114">
        <v>1186654</v>
      </c>
      <c r="H1265" s="112" t="s">
        <v>93</v>
      </c>
      <c r="I1265" s="112" t="s">
        <v>93</v>
      </c>
      <c r="J1265" s="115">
        <v>44376</v>
      </c>
    </row>
    <row r="1266" spans="1:10" ht="15">
      <c r="A1266" s="112" t="s">
        <v>216</v>
      </c>
      <c r="B1266" s="112" t="s">
        <v>1191</v>
      </c>
      <c r="C1266" s="112" t="s">
        <v>114</v>
      </c>
      <c r="D1266" s="112" t="s">
        <v>217</v>
      </c>
      <c r="E1266" s="112" t="s">
        <v>79</v>
      </c>
      <c r="F1266" s="113">
        <v>5187960</v>
      </c>
      <c r="G1266" s="114">
        <v>736547</v>
      </c>
      <c r="H1266" s="112" t="s">
        <v>93</v>
      </c>
      <c r="I1266" s="112" t="s">
        <v>93</v>
      </c>
      <c r="J1266" s="115">
        <v>44349</v>
      </c>
    </row>
    <row r="1267" spans="1:10" ht="15">
      <c r="A1267" s="112" t="s">
        <v>216</v>
      </c>
      <c r="B1267" s="112" t="s">
        <v>1191</v>
      </c>
      <c r="C1267" s="112" t="s">
        <v>114</v>
      </c>
      <c r="D1267" s="112" t="s">
        <v>217</v>
      </c>
      <c r="E1267" s="112" t="s">
        <v>79</v>
      </c>
      <c r="F1267" s="113">
        <v>5194385</v>
      </c>
      <c r="G1267" s="114">
        <v>1002859</v>
      </c>
      <c r="H1267" s="112" t="s">
        <v>93</v>
      </c>
      <c r="I1267" s="112" t="s">
        <v>93</v>
      </c>
      <c r="J1267" s="115">
        <v>44365</v>
      </c>
    </row>
    <row r="1268" spans="1:10" ht="15">
      <c r="A1268" s="112" t="s">
        <v>216</v>
      </c>
      <c r="B1268" s="112" t="s">
        <v>1191</v>
      </c>
      <c r="C1268" s="112" t="s">
        <v>114</v>
      </c>
      <c r="D1268" s="112" t="s">
        <v>217</v>
      </c>
      <c r="E1268" s="112" t="s">
        <v>79</v>
      </c>
      <c r="F1268" s="113">
        <v>5193826</v>
      </c>
      <c r="G1268" s="114">
        <v>433465</v>
      </c>
      <c r="H1268" s="112" t="s">
        <v>93</v>
      </c>
      <c r="I1268" s="112" t="s">
        <v>93</v>
      </c>
      <c r="J1268" s="115">
        <v>44364</v>
      </c>
    </row>
    <row r="1269" spans="1:10" ht="15">
      <c r="A1269" s="112" t="s">
        <v>216</v>
      </c>
      <c r="B1269" s="112" t="s">
        <v>1191</v>
      </c>
      <c r="C1269" s="112" t="s">
        <v>114</v>
      </c>
      <c r="D1269" s="112" t="s">
        <v>217</v>
      </c>
      <c r="E1269" s="112" t="s">
        <v>79</v>
      </c>
      <c r="F1269" s="113">
        <v>5198898</v>
      </c>
      <c r="G1269" s="114">
        <v>693198</v>
      </c>
      <c r="H1269" s="112" t="s">
        <v>93</v>
      </c>
      <c r="I1269" s="112" t="s">
        <v>93</v>
      </c>
      <c r="J1269" s="115">
        <v>44377</v>
      </c>
    </row>
    <row r="1270" spans="1:10" ht="15">
      <c r="A1270" s="112" t="s">
        <v>216</v>
      </c>
      <c r="B1270" s="112" t="s">
        <v>1191</v>
      </c>
      <c r="C1270" s="112" t="s">
        <v>114</v>
      </c>
      <c r="D1270" s="112" t="s">
        <v>217</v>
      </c>
      <c r="E1270" s="112" t="s">
        <v>79</v>
      </c>
      <c r="F1270" s="113">
        <v>5194328</v>
      </c>
      <c r="G1270" s="114">
        <v>546353</v>
      </c>
      <c r="H1270" s="112" t="s">
        <v>93</v>
      </c>
      <c r="I1270" s="112" t="s">
        <v>93</v>
      </c>
      <c r="J1270" s="115">
        <v>44365</v>
      </c>
    </row>
    <row r="1271" spans="1:10" ht="15">
      <c r="A1271" s="112" t="s">
        <v>216</v>
      </c>
      <c r="B1271" s="112" t="s">
        <v>1191</v>
      </c>
      <c r="C1271" s="112" t="s">
        <v>114</v>
      </c>
      <c r="D1271" s="112" t="s">
        <v>217</v>
      </c>
      <c r="E1271" s="112" t="s">
        <v>79</v>
      </c>
      <c r="F1271" s="113">
        <v>5196357</v>
      </c>
      <c r="G1271" s="114">
        <v>929099</v>
      </c>
      <c r="H1271" s="112" t="s">
        <v>93</v>
      </c>
      <c r="I1271" s="112" t="s">
        <v>93</v>
      </c>
      <c r="J1271" s="115">
        <v>44371</v>
      </c>
    </row>
    <row r="1272" spans="1:10" ht="15">
      <c r="A1272" s="112" t="s">
        <v>216</v>
      </c>
      <c r="B1272" s="112" t="s">
        <v>1191</v>
      </c>
      <c r="C1272" s="112" t="s">
        <v>114</v>
      </c>
      <c r="D1272" s="112" t="s">
        <v>217</v>
      </c>
      <c r="E1272" s="112" t="s">
        <v>79</v>
      </c>
      <c r="F1272" s="113">
        <v>5195333</v>
      </c>
      <c r="G1272" s="114">
        <v>1133634</v>
      </c>
      <c r="H1272" s="112" t="s">
        <v>93</v>
      </c>
      <c r="I1272" s="112" t="s">
        <v>93</v>
      </c>
      <c r="J1272" s="115">
        <v>44369</v>
      </c>
    </row>
    <row r="1273" spans="1:10" ht="15">
      <c r="A1273" s="112" t="s">
        <v>216</v>
      </c>
      <c r="B1273" s="112" t="s">
        <v>1191</v>
      </c>
      <c r="C1273" s="112" t="s">
        <v>114</v>
      </c>
      <c r="D1273" s="112" t="s">
        <v>217</v>
      </c>
      <c r="E1273" s="112" t="s">
        <v>79</v>
      </c>
      <c r="F1273" s="113">
        <v>5194296</v>
      </c>
      <c r="G1273" s="114">
        <v>1041130</v>
      </c>
      <c r="H1273" s="112" t="s">
        <v>93</v>
      </c>
      <c r="I1273" s="112" t="s">
        <v>93</v>
      </c>
      <c r="J1273" s="115">
        <v>44365</v>
      </c>
    </row>
    <row r="1274" spans="1:10" ht="15">
      <c r="A1274" s="112" t="s">
        <v>216</v>
      </c>
      <c r="B1274" s="112" t="s">
        <v>1191</v>
      </c>
      <c r="C1274" s="112" t="s">
        <v>114</v>
      </c>
      <c r="D1274" s="112" t="s">
        <v>217</v>
      </c>
      <c r="E1274" s="112" t="s">
        <v>79</v>
      </c>
      <c r="F1274" s="113">
        <v>5197985</v>
      </c>
      <c r="G1274" s="114">
        <v>1188550</v>
      </c>
      <c r="H1274" s="112" t="s">
        <v>93</v>
      </c>
      <c r="I1274" s="112" t="s">
        <v>93</v>
      </c>
      <c r="J1274" s="115">
        <v>44376</v>
      </c>
    </row>
    <row r="1275" spans="1:10" ht="15">
      <c r="A1275" s="112" t="s">
        <v>216</v>
      </c>
      <c r="B1275" s="112" t="s">
        <v>1191</v>
      </c>
      <c r="C1275" s="112" t="s">
        <v>114</v>
      </c>
      <c r="D1275" s="112" t="s">
        <v>217</v>
      </c>
      <c r="E1275" s="112" t="s">
        <v>79</v>
      </c>
      <c r="F1275" s="113">
        <v>5189405</v>
      </c>
      <c r="G1275" s="114">
        <v>424732</v>
      </c>
      <c r="H1275" s="112" t="s">
        <v>93</v>
      </c>
      <c r="I1275" s="112" t="s">
        <v>93</v>
      </c>
      <c r="J1275" s="115">
        <v>44354</v>
      </c>
    </row>
    <row r="1276" spans="1:10" ht="15">
      <c r="A1276" s="112" t="s">
        <v>216</v>
      </c>
      <c r="B1276" s="112" t="s">
        <v>1191</v>
      </c>
      <c r="C1276" s="112" t="s">
        <v>114</v>
      </c>
      <c r="D1276" s="112" t="s">
        <v>217</v>
      </c>
      <c r="E1276" s="112" t="s">
        <v>79</v>
      </c>
      <c r="F1276" s="113">
        <v>5194287</v>
      </c>
      <c r="G1276" s="114">
        <v>797943</v>
      </c>
      <c r="H1276" s="112" t="s">
        <v>93</v>
      </c>
      <c r="I1276" s="112" t="s">
        <v>93</v>
      </c>
      <c r="J1276" s="115">
        <v>44365</v>
      </c>
    </row>
    <row r="1277" spans="1:10" ht="15">
      <c r="A1277" s="112" t="s">
        <v>216</v>
      </c>
      <c r="B1277" s="112" t="s">
        <v>1191</v>
      </c>
      <c r="C1277" s="112" t="s">
        <v>114</v>
      </c>
      <c r="D1277" s="112" t="s">
        <v>217</v>
      </c>
      <c r="E1277" s="112" t="s">
        <v>79</v>
      </c>
      <c r="F1277" s="113">
        <v>5194283</v>
      </c>
      <c r="G1277" s="114">
        <v>1025995</v>
      </c>
      <c r="H1277" s="112" t="s">
        <v>93</v>
      </c>
      <c r="I1277" s="112" t="s">
        <v>93</v>
      </c>
      <c r="J1277" s="115">
        <v>44365</v>
      </c>
    </row>
    <row r="1278" spans="1:10" ht="15">
      <c r="A1278" s="112" t="s">
        <v>216</v>
      </c>
      <c r="B1278" s="112" t="s">
        <v>1191</v>
      </c>
      <c r="C1278" s="112" t="s">
        <v>114</v>
      </c>
      <c r="D1278" s="112" t="s">
        <v>217</v>
      </c>
      <c r="E1278" s="112" t="s">
        <v>79</v>
      </c>
      <c r="F1278" s="113">
        <v>5191597</v>
      </c>
      <c r="G1278" s="114">
        <v>649083</v>
      </c>
      <c r="H1278" s="112" t="s">
        <v>93</v>
      </c>
      <c r="I1278" s="112" t="s">
        <v>93</v>
      </c>
      <c r="J1278" s="115">
        <v>44358</v>
      </c>
    </row>
    <row r="1279" spans="1:10" ht="15">
      <c r="A1279" s="112" t="s">
        <v>216</v>
      </c>
      <c r="B1279" s="112" t="s">
        <v>1191</v>
      </c>
      <c r="C1279" s="112" t="s">
        <v>114</v>
      </c>
      <c r="D1279" s="112" t="s">
        <v>217</v>
      </c>
      <c r="E1279" s="112" t="s">
        <v>79</v>
      </c>
      <c r="F1279" s="113">
        <v>5193299</v>
      </c>
      <c r="G1279" s="114">
        <v>479900</v>
      </c>
      <c r="H1279" s="112" t="s">
        <v>93</v>
      </c>
      <c r="I1279" s="112" t="s">
        <v>93</v>
      </c>
      <c r="J1279" s="115">
        <v>44363</v>
      </c>
    </row>
    <row r="1280" spans="1:10" ht="15">
      <c r="A1280" s="112" t="s">
        <v>216</v>
      </c>
      <c r="B1280" s="112" t="s">
        <v>1191</v>
      </c>
      <c r="C1280" s="112" t="s">
        <v>114</v>
      </c>
      <c r="D1280" s="112" t="s">
        <v>217</v>
      </c>
      <c r="E1280" s="112" t="s">
        <v>79</v>
      </c>
      <c r="F1280" s="113">
        <v>5197417</v>
      </c>
      <c r="G1280" s="114">
        <v>748796</v>
      </c>
      <c r="H1280" s="112" t="s">
        <v>93</v>
      </c>
      <c r="I1280" s="112" t="s">
        <v>93</v>
      </c>
      <c r="J1280" s="115">
        <v>44375</v>
      </c>
    </row>
    <row r="1281" spans="1:10" ht="15">
      <c r="A1281" s="112" t="s">
        <v>216</v>
      </c>
      <c r="B1281" s="112" t="s">
        <v>1191</v>
      </c>
      <c r="C1281" s="112" t="s">
        <v>114</v>
      </c>
      <c r="D1281" s="112" t="s">
        <v>217</v>
      </c>
      <c r="E1281" s="112" t="s">
        <v>79</v>
      </c>
      <c r="F1281" s="113">
        <v>5199239</v>
      </c>
      <c r="G1281" s="114">
        <v>619320</v>
      </c>
      <c r="H1281" s="112" t="s">
        <v>93</v>
      </c>
      <c r="I1281" s="112" t="s">
        <v>93</v>
      </c>
      <c r="J1281" s="115">
        <v>44377</v>
      </c>
    </row>
    <row r="1282" spans="1:10" ht="15">
      <c r="A1282" s="112" t="s">
        <v>216</v>
      </c>
      <c r="B1282" s="112" t="s">
        <v>1191</v>
      </c>
      <c r="C1282" s="112" t="s">
        <v>114</v>
      </c>
      <c r="D1282" s="112" t="s">
        <v>217</v>
      </c>
      <c r="E1282" s="112" t="s">
        <v>79</v>
      </c>
      <c r="F1282" s="113">
        <v>5196940</v>
      </c>
      <c r="G1282" s="114">
        <v>764995</v>
      </c>
      <c r="H1282" s="112" t="s">
        <v>93</v>
      </c>
      <c r="I1282" s="112" t="s">
        <v>93</v>
      </c>
      <c r="J1282" s="115">
        <v>44372</v>
      </c>
    </row>
    <row r="1283" spans="1:10" ht="15">
      <c r="A1283" s="112" t="s">
        <v>216</v>
      </c>
      <c r="B1283" s="112" t="s">
        <v>1191</v>
      </c>
      <c r="C1283" s="112" t="s">
        <v>114</v>
      </c>
      <c r="D1283" s="112" t="s">
        <v>217</v>
      </c>
      <c r="E1283" s="112" t="s">
        <v>79</v>
      </c>
      <c r="F1283" s="113">
        <v>5191561</v>
      </c>
      <c r="G1283" s="114">
        <v>589158</v>
      </c>
      <c r="H1283" s="112" t="s">
        <v>93</v>
      </c>
      <c r="I1283" s="112" t="s">
        <v>93</v>
      </c>
      <c r="J1283" s="115">
        <v>44358</v>
      </c>
    </row>
    <row r="1284" spans="1:10" ht="15">
      <c r="A1284" s="112" t="s">
        <v>216</v>
      </c>
      <c r="B1284" s="112" t="s">
        <v>1191</v>
      </c>
      <c r="C1284" s="112" t="s">
        <v>114</v>
      </c>
      <c r="D1284" s="112" t="s">
        <v>217</v>
      </c>
      <c r="E1284" s="112" t="s">
        <v>79</v>
      </c>
      <c r="F1284" s="113">
        <v>5193961</v>
      </c>
      <c r="G1284" s="114">
        <v>811650</v>
      </c>
      <c r="H1284" s="112" t="s">
        <v>93</v>
      </c>
      <c r="I1284" s="112" t="s">
        <v>93</v>
      </c>
      <c r="J1284" s="115">
        <v>44364</v>
      </c>
    </row>
    <row r="1285" spans="1:10" ht="15">
      <c r="A1285" s="112" t="s">
        <v>216</v>
      </c>
      <c r="B1285" s="112" t="s">
        <v>1191</v>
      </c>
      <c r="C1285" s="112" t="s">
        <v>114</v>
      </c>
      <c r="D1285" s="112" t="s">
        <v>217</v>
      </c>
      <c r="E1285" s="112" t="s">
        <v>79</v>
      </c>
      <c r="F1285" s="113">
        <v>5191700</v>
      </c>
      <c r="G1285" s="114">
        <v>728187</v>
      </c>
      <c r="H1285" s="112" t="s">
        <v>93</v>
      </c>
      <c r="I1285" s="112" t="s">
        <v>93</v>
      </c>
      <c r="J1285" s="115">
        <v>44358</v>
      </c>
    </row>
    <row r="1286" spans="1:10" ht="15">
      <c r="A1286" s="112" t="s">
        <v>216</v>
      </c>
      <c r="B1286" s="112" t="s">
        <v>1191</v>
      </c>
      <c r="C1286" s="112" t="s">
        <v>114</v>
      </c>
      <c r="D1286" s="112" t="s">
        <v>217</v>
      </c>
      <c r="E1286" s="112" t="s">
        <v>79</v>
      </c>
      <c r="F1286" s="113">
        <v>5195775</v>
      </c>
      <c r="G1286" s="114">
        <v>725588</v>
      </c>
      <c r="H1286" s="112" t="s">
        <v>93</v>
      </c>
      <c r="I1286" s="112" t="s">
        <v>93</v>
      </c>
      <c r="J1286" s="115">
        <v>44370</v>
      </c>
    </row>
    <row r="1287" spans="1:10" ht="15">
      <c r="A1287" s="112" t="s">
        <v>216</v>
      </c>
      <c r="B1287" s="112" t="s">
        <v>1191</v>
      </c>
      <c r="C1287" s="112" t="s">
        <v>114</v>
      </c>
      <c r="D1287" s="112" t="s">
        <v>217</v>
      </c>
      <c r="E1287" s="112" t="s">
        <v>79</v>
      </c>
      <c r="F1287" s="113">
        <v>5199087</v>
      </c>
      <c r="G1287" s="114">
        <v>634995</v>
      </c>
      <c r="H1287" s="112" t="s">
        <v>93</v>
      </c>
      <c r="I1287" s="112" t="s">
        <v>93</v>
      </c>
      <c r="J1287" s="115">
        <v>44377</v>
      </c>
    </row>
    <row r="1288" spans="1:10" ht="15">
      <c r="A1288" s="112" t="s">
        <v>216</v>
      </c>
      <c r="B1288" s="112" t="s">
        <v>1191</v>
      </c>
      <c r="C1288" s="112" t="s">
        <v>114</v>
      </c>
      <c r="D1288" s="112" t="s">
        <v>217</v>
      </c>
      <c r="E1288" s="112" t="s">
        <v>79</v>
      </c>
      <c r="F1288" s="113">
        <v>5196965</v>
      </c>
      <c r="G1288" s="114">
        <v>485673</v>
      </c>
      <c r="H1288" s="112" t="s">
        <v>93</v>
      </c>
      <c r="I1288" s="112" t="s">
        <v>93</v>
      </c>
      <c r="J1288" s="115">
        <v>44372</v>
      </c>
    </row>
    <row r="1289" spans="1:10" ht="15">
      <c r="A1289" s="112" t="s">
        <v>216</v>
      </c>
      <c r="B1289" s="112" t="s">
        <v>1191</v>
      </c>
      <c r="C1289" s="112" t="s">
        <v>114</v>
      </c>
      <c r="D1289" s="112" t="s">
        <v>217</v>
      </c>
      <c r="E1289" s="112" t="s">
        <v>79</v>
      </c>
      <c r="F1289" s="113">
        <v>5192874</v>
      </c>
      <c r="G1289" s="114">
        <v>957516</v>
      </c>
      <c r="H1289" s="112" t="s">
        <v>93</v>
      </c>
      <c r="I1289" s="112" t="s">
        <v>93</v>
      </c>
      <c r="J1289" s="115">
        <v>44362</v>
      </c>
    </row>
    <row r="1290" spans="1:10" ht="15">
      <c r="A1290" s="112" t="s">
        <v>216</v>
      </c>
      <c r="B1290" s="112" t="s">
        <v>1191</v>
      </c>
      <c r="C1290" s="112" t="s">
        <v>114</v>
      </c>
      <c r="D1290" s="112" t="s">
        <v>217</v>
      </c>
      <c r="E1290" s="112" t="s">
        <v>79</v>
      </c>
      <c r="F1290" s="113">
        <v>5197383</v>
      </c>
      <c r="G1290" s="114">
        <v>1015672</v>
      </c>
      <c r="H1290" s="112" t="s">
        <v>93</v>
      </c>
      <c r="I1290" s="112" t="s">
        <v>93</v>
      </c>
      <c r="J1290" s="115">
        <v>44375</v>
      </c>
    </row>
    <row r="1291" spans="1:10" ht="15">
      <c r="A1291" s="112" t="s">
        <v>216</v>
      </c>
      <c r="B1291" s="112" t="s">
        <v>1191</v>
      </c>
      <c r="C1291" s="112" t="s">
        <v>114</v>
      </c>
      <c r="D1291" s="112" t="s">
        <v>217</v>
      </c>
      <c r="E1291" s="112" t="s">
        <v>79</v>
      </c>
      <c r="F1291" s="113">
        <v>5199479</v>
      </c>
      <c r="G1291" s="114">
        <v>978812</v>
      </c>
      <c r="H1291" s="112" t="s">
        <v>93</v>
      </c>
      <c r="I1291" s="112" t="s">
        <v>93</v>
      </c>
      <c r="J1291" s="115">
        <v>44377</v>
      </c>
    </row>
    <row r="1292" spans="1:10" ht="15">
      <c r="A1292" s="112" t="s">
        <v>216</v>
      </c>
      <c r="B1292" s="112" t="s">
        <v>1191</v>
      </c>
      <c r="C1292" s="112" t="s">
        <v>114</v>
      </c>
      <c r="D1292" s="112" t="s">
        <v>217</v>
      </c>
      <c r="E1292" s="112" t="s">
        <v>79</v>
      </c>
      <c r="F1292" s="113">
        <v>5198984</v>
      </c>
      <c r="G1292" s="114">
        <v>428634</v>
      </c>
      <c r="H1292" s="112" t="s">
        <v>93</v>
      </c>
      <c r="I1292" s="112" t="s">
        <v>93</v>
      </c>
      <c r="J1292" s="115">
        <v>44377</v>
      </c>
    </row>
    <row r="1293" spans="1:10" ht="15">
      <c r="A1293" s="112" t="s">
        <v>216</v>
      </c>
      <c r="B1293" s="112" t="s">
        <v>1191</v>
      </c>
      <c r="C1293" s="112" t="s">
        <v>114</v>
      </c>
      <c r="D1293" s="112" t="s">
        <v>217</v>
      </c>
      <c r="E1293" s="112" t="s">
        <v>79</v>
      </c>
      <c r="F1293" s="113">
        <v>5193839</v>
      </c>
      <c r="G1293" s="114">
        <v>505129</v>
      </c>
      <c r="H1293" s="112" t="s">
        <v>93</v>
      </c>
      <c r="I1293" s="112" t="s">
        <v>93</v>
      </c>
      <c r="J1293" s="115">
        <v>44364</v>
      </c>
    </row>
    <row r="1294" spans="1:10" ht="15">
      <c r="A1294" s="112" t="s">
        <v>216</v>
      </c>
      <c r="B1294" s="112" t="s">
        <v>1191</v>
      </c>
      <c r="C1294" s="112" t="s">
        <v>114</v>
      </c>
      <c r="D1294" s="112" t="s">
        <v>217</v>
      </c>
      <c r="E1294" s="112" t="s">
        <v>79</v>
      </c>
      <c r="F1294" s="113">
        <v>5194278</v>
      </c>
      <c r="G1294" s="114">
        <v>1332645</v>
      </c>
      <c r="H1294" s="112" t="s">
        <v>93</v>
      </c>
      <c r="I1294" s="112" t="s">
        <v>93</v>
      </c>
      <c r="J1294" s="115">
        <v>44365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83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42</v>
      </c>
      <c r="C1" s="91" t="s">
        <v>1</v>
      </c>
      <c r="D1" s="91" t="s">
        <v>38</v>
      </c>
      <c r="E1" s="91" t="s">
        <v>36</v>
      </c>
      <c r="F1" s="91" t="s">
        <v>43</v>
      </c>
      <c r="G1" s="91" t="s">
        <v>37</v>
      </c>
      <c r="H1" s="91" t="s">
        <v>53</v>
      </c>
      <c r="L1">
        <v>838</v>
      </c>
    </row>
    <row r="2" spans="1:12" ht="15">
      <c r="A2" s="116" t="s">
        <v>78</v>
      </c>
      <c r="B2" s="116" t="s">
        <v>1180</v>
      </c>
      <c r="C2" s="116" t="s">
        <v>222</v>
      </c>
      <c r="D2" s="116" t="s">
        <v>225</v>
      </c>
      <c r="E2" s="117">
        <v>5195275</v>
      </c>
      <c r="F2" s="118">
        <v>490000</v>
      </c>
      <c r="G2" s="119">
        <v>44369</v>
      </c>
      <c r="H2" s="116" t="s">
        <v>226</v>
      </c>
    </row>
    <row r="3" spans="1:12" ht="15">
      <c r="A3" s="116" t="s">
        <v>78</v>
      </c>
      <c r="B3" s="116" t="s">
        <v>1180</v>
      </c>
      <c r="C3" s="116" t="s">
        <v>237</v>
      </c>
      <c r="D3" s="116" t="s">
        <v>236</v>
      </c>
      <c r="E3" s="117">
        <v>5192817</v>
      </c>
      <c r="F3" s="118">
        <v>256077</v>
      </c>
      <c r="G3" s="119">
        <v>44362</v>
      </c>
      <c r="H3" s="116" t="s">
        <v>235</v>
      </c>
    </row>
    <row r="4" spans="1:12" ht="30">
      <c r="A4" s="116" t="s">
        <v>78</v>
      </c>
      <c r="B4" s="116" t="s">
        <v>1180</v>
      </c>
      <c r="C4" s="116" t="s">
        <v>237</v>
      </c>
      <c r="D4" s="116" t="s">
        <v>256</v>
      </c>
      <c r="E4" s="117">
        <v>5188120</v>
      </c>
      <c r="F4" s="118">
        <v>372198</v>
      </c>
      <c r="G4" s="119">
        <v>44349</v>
      </c>
      <c r="H4" s="116" t="s">
        <v>251</v>
      </c>
    </row>
    <row r="5" spans="1:12" ht="15">
      <c r="A5" s="116" t="s">
        <v>78</v>
      </c>
      <c r="B5" s="116" t="s">
        <v>1180</v>
      </c>
      <c r="C5" s="116" t="s">
        <v>222</v>
      </c>
      <c r="D5" s="116" t="s">
        <v>228</v>
      </c>
      <c r="E5" s="117">
        <v>5196312</v>
      </c>
      <c r="F5" s="118">
        <v>276250</v>
      </c>
      <c r="G5" s="119">
        <v>44371</v>
      </c>
      <c r="H5" s="116" t="s">
        <v>226</v>
      </c>
    </row>
    <row r="6" spans="1:12" ht="15">
      <c r="A6" s="116" t="s">
        <v>78</v>
      </c>
      <c r="B6" s="116" t="s">
        <v>1180</v>
      </c>
      <c r="C6" s="116" t="s">
        <v>222</v>
      </c>
      <c r="D6" s="116" t="s">
        <v>242</v>
      </c>
      <c r="E6" s="117">
        <v>5199036</v>
      </c>
      <c r="F6" s="118">
        <v>317400</v>
      </c>
      <c r="G6" s="119">
        <v>44377</v>
      </c>
      <c r="H6" s="116" t="s">
        <v>241</v>
      </c>
    </row>
    <row r="7" spans="1:12" ht="15">
      <c r="A7" s="116" t="s">
        <v>78</v>
      </c>
      <c r="B7" s="116" t="s">
        <v>1180</v>
      </c>
      <c r="C7" s="116" t="s">
        <v>222</v>
      </c>
      <c r="D7" s="116" t="s">
        <v>246</v>
      </c>
      <c r="E7" s="117">
        <v>5187645</v>
      </c>
      <c r="F7" s="118">
        <v>1060000</v>
      </c>
      <c r="G7" s="119">
        <v>44348</v>
      </c>
      <c r="H7" s="116" t="s">
        <v>247</v>
      </c>
    </row>
    <row r="8" spans="1:12" ht="15">
      <c r="A8" s="116" t="s">
        <v>78</v>
      </c>
      <c r="B8" s="116" t="s">
        <v>1180</v>
      </c>
      <c r="C8" s="116" t="s">
        <v>222</v>
      </c>
      <c r="D8" s="116" t="s">
        <v>227</v>
      </c>
      <c r="E8" s="117">
        <v>5188613</v>
      </c>
      <c r="F8" s="118">
        <v>273500</v>
      </c>
      <c r="G8" s="119">
        <v>44350</v>
      </c>
      <c r="H8" s="116" t="s">
        <v>226</v>
      </c>
    </row>
    <row r="9" spans="1:12" ht="15">
      <c r="A9" s="116" t="s">
        <v>78</v>
      </c>
      <c r="B9" s="116" t="s">
        <v>1180</v>
      </c>
      <c r="C9" s="116" t="s">
        <v>222</v>
      </c>
      <c r="D9" s="116" t="s">
        <v>244</v>
      </c>
      <c r="E9" s="117">
        <v>5198025</v>
      </c>
      <c r="F9" s="118">
        <v>281229</v>
      </c>
      <c r="G9" s="119">
        <v>44376</v>
      </c>
      <c r="H9" s="116" t="s">
        <v>245</v>
      </c>
    </row>
    <row r="10" spans="1:12" ht="15">
      <c r="A10" s="116" t="s">
        <v>78</v>
      </c>
      <c r="B10" s="116" t="s">
        <v>1180</v>
      </c>
      <c r="C10" s="116" t="s">
        <v>222</v>
      </c>
      <c r="D10" s="116" t="s">
        <v>240</v>
      </c>
      <c r="E10" s="117">
        <v>5198883</v>
      </c>
      <c r="F10" s="118">
        <v>298000</v>
      </c>
      <c r="G10" s="119">
        <v>44377</v>
      </c>
      <c r="H10" s="116" t="s">
        <v>241</v>
      </c>
    </row>
    <row r="11" spans="1:12" ht="15">
      <c r="A11" s="116" t="s">
        <v>78</v>
      </c>
      <c r="B11" s="116" t="s">
        <v>1180</v>
      </c>
      <c r="C11" s="116" t="s">
        <v>222</v>
      </c>
      <c r="D11" s="116" t="s">
        <v>238</v>
      </c>
      <c r="E11" s="117">
        <v>5192580</v>
      </c>
      <c r="F11" s="118">
        <v>326400</v>
      </c>
      <c r="G11" s="119">
        <v>44361</v>
      </c>
      <c r="H11" s="116" t="s">
        <v>235</v>
      </c>
    </row>
    <row r="12" spans="1:12" ht="30">
      <c r="A12" s="116" t="s">
        <v>78</v>
      </c>
      <c r="B12" s="116" t="s">
        <v>1180</v>
      </c>
      <c r="C12" s="116" t="s">
        <v>222</v>
      </c>
      <c r="D12" s="116" t="s">
        <v>254</v>
      </c>
      <c r="E12" s="117">
        <v>5199437</v>
      </c>
      <c r="F12" s="118">
        <v>80999</v>
      </c>
      <c r="G12" s="119">
        <v>44377</v>
      </c>
      <c r="H12" s="116" t="s">
        <v>251</v>
      </c>
    </row>
    <row r="13" spans="1:12" ht="15">
      <c r="A13" s="116" t="s">
        <v>78</v>
      </c>
      <c r="B13" s="116" t="s">
        <v>1180</v>
      </c>
      <c r="C13" s="116" t="s">
        <v>222</v>
      </c>
      <c r="D13" s="116" t="s">
        <v>266</v>
      </c>
      <c r="E13" s="117">
        <v>5195956</v>
      </c>
      <c r="F13" s="118">
        <v>137000</v>
      </c>
      <c r="G13" s="119">
        <v>44370</v>
      </c>
      <c r="H13" s="116" t="s">
        <v>265</v>
      </c>
    </row>
    <row r="14" spans="1:12" ht="15">
      <c r="A14" s="116" t="s">
        <v>78</v>
      </c>
      <c r="B14" s="116" t="s">
        <v>1180</v>
      </c>
      <c r="C14" s="116" t="s">
        <v>222</v>
      </c>
      <c r="D14" s="116" t="s">
        <v>267</v>
      </c>
      <c r="E14" s="117">
        <v>5191655</v>
      </c>
      <c r="F14" s="118">
        <v>205000</v>
      </c>
      <c r="G14" s="119">
        <v>44358</v>
      </c>
      <c r="H14" s="116" t="s">
        <v>265</v>
      </c>
    </row>
    <row r="15" spans="1:12" ht="15">
      <c r="A15" s="116" t="s">
        <v>78</v>
      </c>
      <c r="B15" s="116" t="s">
        <v>1180</v>
      </c>
      <c r="C15" s="116" t="s">
        <v>222</v>
      </c>
      <c r="D15" s="116" t="s">
        <v>234</v>
      </c>
      <c r="E15" s="117">
        <v>5197477</v>
      </c>
      <c r="F15" s="118">
        <v>217000</v>
      </c>
      <c r="G15" s="119">
        <v>44375</v>
      </c>
      <c r="H15" s="116" t="s">
        <v>235</v>
      </c>
    </row>
    <row r="16" spans="1:12" ht="15">
      <c r="A16" s="116" t="s">
        <v>78</v>
      </c>
      <c r="B16" s="116" t="s">
        <v>1180</v>
      </c>
      <c r="C16" s="116" t="s">
        <v>222</v>
      </c>
      <c r="D16" s="116" t="s">
        <v>248</v>
      </c>
      <c r="E16" s="117">
        <v>5197713</v>
      </c>
      <c r="F16" s="118">
        <v>523000</v>
      </c>
      <c r="G16" s="119">
        <v>44375</v>
      </c>
      <c r="H16" s="116" t="s">
        <v>249</v>
      </c>
    </row>
    <row r="17" spans="1:8" ht="15">
      <c r="A17" s="116" t="s">
        <v>78</v>
      </c>
      <c r="B17" s="116" t="s">
        <v>1180</v>
      </c>
      <c r="C17" s="116" t="s">
        <v>260</v>
      </c>
      <c r="D17" s="116" t="s">
        <v>259</v>
      </c>
      <c r="E17" s="117">
        <v>5198625</v>
      </c>
      <c r="F17" s="118">
        <v>448647.97</v>
      </c>
      <c r="G17" s="119">
        <v>44376</v>
      </c>
      <c r="H17" s="116" t="s">
        <v>261</v>
      </c>
    </row>
    <row r="18" spans="1:8" ht="15">
      <c r="A18" s="116" t="s">
        <v>78</v>
      </c>
      <c r="B18" s="116" t="s">
        <v>1180</v>
      </c>
      <c r="C18" s="116" t="s">
        <v>222</v>
      </c>
      <c r="D18" s="116" t="s">
        <v>268</v>
      </c>
      <c r="E18" s="117">
        <v>5197545</v>
      </c>
      <c r="F18" s="118">
        <v>340000</v>
      </c>
      <c r="G18" s="119">
        <v>44375</v>
      </c>
      <c r="H18" s="116" t="s">
        <v>269</v>
      </c>
    </row>
    <row r="19" spans="1:8" ht="30">
      <c r="A19" s="116" t="s">
        <v>78</v>
      </c>
      <c r="B19" s="116" t="s">
        <v>1180</v>
      </c>
      <c r="C19" s="116" t="s">
        <v>222</v>
      </c>
      <c r="D19" s="116" t="s">
        <v>250</v>
      </c>
      <c r="E19" s="117">
        <v>5195933</v>
      </c>
      <c r="F19" s="118">
        <v>339500</v>
      </c>
      <c r="G19" s="119">
        <v>44370</v>
      </c>
      <c r="H19" s="116" t="s">
        <v>251</v>
      </c>
    </row>
    <row r="20" spans="1:8" ht="15">
      <c r="A20" s="116" t="s">
        <v>78</v>
      </c>
      <c r="B20" s="116" t="s">
        <v>1180</v>
      </c>
      <c r="C20" s="116" t="s">
        <v>222</v>
      </c>
      <c r="D20" s="116" t="s">
        <v>264</v>
      </c>
      <c r="E20" s="117">
        <v>5189010</v>
      </c>
      <c r="F20" s="118">
        <v>104000</v>
      </c>
      <c r="G20" s="119">
        <v>44351</v>
      </c>
      <c r="H20" s="116" t="s">
        <v>265</v>
      </c>
    </row>
    <row r="21" spans="1:8" ht="15">
      <c r="A21" s="116" t="s">
        <v>78</v>
      </c>
      <c r="B21" s="116" t="s">
        <v>1180</v>
      </c>
      <c r="C21" s="116" t="s">
        <v>222</v>
      </c>
      <c r="D21" s="116" t="s">
        <v>221</v>
      </c>
      <c r="E21" s="117">
        <v>5189321</v>
      </c>
      <c r="F21" s="118">
        <v>230500</v>
      </c>
      <c r="G21" s="119">
        <v>44354</v>
      </c>
      <c r="H21" s="116" t="s">
        <v>223</v>
      </c>
    </row>
    <row r="22" spans="1:8" ht="15">
      <c r="A22" s="116" t="s">
        <v>78</v>
      </c>
      <c r="B22" s="116" t="s">
        <v>1180</v>
      </c>
      <c r="C22" s="116" t="s">
        <v>222</v>
      </c>
      <c r="D22" s="116" t="s">
        <v>232</v>
      </c>
      <c r="E22" s="117">
        <v>5191664</v>
      </c>
      <c r="F22" s="118">
        <v>105500</v>
      </c>
      <c r="G22" s="119">
        <v>44358</v>
      </c>
      <c r="H22" s="116" t="s">
        <v>233</v>
      </c>
    </row>
    <row r="23" spans="1:8" ht="15">
      <c r="A23" s="116" t="s">
        <v>78</v>
      </c>
      <c r="B23" s="116" t="s">
        <v>1180</v>
      </c>
      <c r="C23" s="116" t="s">
        <v>222</v>
      </c>
      <c r="D23" s="116" t="s">
        <v>243</v>
      </c>
      <c r="E23" s="117">
        <v>5193481</v>
      </c>
      <c r="F23" s="118">
        <v>496500</v>
      </c>
      <c r="G23" s="119">
        <v>44363</v>
      </c>
      <c r="H23" s="116" t="s">
        <v>241</v>
      </c>
    </row>
    <row r="24" spans="1:8" ht="15">
      <c r="A24" s="116" t="s">
        <v>78</v>
      </c>
      <c r="B24" s="116" t="s">
        <v>1180</v>
      </c>
      <c r="C24" s="116" t="s">
        <v>222</v>
      </c>
      <c r="D24" s="116" t="s">
        <v>230</v>
      </c>
      <c r="E24" s="117">
        <v>5198100</v>
      </c>
      <c r="F24" s="118">
        <v>210000</v>
      </c>
      <c r="G24" s="119">
        <v>44376</v>
      </c>
      <c r="H24" s="116" t="s">
        <v>231</v>
      </c>
    </row>
    <row r="25" spans="1:8" ht="15">
      <c r="A25" s="116" t="s">
        <v>78</v>
      </c>
      <c r="B25" s="116" t="s">
        <v>1180</v>
      </c>
      <c r="C25" s="116" t="s">
        <v>222</v>
      </c>
      <c r="D25" s="116" t="s">
        <v>229</v>
      </c>
      <c r="E25" s="117">
        <v>5193347</v>
      </c>
      <c r="F25" s="118">
        <v>205000</v>
      </c>
      <c r="G25" s="119">
        <v>44363</v>
      </c>
      <c r="H25" s="116" t="s">
        <v>226</v>
      </c>
    </row>
    <row r="26" spans="1:8" ht="15">
      <c r="A26" s="116" t="s">
        <v>78</v>
      </c>
      <c r="B26" s="116" t="s">
        <v>1180</v>
      </c>
      <c r="C26" s="116" t="s">
        <v>222</v>
      </c>
      <c r="D26" s="116" t="s">
        <v>257</v>
      </c>
      <c r="E26" s="117">
        <v>5195034</v>
      </c>
      <c r="F26" s="118">
        <v>124500</v>
      </c>
      <c r="G26" s="119">
        <v>44368</v>
      </c>
      <c r="H26" s="116" t="s">
        <v>258</v>
      </c>
    </row>
    <row r="27" spans="1:8" ht="30">
      <c r="A27" s="116" t="s">
        <v>78</v>
      </c>
      <c r="B27" s="116" t="s">
        <v>1180</v>
      </c>
      <c r="C27" s="116" t="s">
        <v>237</v>
      </c>
      <c r="D27" s="116" t="s">
        <v>255</v>
      </c>
      <c r="E27" s="117">
        <v>5193651</v>
      </c>
      <c r="F27" s="118">
        <v>402930</v>
      </c>
      <c r="G27" s="119">
        <v>44363</v>
      </c>
      <c r="H27" s="116" t="s">
        <v>251</v>
      </c>
    </row>
    <row r="28" spans="1:8" ht="15">
      <c r="A28" s="116" t="s">
        <v>78</v>
      </c>
      <c r="B28" s="116" t="s">
        <v>1180</v>
      </c>
      <c r="C28" s="116" t="s">
        <v>222</v>
      </c>
      <c r="D28" s="116" t="s">
        <v>239</v>
      </c>
      <c r="E28" s="117">
        <v>5192573</v>
      </c>
      <c r="F28" s="118">
        <v>886500</v>
      </c>
      <c r="G28" s="119">
        <v>44361</v>
      </c>
      <c r="H28" s="116" t="s">
        <v>235</v>
      </c>
    </row>
    <row r="29" spans="1:8" ht="15">
      <c r="A29" s="116" t="s">
        <v>78</v>
      </c>
      <c r="B29" s="116" t="s">
        <v>1180</v>
      </c>
      <c r="C29" s="116" t="s">
        <v>222</v>
      </c>
      <c r="D29" s="116" t="s">
        <v>262</v>
      </c>
      <c r="E29" s="117">
        <v>5199387</v>
      </c>
      <c r="F29" s="118">
        <v>610000</v>
      </c>
      <c r="G29" s="119">
        <v>44377</v>
      </c>
      <c r="H29" s="116" t="s">
        <v>263</v>
      </c>
    </row>
    <row r="30" spans="1:8" ht="30">
      <c r="A30" s="116" t="s">
        <v>78</v>
      </c>
      <c r="B30" s="116" t="s">
        <v>1180</v>
      </c>
      <c r="C30" s="116" t="s">
        <v>253</v>
      </c>
      <c r="D30" s="116" t="s">
        <v>252</v>
      </c>
      <c r="E30" s="117">
        <v>5199388</v>
      </c>
      <c r="F30" s="118">
        <v>447562</v>
      </c>
      <c r="G30" s="119">
        <v>44377</v>
      </c>
      <c r="H30" s="116" t="s">
        <v>251</v>
      </c>
    </row>
    <row r="31" spans="1:8" ht="15">
      <c r="A31" s="116" t="s">
        <v>78</v>
      </c>
      <c r="B31" s="116" t="s">
        <v>1180</v>
      </c>
      <c r="C31" s="116" t="s">
        <v>222</v>
      </c>
      <c r="D31" s="116" t="s">
        <v>224</v>
      </c>
      <c r="E31" s="117">
        <v>5194312</v>
      </c>
      <c r="F31" s="118">
        <v>191000</v>
      </c>
      <c r="G31" s="119">
        <v>44365</v>
      </c>
      <c r="H31" s="116" t="s">
        <v>223</v>
      </c>
    </row>
    <row r="32" spans="1:8" ht="15">
      <c r="A32" s="116" t="s">
        <v>78</v>
      </c>
      <c r="B32" s="116" t="s">
        <v>1180</v>
      </c>
      <c r="C32" s="116" t="s">
        <v>222</v>
      </c>
      <c r="D32" s="116" t="s">
        <v>270</v>
      </c>
      <c r="E32" s="117">
        <v>5187367</v>
      </c>
      <c r="F32" s="118">
        <v>400000</v>
      </c>
      <c r="G32" s="119">
        <v>44348</v>
      </c>
      <c r="H32" s="116" t="s">
        <v>269</v>
      </c>
    </row>
    <row r="33" spans="1:8" ht="30">
      <c r="A33" s="116" t="s">
        <v>88</v>
      </c>
      <c r="B33" s="116" t="s">
        <v>1181</v>
      </c>
      <c r="C33" s="116" t="s">
        <v>222</v>
      </c>
      <c r="D33" s="116" t="s">
        <v>285</v>
      </c>
      <c r="E33" s="117">
        <v>5196115</v>
      </c>
      <c r="F33" s="118">
        <v>246000</v>
      </c>
      <c r="G33" s="119">
        <v>44370</v>
      </c>
      <c r="H33" s="116" t="s">
        <v>278</v>
      </c>
    </row>
    <row r="34" spans="1:8" ht="30">
      <c r="A34" s="116" t="s">
        <v>88</v>
      </c>
      <c r="B34" s="116" t="s">
        <v>1181</v>
      </c>
      <c r="C34" s="116" t="s">
        <v>222</v>
      </c>
      <c r="D34" s="116" t="s">
        <v>279</v>
      </c>
      <c r="E34" s="117">
        <v>5198429</v>
      </c>
      <c r="F34" s="118">
        <v>295750</v>
      </c>
      <c r="G34" s="119">
        <v>44376</v>
      </c>
      <c r="H34" s="116" t="s">
        <v>278</v>
      </c>
    </row>
    <row r="35" spans="1:8" ht="30">
      <c r="A35" s="116" t="s">
        <v>88</v>
      </c>
      <c r="B35" s="116" t="s">
        <v>1181</v>
      </c>
      <c r="C35" s="116" t="s">
        <v>222</v>
      </c>
      <c r="D35" s="116" t="s">
        <v>283</v>
      </c>
      <c r="E35" s="117">
        <v>5188494</v>
      </c>
      <c r="F35" s="118">
        <v>269150</v>
      </c>
      <c r="G35" s="119">
        <v>44350</v>
      </c>
      <c r="H35" s="116" t="s">
        <v>278</v>
      </c>
    </row>
    <row r="36" spans="1:8" ht="30">
      <c r="A36" s="116" t="s">
        <v>88</v>
      </c>
      <c r="B36" s="116" t="s">
        <v>1181</v>
      </c>
      <c r="C36" s="116" t="s">
        <v>222</v>
      </c>
      <c r="D36" s="116" t="s">
        <v>284</v>
      </c>
      <c r="E36" s="117">
        <v>5191542</v>
      </c>
      <c r="F36" s="118">
        <v>364000</v>
      </c>
      <c r="G36" s="119">
        <v>44358</v>
      </c>
      <c r="H36" s="116" t="s">
        <v>278</v>
      </c>
    </row>
    <row r="37" spans="1:8" ht="30">
      <c r="A37" s="116" t="s">
        <v>88</v>
      </c>
      <c r="B37" s="116" t="s">
        <v>1181</v>
      </c>
      <c r="C37" s="116" t="s">
        <v>222</v>
      </c>
      <c r="D37" s="116" t="s">
        <v>282</v>
      </c>
      <c r="E37" s="117">
        <v>5193574</v>
      </c>
      <c r="F37" s="118">
        <v>384800</v>
      </c>
      <c r="G37" s="119">
        <v>44363</v>
      </c>
      <c r="H37" s="116" t="s">
        <v>278</v>
      </c>
    </row>
    <row r="38" spans="1:8" ht="30">
      <c r="A38" s="116" t="s">
        <v>88</v>
      </c>
      <c r="B38" s="116" t="s">
        <v>1181</v>
      </c>
      <c r="C38" s="116" t="s">
        <v>253</v>
      </c>
      <c r="D38" s="116" t="s">
        <v>281</v>
      </c>
      <c r="E38" s="117">
        <v>5191679</v>
      </c>
      <c r="F38" s="118">
        <v>100000</v>
      </c>
      <c r="G38" s="119">
        <v>44358</v>
      </c>
      <c r="H38" s="116" t="s">
        <v>278</v>
      </c>
    </row>
    <row r="39" spans="1:8" ht="30">
      <c r="A39" s="116" t="s">
        <v>88</v>
      </c>
      <c r="B39" s="116" t="s">
        <v>1181</v>
      </c>
      <c r="C39" s="116" t="s">
        <v>222</v>
      </c>
      <c r="D39" s="116" t="s">
        <v>275</v>
      </c>
      <c r="E39" s="117">
        <v>5197374</v>
      </c>
      <c r="F39" s="118">
        <v>415000</v>
      </c>
      <c r="G39" s="119">
        <v>44375</v>
      </c>
      <c r="H39" s="116" t="s">
        <v>276</v>
      </c>
    </row>
    <row r="40" spans="1:8" ht="30">
      <c r="A40" s="116" t="s">
        <v>88</v>
      </c>
      <c r="B40" s="116" t="s">
        <v>1181</v>
      </c>
      <c r="C40" s="116" t="s">
        <v>222</v>
      </c>
      <c r="D40" s="116" t="s">
        <v>273</v>
      </c>
      <c r="E40" s="117">
        <v>5192712</v>
      </c>
      <c r="F40" s="118">
        <v>100000</v>
      </c>
      <c r="G40" s="119">
        <v>44362</v>
      </c>
      <c r="H40" s="116" t="s">
        <v>274</v>
      </c>
    </row>
    <row r="41" spans="1:8" ht="30">
      <c r="A41" s="116" t="s">
        <v>88</v>
      </c>
      <c r="B41" s="116" t="s">
        <v>1181</v>
      </c>
      <c r="C41" s="116" t="s">
        <v>222</v>
      </c>
      <c r="D41" s="116" t="s">
        <v>280</v>
      </c>
      <c r="E41" s="117">
        <v>5196283</v>
      </c>
      <c r="F41" s="118">
        <v>234500</v>
      </c>
      <c r="G41" s="119">
        <v>44371</v>
      </c>
      <c r="H41" s="116" t="s">
        <v>278</v>
      </c>
    </row>
    <row r="42" spans="1:8" ht="30">
      <c r="A42" s="116" t="s">
        <v>88</v>
      </c>
      <c r="B42" s="116" t="s">
        <v>1181</v>
      </c>
      <c r="C42" s="116" t="s">
        <v>222</v>
      </c>
      <c r="D42" s="116" t="s">
        <v>286</v>
      </c>
      <c r="E42" s="117">
        <v>5196500</v>
      </c>
      <c r="F42" s="118">
        <v>139500</v>
      </c>
      <c r="G42" s="119">
        <v>44371</v>
      </c>
      <c r="H42" s="116" t="s">
        <v>287</v>
      </c>
    </row>
    <row r="43" spans="1:8" ht="30">
      <c r="A43" s="116" t="s">
        <v>88</v>
      </c>
      <c r="B43" s="116" t="s">
        <v>1181</v>
      </c>
      <c r="C43" s="116" t="s">
        <v>222</v>
      </c>
      <c r="D43" s="116" t="s">
        <v>271</v>
      </c>
      <c r="E43" s="117">
        <v>5190323</v>
      </c>
      <c r="F43" s="118">
        <v>437000</v>
      </c>
      <c r="G43" s="119">
        <v>44356</v>
      </c>
      <c r="H43" s="116" t="s">
        <v>272</v>
      </c>
    </row>
    <row r="44" spans="1:8" ht="30">
      <c r="A44" s="116" t="s">
        <v>88</v>
      </c>
      <c r="B44" s="116" t="s">
        <v>1181</v>
      </c>
      <c r="C44" s="116" t="s">
        <v>222</v>
      </c>
      <c r="D44" s="116" t="s">
        <v>277</v>
      </c>
      <c r="E44" s="117">
        <v>5192384</v>
      </c>
      <c r="F44" s="118">
        <v>540000</v>
      </c>
      <c r="G44" s="119">
        <v>44361</v>
      </c>
      <c r="H44" s="116" t="s">
        <v>278</v>
      </c>
    </row>
    <row r="45" spans="1:8" ht="15">
      <c r="A45" s="116" t="s">
        <v>91</v>
      </c>
      <c r="B45" s="116" t="s">
        <v>1182</v>
      </c>
      <c r="C45" s="116" t="s">
        <v>222</v>
      </c>
      <c r="D45" s="116" t="s">
        <v>288</v>
      </c>
      <c r="E45" s="117">
        <v>5191640</v>
      </c>
      <c r="F45" s="118">
        <v>275000</v>
      </c>
      <c r="G45" s="119">
        <v>44358</v>
      </c>
      <c r="H45" s="116" t="s">
        <v>289</v>
      </c>
    </row>
    <row r="46" spans="1:8" ht="15">
      <c r="A46" s="116" t="s">
        <v>41</v>
      </c>
      <c r="B46" s="116" t="s">
        <v>1184</v>
      </c>
      <c r="C46" s="116" t="s">
        <v>222</v>
      </c>
      <c r="D46" s="116" t="s">
        <v>355</v>
      </c>
      <c r="E46" s="117">
        <v>5192733</v>
      </c>
      <c r="F46" s="118">
        <v>236700</v>
      </c>
      <c r="G46" s="119">
        <v>44362</v>
      </c>
      <c r="H46" s="116" t="s">
        <v>235</v>
      </c>
    </row>
    <row r="47" spans="1:8" ht="15">
      <c r="A47" s="116" t="s">
        <v>41</v>
      </c>
      <c r="B47" s="116" t="s">
        <v>1184</v>
      </c>
      <c r="C47" s="116" t="s">
        <v>237</v>
      </c>
      <c r="D47" s="116" t="s">
        <v>363</v>
      </c>
      <c r="E47" s="117">
        <v>5192807</v>
      </c>
      <c r="F47" s="118">
        <v>337219</v>
      </c>
      <c r="G47" s="119">
        <v>44362</v>
      </c>
      <c r="H47" s="116" t="s">
        <v>235</v>
      </c>
    </row>
    <row r="48" spans="1:8" ht="15">
      <c r="A48" s="116" t="s">
        <v>41</v>
      </c>
      <c r="B48" s="116" t="s">
        <v>1184</v>
      </c>
      <c r="C48" s="116" t="s">
        <v>222</v>
      </c>
      <c r="D48" s="116" t="s">
        <v>370</v>
      </c>
      <c r="E48" s="117">
        <v>5192357</v>
      </c>
      <c r="F48" s="118">
        <v>228000</v>
      </c>
      <c r="G48" s="119">
        <v>44361</v>
      </c>
      <c r="H48" s="116" t="s">
        <v>235</v>
      </c>
    </row>
    <row r="49" spans="1:8" ht="15">
      <c r="A49" s="116" t="s">
        <v>41</v>
      </c>
      <c r="B49" s="116" t="s">
        <v>1184</v>
      </c>
      <c r="C49" s="116" t="s">
        <v>222</v>
      </c>
      <c r="D49" s="116" t="s">
        <v>426</v>
      </c>
      <c r="E49" s="117">
        <v>5198740</v>
      </c>
      <c r="F49" s="118">
        <v>1125000</v>
      </c>
      <c r="G49" s="119">
        <v>44377</v>
      </c>
      <c r="H49" s="116" t="s">
        <v>427</v>
      </c>
    </row>
    <row r="50" spans="1:8" ht="15">
      <c r="A50" s="116" t="s">
        <v>41</v>
      </c>
      <c r="B50" s="116" t="s">
        <v>1184</v>
      </c>
      <c r="C50" s="116" t="s">
        <v>222</v>
      </c>
      <c r="D50" s="116" t="s">
        <v>292</v>
      </c>
      <c r="E50" s="117">
        <v>5188016</v>
      </c>
      <c r="F50" s="118">
        <v>620000</v>
      </c>
      <c r="G50" s="119">
        <v>44349</v>
      </c>
      <c r="H50" s="116" t="s">
        <v>291</v>
      </c>
    </row>
    <row r="51" spans="1:8" ht="15">
      <c r="A51" s="116" t="s">
        <v>41</v>
      </c>
      <c r="B51" s="116" t="s">
        <v>1184</v>
      </c>
      <c r="C51" s="116" t="s">
        <v>300</v>
      </c>
      <c r="D51" s="116" t="s">
        <v>302</v>
      </c>
      <c r="E51" s="117">
        <v>5198105</v>
      </c>
      <c r="F51" s="118">
        <v>125000</v>
      </c>
      <c r="G51" s="119">
        <v>44376</v>
      </c>
      <c r="H51" s="116" t="s">
        <v>303</v>
      </c>
    </row>
    <row r="52" spans="1:8" ht="15">
      <c r="A52" s="116" t="s">
        <v>41</v>
      </c>
      <c r="B52" s="116" t="s">
        <v>1184</v>
      </c>
      <c r="C52" s="116" t="s">
        <v>222</v>
      </c>
      <c r="D52" s="116" t="s">
        <v>459</v>
      </c>
      <c r="E52" s="117">
        <v>5193219</v>
      </c>
      <c r="F52" s="118">
        <v>225500</v>
      </c>
      <c r="G52" s="119">
        <v>44363</v>
      </c>
      <c r="H52" s="116" t="s">
        <v>265</v>
      </c>
    </row>
    <row r="53" spans="1:8" ht="15">
      <c r="A53" s="116" t="s">
        <v>41</v>
      </c>
      <c r="B53" s="116" t="s">
        <v>1184</v>
      </c>
      <c r="C53" s="116" t="s">
        <v>222</v>
      </c>
      <c r="D53" s="116" t="s">
        <v>369</v>
      </c>
      <c r="E53" s="117">
        <v>5192728</v>
      </c>
      <c r="F53" s="118">
        <v>335000</v>
      </c>
      <c r="G53" s="119">
        <v>44362</v>
      </c>
      <c r="H53" s="116" t="s">
        <v>235</v>
      </c>
    </row>
    <row r="54" spans="1:8" ht="15">
      <c r="A54" s="116" t="s">
        <v>41</v>
      </c>
      <c r="B54" s="116" t="s">
        <v>1184</v>
      </c>
      <c r="C54" s="116" t="s">
        <v>222</v>
      </c>
      <c r="D54" s="116" t="s">
        <v>365</v>
      </c>
      <c r="E54" s="117">
        <v>5198249</v>
      </c>
      <c r="F54" s="118">
        <v>384000</v>
      </c>
      <c r="G54" s="119">
        <v>44376</v>
      </c>
      <c r="H54" s="116" t="s">
        <v>235</v>
      </c>
    </row>
    <row r="55" spans="1:8" ht="15">
      <c r="A55" s="116" t="s">
        <v>41</v>
      </c>
      <c r="B55" s="116" t="s">
        <v>1184</v>
      </c>
      <c r="C55" s="116" t="s">
        <v>222</v>
      </c>
      <c r="D55" s="116" t="s">
        <v>432</v>
      </c>
      <c r="E55" s="117">
        <v>5192720</v>
      </c>
      <c r="F55" s="118">
        <v>209000</v>
      </c>
      <c r="G55" s="119">
        <v>44362</v>
      </c>
      <c r="H55" s="116" t="s">
        <v>431</v>
      </c>
    </row>
    <row r="56" spans="1:8" ht="15">
      <c r="A56" s="116" t="s">
        <v>41</v>
      </c>
      <c r="B56" s="116" t="s">
        <v>1184</v>
      </c>
      <c r="C56" s="116" t="s">
        <v>222</v>
      </c>
      <c r="D56" s="116" t="s">
        <v>323</v>
      </c>
      <c r="E56" s="117">
        <v>5193248</v>
      </c>
      <c r="F56" s="118">
        <v>248000</v>
      </c>
      <c r="G56" s="119">
        <v>44363</v>
      </c>
      <c r="H56" s="116" t="s">
        <v>316</v>
      </c>
    </row>
    <row r="57" spans="1:8" ht="15">
      <c r="A57" s="116" t="s">
        <v>41</v>
      </c>
      <c r="B57" s="116" t="s">
        <v>1184</v>
      </c>
      <c r="C57" s="116" t="s">
        <v>222</v>
      </c>
      <c r="D57" s="116" t="s">
        <v>428</v>
      </c>
      <c r="E57" s="117">
        <v>5193030</v>
      </c>
      <c r="F57" s="118">
        <v>535000</v>
      </c>
      <c r="G57" s="119">
        <v>44362</v>
      </c>
      <c r="H57" s="116" t="s">
        <v>287</v>
      </c>
    </row>
    <row r="58" spans="1:8" ht="15">
      <c r="A58" s="116" t="s">
        <v>41</v>
      </c>
      <c r="B58" s="116" t="s">
        <v>1184</v>
      </c>
      <c r="C58" s="116" t="s">
        <v>222</v>
      </c>
      <c r="D58" s="116" t="s">
        <v>360</v>
      </c>
      <c r="E58" s="117">
        <v>5194923</v>
      </c>
      <c r="F58" s="118">
        <v>355000</v>
      </c>
      <c r="G58" s="119">
        <v>44368</v>
      </c>
      <c r="H58" s="116" t="s">
        <v>235</v>
      </c>
    </row>
    <row r="59" spans="1:8" ht="15">
      <c r="A59" s="116" t="s">
        <v>41</v>
      </c>
      <c r="B59" s="116" t="s">
        <v>1184</v>
      </c>
      <c r="C59" s="116" t="s">
        <v>222</v>
      </c>
      <c r="D59" s="116" t="s">
        <v>129</v>
      </c>
      <c r="E59" s="117">
        <v>5198658</v>
      </c>
      <c r="F59" s="118">
        <v>12717</v>
      </c>
      <c r="G59" s="119">
        <v>44376</v>
      </c>
      <c r="H59" s="116" t="s">
        <v>235</v>
      </c>
    </row>
    <row r="60" spans="1:8" ht="15">
      <c r="A60" s="116" t="s">
        <v>41</v>
      </c>
      <c r="B60" s="116" t="s">
        <v>1184</v>
      </c>
      <c r="C60" s="116" t="s">
        <v>222</v>
      </c>
      <c r="D60" s="116" t="s">
        <v>438</v>
      </c>
      <c r="E60" s="117">
        <v>5198551</v>
      </c>
      <c r="F60" s="118">
        <v>234000</v>
      </c>
      <c r="G60" s="119">
        <v>44376</v>
      </c>
      <c r="H60" s="116" t="s">
        <v>436</v>
      </c>
    </row>
    <row r="61" spans="1:8" ht="30">
      <c r="A61" s="116" t="s">
        <v>41</v>
      </c>
      <c r="B61" s="116" t="s">
        <v>1184</v>
      </c>
      <c r="C61" s="116" t="s">
        <v>222</v>
      </c>
      <c r="D61" s="116" t="s">
        <v>307</v>
      </c>
      <c r="E61" s="117">
        <v>5187421</v>
      </c>
      <c r="F61" s="118">
        <v>250000</v>
      </c>
      <c r="G61" s="119">
        <v>44348</v>
      </c>
      <c r="H61" s="116" t="s">
        <v>272</v>
      </c>
    </row>
    <row r="62" spans="1:8" ht="15">
      <c r="A62" s="116" t="s">
        <v>41</v>
      </c>
      <c r="B62" s="116" t="s">
        <v>1184</v>
      </c>
      <c r="C62" s="116" t="s">
        <v>222</v>
      </c>
      <c r="D62" s="116" t="s">
        <v>335</v>
      </c>
      <c r="E62" s="117">
        <v>5192551</v>
      </c>
      <c r="F62" s="118">
        <v>201500</v>
      </c>
      <c r="G62" s="119">
        <v>44361</v>
      </c>
      <c r="H62" s="116" t="s">
        <v>334</v>
      </c>
    </row>
    <row r="63" spans="1:8" ht="30">
      <c r="A63" s="116" t="s">
        <v>41</v>
      </c>
      <c r="B63" s="116" t="s">
        <v>1184</v>
      </c>
      <c r="C63" s="116" t="s">
        <v>222</v>
      </c>
      <c r="D63" s="116" t="s">
        <v>306</v>
      </c>
      <c r="E63" s="117">
        <v>5192716</v>
      </c>
      <c r="F63" s="118">
        <v>296000</v>
      </c>
      <c r="G63" s="119">
        <v>44362</v>
      </c>
      <c r="H63" s="116" t="s">
        <v>272</v>
      </c>
    </row>
    <row r="64" spans="1:8" ht="15">
      <c r="A64" s="116" t="s">
        <v>41</v>
      </c>
      <c r="B64" s="116" t="s">
        <v>1184</v>
      </c>
      <c r="C64" s="116" t="s">
        <v>222</v>
      </c>
      <c r="D64" s="116" t="s">
        <v>349</v>
      </c>
      <c r="E64" s="117">
        <v>5188388</v>
      </c>
      <c r="F64" s="118">
        <v>125000</v>
      </c>
      <c r="G64" s="119">
        <v>44350</v>
      </c>
      <c r="H64" s="116" t="s">
        <v>233</v>
      </c>
    </row>
    <row r="65" spans="1:8" ht="15">
      <c r="A65" s="116" t="s">
        <v>41</v>
      </c>
      <c r="B65" s="116" t="s">
        <v>1184</v>
      </c>
      <c r="C65" s="116" t="s">
        <v>222</v>
      </c>
      <c r="D65" s="116" t="s">
        <v>314</v>
      </c>
      <c r="E65" s="117">
        <v>5188363</v>
      </c>
      <c r="F65" s="118">
        <v>265000</v>
      </c>
      <c r="G65" s="119">
        <v>44350</v>
      </c>
      <c r="H65" s="116" t="s">
        <v>313</v>
      </c>
    </row>
    <row r="66" spans="1:8" ht="15">
      <c r="A66" s="116" t="s">
        <v>41</v>
      </c>
      <c r="B66" s="116" t="s">
        <v>1184</v>
      </c>
      <c r="C66" s="116" t="s">
        <v>222</v>
      </c>
      <c r="D66" s="116" t="s">
        <v>357</v>
      </c>
      <c r="E66" s="117">
        <v>5199364</v>
      </c>
      <c r="F66" s="118">
        <v>297200</v>
      </c>
      <c r="G66" s="119">
        <v>44377</v>
      </c>
      <c r="H66" s="116" t="s">
        <v>235</v>
      </c>
    </row>
    <row r="67" spans="1:8" ht="15">
      <c r="A67" s="116" t="s">
        <v>41</v>
      </c>
      <c r="B67" s="116" t="s">
        <v>1184</v>
      </c>
      <c r="C67" s="116" t="s">
        <v>222</v>
      </c>
      <c r="D67" s="116" t="s">
        <v>402</v>
      </c>
      <c r="E67" s="117">
        <v>5196370</v>
      </c>
      <c r="F67" s="118">
        <v>384000</v>
      </c>
      <c r="G67" s="119">
        <v>44371</v>
      </c>
      <c r="H67" s="116" t="s">
        <v>247</v>
      </c>
    </row>
    <row r="68" spans="1:8" ht="15">
      <c r="A68" s="116" t="s">
        <v>41</v>
      </c>
      <c r="B68" s="116" t="s">
        <v>1184</v>
      </c>
      <c r="C68" s="116" t="s">
        <v>222</v>
      </c>
      <c r="D68" s="116" t="s">
        <v>409</v>
      </c>
      <c r="E68" s="117">
        <v>5189433</v>
      </c>
      <c r="F68" s="118">
        <v>388500</v>
      </c>
      <c r="G68" s="119">
        <v>44354</v>
      </c>
      <c r="H68" s="116" t="s">
        <v>410</v>
      </c>
    </row>
    <row r="69" spans="1:8" ht="15">
      <c r="A69" s="116" t="s">
        <v>41</v>
      </c>
      <c r="B69" s="116" t="s">
        <v>1184</v>
      </c>
      <c r="C69" s="116" t="s">
        <v>222</v>
      </c>
      <c r="D69" s="116" t="s">
        <v>468</v>
      </c>
      <c r="E69" s="117">
        <v>5194853</v>
      </c>
      <c r="F69" s="118">
        <v>324872</v>
      </c>
      <c r="G69" s="119">
        <v>44368</v>
      </c>
      <c r="H69" s="116" t="s">
        <v>265</v>
      </c>
    </row>
    <row r="70" spans="1:8" ht="15">
      <c r="A70" s="116" t="s">
        <v>41</v>
      </c>
      <c r="B70" s="116" t="s">
        <v>1184</v>
      </c>
      <c r="C70" s="116" t="s">
        <v>222</v>
      </c>
      <c r="D70" s="116" t="s">
        <v>331</v>
      </c>
      <c r="E70" s="117">
        <v>5189439</v>
      </c>
      <c r="F70" s="118">
        <v>153800</v>
      </c>
      <c r="G70" s="119">
        <v>44354</v>
      </c>
      <c r="H70" s="116" t="s">
        <v>332</v>
      </c>
    </row>
    <row r="71" spans="1:8" ht="15">
      <c r="A71" s="116" t="s">
        <v>41</v>
      </c>
      <c r="B71" s="116" t="s">
        <v>1184</v>
      </c>
      <c r="C71" s="116" t="s">
        <v>222</v>
      </c>
      <c r="D71" s="116" t="s">
        <v>441</v>
      </c>
      <c r="E71" s="117">
        <v>5196721</v>
      </c>
      <c r="F71" s="118">
        <v>230000</v>
      </c>
      <c r="G71" s="119">
        <v>44372</v>
      </c>
      <c r="H71" s="116" t="s">
        <v>436</v>
      </c>
    </row>
    <row r="72" spans="1:8" ht="15">
      <c r="A72" s="116" t="s">
        <v>41</v>
      </c>
      <c r="B72" s="116" t="s">
        <v>1184</v>
      </c>
      <c r="C72" s="116" t="s">
        <v>222</v>
      </c>
      <c r="D72" s="116" t="s">
        <v>460</v>
      </c>
      <c r="E72" s="117">
        <v>5199107</v>
      </c>
      <c r="F72" s="118">
        <v>198000</v>
      </c>
      <c r="G72" s="119">
        <v>44377</v>
      </c>
      <c r="H72" s="116" t="s">
        <v>265</v>
      </c>
    </row>
    <row r="73" spans="1:8" ht="15">
      <c r="A73" s="116" t="s">
        <v>41</v>
      </c>
      <c r="B73" s="116" t="s">
        <v>1184</v>
      </c>
      <c r="C73" s="116" t="s">
        <v>222</v>
      </c>
      <c r="D73" s="116" t="s">
        <v>368</v>
      </c>
      <c r="E73" s="117">
        <v>5187471</v>
      </c>
      <c r="F73" s="118">
        <v>286500</v>
      </c>
      <c r="G73" s="119">
        <v>44348</v>
      </c>
      <c r="H73" s="116" t="s">
        <v>235</v>
      </c>
    </row>
    <row r="74" spans="1:8" ht="15">
      <c r="A74" s="116" t="s">
        <v>41</v>
      </c>
      <c r="B74" s="116" t="s">
        <v>1184</v>
      </c>
      <c r="C74" s="116" t="s">
        <v>222</v>
      </c>
      <c r="D74" s="116" t="s">
        <v>373</v>
      </c>
      <c r="E74" s="117">
        <v>5187592</v>
      </c>
      <c r="F74" s="118">
        <v>91300</v>
      </c>
      <c r="G74" s="119">
        <v>44348</v>
      </c>
      <c r="H74" s="116" t="s">
        <v>235</v>
      </c>
    </row>
    <row r="75" spans="1:8" ht="15">
      <c r="A75" s="116" t="s">
        <v>41</v>
      </c>
      <c r="B75" s="116" t="s">
        <v>1184</v>
      </c>
      <c r="C75" s="116" t="s">
        <v>253</v>
      </c>
      <c r="D75" s="116" t="s">
        <v>458</v>
      </c>
      <c r="E75" s="117">
        <v>5191634</v>
      </c>
      <c r="F75" s="118">
        <v>297000</v>
      </c>
      <c r="G75" s="119">
        <v>44358</v>
      </c>
      <c r="H75" s="116" t="s">
        <v>455</v>
      </c>
    </row>
    <row r="76" spans="1:8" ht="15">
      <c r="A76" s="116" t="s">
        <v>41</v>
      </c>
      <c r="B76" s="116" t="s">
        <v>1184</v>
      </c>
      <c r="C76" s="116" t="s">
        <v>222</v>
      </c>
      <c r="D76" s="116" t="s">
        <v>362</v>
      </c>
      <c r="E76" s="117">
        <v>5191900</v>
      </c>
      <c r="F76" s="118">
        <v>247714</v>
      </c>
      <c r="G76" s="119">
        <v>44358</v>
      </c>
      <c r="H76" s="116" t="s">
        <v>235</v>
      </c>
    </row>
    <row r="77" spans="1:8" ht="15">
      <c r="A77" s="116" t="s">
        <v>41</v>
      </c>
      <c r="B77" s="116" t="s">
        <v>1184</v>
      </c>
      <c r="C77" s="116" t="s">
        <v>300</v>
      </c>
      <c r="D77" s="116" t="s">
        <v>344</v>
      </c>
      <c r="E77" s="117">
        <v>5187977</v>
      </c>
      <c r="F77" s="118">
        <v>100000</v>
      </c>
      <c r="G77" s="119">
        <v>44349</v>
      </c>
      <c r="H77" s="116" t="s">
        <v>342</v>
      </c>
    </row>
    <row r="78" spans="1:8" ht="15">
      <c r="A78" s="116" t="s">
        <v>41</v>
      </c>
      <c r="B78" s="116" t="s">
        <v>1184</v>
      </c>
      <c r="C78" s="116" t="s">
        <v>222</v>
      </c>
      <c r="D78" s="116" t="s">
        <v>364</v>
      </c>
      <c r="E78" s="117">
        <v>5187493</v>
      </c>
      <c r="F78" s="118">
        <v>202605</v>
      </c>
      <c r="G78" s="119">
        <v>44348</v>
      </c>
      <c r="H78" s="116" t="s">
        <v>235</v>
      </c>
    </row>
    <row r="79" spans="1:8" ht="15">
      <c r="A79" s="116" t="s">
        <v>41</v>
      </c>
      <c r="B79" s="116" t="s">
        <v>1184</v>
      </c>
      <c r="C79" s="116" t="s">
        <v>222</v>
      </c>
      <c r="D79" s="116" t="s">
        <v>325</v>
      </c>
      <c r="E79" s="117">
        <v>5193249</v>
      </c>
      <c r="F79" s="118">
        <v>291500</v>
      </c>
      <c r="G79" s="119">
        <v>44363</v>
      </c>
      <c r="H79" s="116" t="s">
        <v>316</v>
      </c>
    </row>
    <row r="80" spans="1:8" ht="15">
      <c r="A80" s="116" t="s">
        <v>41</v>
      </c>
      <c r="B80" s="116" t="s">
        <v>1184</v>
      </c>
      <c r="C80" s="116" t="s">
        <v>222</v>
      </c>
      <c r="D80" s="116" t="s">
        <v>367</v>
      </c>
      <c r="E80" s="117">
        <v>5199440</v>
      </c>
      <c r="F80" s="118">
        <v>293000</v>
      </c>
      <c r="G80" s="119">
        <v>44377</v>
      </c>
      <c r="H80" s="116" t="s">
        <v>235</v>
      </c>
    </row>
    <row r="81" spans="1:8" ht="15">
      <c r="A81" s="116" t="s">
        <v>41</v>
      </c>
      <c r="B81" s="116" t="s">
        <v>1184</v>
      </c>
      <c r="C81" s="116" t="s">
        <v>222</v>
      </c>
      <c r="D81" s="116" t="s">
        <v>415</v>
      </c>
      <c r="E81" s="117">
        <v>5191234</v>
      </c>
      <c r="F81" s="118">
        <v>338000</v>
      </c>
      <c r="G81" s="119">
        <v>44357</v>
      </c>
      <c r="H81" s="116" t="s">
        <v>249</v>
      </c>
    </row>
    <row r="82" spans="1:8" ht="15">
      <c r="A82" s="116" t="s">
        <v>41</v>
      </c>
      <c r="B82" s="116" t="s">
        <v>1184</v>
      </c>
      <c r="C82" s="116" t="s">
        <v>222</v>
      </c>
      <c r="D82" s="116" t="s">
        <v>416</v>
      </c>
      <c r="E82" s="117">
        <v>5199451</v>
      </c>
      <c r="F82" s="118">
        <v>402000</v>
      </c>
      <c r="G82" s="119">
        <v>44377</v>
      </c>
      <c r="H82" s="116" t="s">
        <v>249</v>
      </c>
    </row>
    <row r="83" spans="1:8" ht="15">
      <c r="A83" s="116" t="s">
        <v>41</v>
      </c>
      <c r="B83" s="116" t="s">
        <v>1184</v>
      </c>
      <c r="C83" s="116" t="s">
        <v>222</v>
      </c>
      <c r="D83" s="116" t="s">
        <v>356</v>
      </c>
      <c r="E83" s="117">
        <v>5197562</v>
      </c>
      <c r="F83" s="118">
        <v>271350</v>
      </c>
      <c r="G83" s="119">
        <v>44375</v>
      </c>
      <c r="H83" s="116" t="s">
        <v>235</v>
      </c>
    </row>
    <row r="84" spans="1:8" ht="15">
      <c r="A84" s="116" t="s">
        <v>41</v>
      </c>
      <c r="B84" s="116" t="s">
        <v>1184</v>
      </c>
      <c r="C84" s="116" t="s">
        <v>222</v>
      </c>
      <c r="D84" s="116" t="s">
        <v>451</v>
      </c>
      <c r="E84" s="117">
        <v>5196453</v>
      </c>
      <c r="F84" s="118">
        <v>199300</v>
      </c>
      <c r="G84" s="119">
        <v>44371</v>
      </c>
      <c r="H84" s="116" t="s">
        <v>452</v>
      </c>
    </row>
    <row r="85" spans="1:8" ht="15">
      <c r="A85" s="116" t="s">
        <v>41</v>
      </c>
      <c r="B85" s="116" t="s">
        <v>1184</v>
      </c>
      <c r="C85" s="116" t="s">
        <v>222</v>
      </c>
      <c r="D85" s="116" t="s">
        <v>361</v>
      </c>
      <c r="E85" s="117">
        <v>5191672</v>
      </c>
      <c r="F85" s="118">
        <v>243600</v>
      </c>
      <c r="G85" s="119">
        <v>44358</v>
      </c>
      <c r="H85" s="116" t="s">
        <v>235</v>
      </c>
    </row>
    <row r="86" spans="1:8" ht="15">
      <c r="A86" s="116" t="s">
        <v>41</v>
      </c>
      <c r="B86" s="116" t="s">
        <v>1184</v>
      </c>
      <c r="C86" s="116" t="s">
        <v>222</v>
      </c>
      <c r="D86" s="116" t="s">
        <v>315</v>
      </c>
      <c r="E86" s="117">
        <v>5199362</v>
      </c>
      <c r="F86" s="118">
        <v>480000</v>
      </c>
      <c r="G86" s="119">
        <v>44377</v>
      </c>
      <c r="H86" s="116" t="s">
        <v>316</v>
      </c>
    </row>
    <row r="87" spans="1:8" ht="15">
      <c r="A87" s="116" t="s">
        <v>41</v>
      </c>
      <c r="B87" s="116" t="s">
        <v>1184</v>
      </c>
      <c r="C87" s="116" t="s">
        <v>222</v>
      </c>
      <c r="D87" s="116" t="s">
        <v>293</v>
      </c>
      <c r="E87" s="117">
        <v>5188162</v>
      </c>
      <c r="F87" s="118">
        <v>1204000</v>
      </c>
      <c r="G87" s="119">
        <v>44349</v>
      </c>
      <c r="H87" s="116" t="s">
        <v>291</v>
      </c>
    </row>
    <row r="88" spans="1:8" ht="15">
      <c r="A88" s="116" t="s">
        <v>41</v>
      </c>
      <c r="B88" s="116" t="s">
        <v>1184</v>
      </c>
      <c r="C88" s="116" t="s">
        <v>222</v>
      </c>
      <c r="D88" s="116" t="s">
        <v>419</v>
      </c>
      <c r="E88" s="117">
        <v>5191913</v>
      </c>
      <c r="F88" s="118">
        <v>329500</v>
      </c>
      <c r="G88" s="119">
        <v>44358</v>
      </c>
      <c r="H88" s="116" t="s">
        <v>249</v>
      </c>
    </row>
    <row r="89" spans="1:8" ht="15">
      <c r="A89" s="116" t="s">
        <v>41</v>
      </c>
      <c r="B89" s="116" t="s">
        <v>1184</v>
      </c>
      <c r="C89" s="116" t="s">
        <v>222</v>
      </c>
      <c r="D89" s="116" t="s">
        <v>326</v>
      </c>
      <c r="E89" s="117">
        <v>5197552</v>
      </c>
      <c r="F89" s="118">
        <v>175100</v>
      </c>
      <c r="G89" s="119">
        <v>44375</v>
      </c>
      <c r="H89" s="116" t="s">
        <v>316</v>
      </c>
    </row>
    <row r="90" spans="1:8" ht="15">
      <c r="A90" s="116" t="s">
        <v>41</v>
      </c>
      <c r="B90" s="116" t="s">
        <v>1184</v>
      </c>
      <c r="C90" s="116" t="s">
        <v>222</v>
      </c>
      <c r="D90" s="116" t="s">
        <v>439</v>
      </c>
      <c r="E90" s="117">
        <v>5197982</v>
      </c>
      <c r="F90" s="118">
        <v>138300</v>
      </c>
      <c r="G90" s="119">
        <v>44376</v>
      </c>
      <c r="H90" s="116" t="s">
        <v>436</v>
      </c>
    </row>
    <row r="91" spans="1:8" ht="15">
      <c r="A91" s="116" t="s">
        <v>41</v>
      </c>
      <c r="B91" s="116" t="s">
        <v>1184</v>
      </c>
      <c r="C91" s="116" t="s">
        <v>253</v>
      </c>
      <c r="D91" s="116" t="s">
        <v>383</v>
      </c>
      <c r="E91" s="117">
        <v>5197574</v>
      </c>
      <c r="F91" s="118">
        <v>328172</v>
      </c>
      <c r="G91" s="119">
        <v>44375</v>
      </c>
      <c r="H91" s="116" t="s">
        <v>235</v>
      </c>
    </row>
    <row r="92" spans="1:8" ht="15">
      <c r="A92" s="116" t="s">
        <v>41</v>
      </c>
      <c r="B92" s="116" t="s">
        <v>1184</v>
      </c>
      <c r="C92" s="116" t="s">
        <v>260</v>
      </c>
      <c r="D92" s="116" t="s">
        <v>400</v>
      </c>
      <c r="E92" s="117">
        <v>5187646</v>
      </c>
      <c r="F92" s="118">
        <v>4950000</v>
      </c>
      <c r="G92" s="119">
        <v>44348</v>
      </c>
      <c r="H92" s="116" t="s">
        <v>401</v>
      </c>
    </row>
    <row r="93" spans="1:8" ht="15">
      <c r="A93" s="116" t="s">
        <v>41</v>
      </c>
      <c r="B93" s="116" t="s">
        <v>1184</v>
      </c>
      <c r="C93" s="116" t="s">
        <v>222</v>
      </c>
      <c r="D93" s="116" t="s">
        <v>366</v>
      </c>
      <c r="E93" s="117">
        <v>5192377</v>
      </c>
      <c r="F93" s="118">
        <v>319000</v>
      </c>
      <c r="G93" s="119">
        <v>44361</v>
      </c>
      <c r="H93" s="116" t="s">
        <v>235</v>
      </c>
    </row>
    <row r="94" spans="1:8" ht="30">
      <c r="A94" s="116" t="s">
        <v>41</v>
      </c>
      <c r="B94" s="116" t="s">
        <v>1184</v>
      </c>
      <c r="C94" s="116" t="s">
        <v>222</v>
      </c>
      <c r="D94" s="116" t="s">
        <v>471</v>
      </c>
      <c r="E94" s="117">
        <v>5191928</v>
      </c>
      <c r="F94" s="118">
        <v>443000</v>
      </c>
      <c r="G94" s="119">
        <v>44358</v>
      </c>
      <c r="H94" s="116" t="s">
        <v>472</v>
      </c>
    </row>
    <row r="95" spans="1:8" ht="15">
      <c r="A95" s="116" t="s">
        <v>41</v>
      </c>
      <c r="B95" s="116" t="s">
        <v>1184</v>
      </c>
      <c r="C95" s="116" t="s">
        <v>237</v>
      </c>
      <c r="D95" s="116" t="s">
        <v>333</v>
      </c>
      <c r="E95" s="117">
        <v>5192461</v>
      </c>
      <c r="F95" s="118">
        <v>228937</v>
      </c>
      <c r="G95" s="119">
        <v>44361</v>
      </c>
      <c r="H95" s="116" t="s">
        <v>334</v>
      </c>
    </row>
    <row r="96" spans="1:8" ht="15">
      <c r="A96" s="116" t="s">
        <v>41</v>
      </c>
      <c r="B96" s="116" t="s">
        <v>1184</v>
      </c>
      <c r="C96" s="116" t="s">
        <v>222</v>
      </c>
      <c r="D96" s="116" t="s">
        <v>328</v>
      </c>
      <c r="E96" s="117">
        <v>5197919</v>
      </c>
      <c r="F96" s="118">
        <v>410000</v>
      </c>
      <c r="G96" s="119">
        <v>44376</v>
      </c>
      <c r="H96" s="116" t="s">
        <v>329</v>
      </c>
    </row>
    <row r="97" spans="1:8" ht="15">
      <c r="A97" s="116" t="s">
        <v>41</v>
      </c>
      <c r="B97" s="116" t="s">
        <v>1184</v>
      </c>
      <c r="C97" s="116" t="s">
        <v>222</v>
      </c>
      <c r="D97" s="116" t="s">
        <v>450</v>
      </c>
      <c r="E97" s="117">
        <v>5192381</v>
      </c>
      <c r="F97" s="118">
        <v>334650</v>
      </c>
      <c r="G97" s="119">
        <v>44361</v>
      </c>
      <c r="H97" s="116" t="s">
        <v>447</v>
      </c>
    </row>
    <row r="98" spans="1:8" ht="15">
      <c r="A98" s="116" t="s">
        <v>41</v>
      </c>
      <c r="B98" s="116" t="s">
        <v>1184</v>
      </c>
      <c r="C98" s="116" t="s">
        <v>222</v>
      </c>
      <c r="D98" s="116" t="s">
        <v>352</v>
      </c>
      <c r="E98" s="117">
        <v>5193330</v>
      </c>
      <c r="F98" s="118">
        <v>341500</v>
      </c>
      <c r="G98" s="119">
        <v>44363</v>
      </c>
      <c r="H98" s="116" t="s">
        <v>235</v>
      </c>
    </row>
    <row r="99" spans="1:8" ht="15">
      <c r="A99" s="116" t="s">
        <v>41</v>
      </c>
      <c r="B99" s="116" t="s">
        <v>1184</v>
      </c>
      <c r="C99" s="116" t="s">
        <v>222</v>
      </c>
      <c r="D99" s="116" t="s">
        <v>446</v>
      </c>
      <c r="E99" s="117">
        <v>5197992</v>
      </c>
      <c r="F99" s="118">
        <v>326000</v>
      </c>
      <c r="G99" s="119">
        <v>44376</v>
      </c>
      <c r="H99" s="116" t="s">
        <v>447</v>
      </c>
    </row>
    <row r="100" spans="1:8" ht="15">
      <c r="A100" s="116" t="s">
        <v>41</v>
      </c>
      <c r="B100" s="116" t="s">
        <v>1184</v>
      </c>
      <c r="C100" s="116" t="s">
        <v>222</v>
      </c>
      <c r="D100" s="116" t="s">
        <v>381</v>
      </c>
      <c r="E100" s="117">
        <v>5187513</v>
      </c>
      <c r="F100" s="118">
        <v>307250</v>
      </c>
      <c r="G100" s="119">
        <v>44348</v>
      </c>
      <c r="H100" s="116" t="s">
        <v>235</v>
      </c>
    </row>
    <row r="101" spans="1:8" ht="15">
      <c r="A101" s="116" t="s">
        <v>41</v>
      </c>
      <c r="B101" s="116" t="s">
        <v>1184</v>
      </c>
      <c r="C101" s="116" t="s">
        <v>222</v>
      </c>
      <c r="D101" s="116" t="s">
        <v>461</v>
      </c>
      <c r="E101" s="117">
        <v>5187942</v>
      </c>
      <c r="F101" s="118">
        <v>144100</v>
      </c>
      <c r="G101" s="119">
        <v>44349</v>
      </c>
      <c r="H101" s="116" t="s">
        <v>265</v>
      </c>
    </row>
    <row r="102" spans="1:8" ht="15">
      <c r="A102" s="116" t="s">
        <v>41</v>
      </c>
      <c r="B102" s="116" t="s">
        <v>1184</v>
      </c>
      <c r="C102" s="116" t="s">
        <v>222</v>
      </c>
      <c r="D102" s="116" t="s">
        <v>347</v>
      </c>
      <c r="E102" s="117">
        <v>5187947</v>
      </c>
      <c r="F102" s="118">
        <v>173000</v>
      </c>
      <c r="G102" s="119">
        <v>44349</v>
      </c>
      <c r="H102" s="116" t="s">
        <v>233</v>
      </c>
    </row>
    <row r="103" spans="1:8" ht="15">
      <c r="A103" s="116" t="s">
        <v>41</v>
      </c>
      <c r="B103" s="116" t="s">
        <v>1184</v>
      </c>
      <c r="C103" s="116" t="s">
        <v>222</v>
      </c>
      <c r="D103" s="116" t="s">
        <v>372</v>
      </c>
      <c r="E103" s="117">
        <v>5198014</v>
      </c>
      <c r="F103" s="118">
        <v>205400</v>
      </c>
      <c r="G103" s="119">
        <v>44376</v>
      </c>
      <c r="H103" s="116" t="s">
        <v>235</v>
      </c>
    </row>
    <row r="104" spans="1:8" ht="15">
      <c r="A104" s="116" t="s">
        <v>41</v>
      </c>
      <c r="B104" s="116" t="s">
        <v>1184</v>
      </c>
      <c r="C104" s="116" t="s">
        <v>222</v>
      </c>
      <c r="D104" s="116" t="s">
        <v>371</v>
      </c>
      <c r="E104" s="117">
        <v>5199293</v>
      </c>
      <c r="F104" s="118">
        <v>376300</v>
      </c>
      <c r="G104" s="119">
        <v>44377</v>
      </c>
      <c r="H104" s="116" t="s">
        <v>235</v>
      </c>
    </row>
    <row r="105" spans="1:8" ht="15">
      <c r="A105" s="116" t="s">
        <v>41</v>
      </c>
      <c r="B105" s="116" t="s">
        <v>1184</v>
      </c>
      <c r="C105" s="116" t="s">
        <v>222</v>
      </c>
      <c r="D105" s="116" t="s">
        <v>290</v>
      </c>
      <c r="E105" s="117">
        <v>5187604</v>
      </c>
      <c r="F105" s="118">
        <v>580000</v>
      </c>
      <c r="G105" s="119">
        <v>44348</v>
      </c>
      <c r="H105" s="116" t="s">
        <v>291</v>
      </c>
    </row>
    <row r="106" spans="1:8" ht="15">
      <c r="A106" s="116" t="s">
        <v>41</v>
      </c>
      <c r="B106" s="116" t="s">
        <v>1184</v>
      </c>
      <c r="C106" s="116" t="s">
        <v>253</v>
      </c>
      <c r="D106" s="116" t="s">
        <v>353</v>
      </c>
      <c r="E106" s="117">
        <v>5199079</v>
      </c>
      <c r="F106" s="118">
        <v>165863</v>
      </c>
      <c r="G106" s="119">
        <v>44377</v>
      </c>
      <c r="H106" s="116" t="s">
        <v>235</v>
      </c>
    </row>
    <row r="107" spans="1:8" ht="15">
      <c r="A107" s="116" t="s">
        <v>41</v>
      </c>
      <c r="B107" s="116" t="s">
        <v>1184</v>
      </c>
      <c r="C107" s="116" t="s">
        <v>222</v>
      </c>
      <c r="D107" s="116" t="s">
        <v>358</v>
      </c>
      <c r="E107" s="117">
        <v>5187494</v>
      </c>
      <c r="F107" s="118">
        <v>385000</v>
      </c>
      <c r="G107" s="119">
        <v>44348</v>
      </c>
      <c r="H107" s="116" t="s">
        <v>235</v>
      </c>
    </row>
    <row r="108" spans="1:8" ht="15">
      <c r="A108" s="116" t="s">
        <v>41</v>
      </c>
      <c r="B108" s="116" t="s">
        <v>1184</v>
      </c>
      <c r="C108" s="116" t="s">
        <v>222</v>
      </c>
      <c r="D108" s="116" t="s">
        <v>407</v>
      </c>
      <c r="E108" s="117">
        <v>5199556</v>
      </c>
      <c r="F108" s="118">
        <v>1192500</v>
      </c>
      <c r="G108" s="119">
        <v>44377</v>
      </c>
      <c r="H108" s="116" t="s">
        <v>408</v>
      </c>
    </row>
    <row r="109" spans="1:8" ht="15">
      <c r="A109" s="116" t="s">
        <v>41</v>
      </c>
      <c r="B109" s="116" t="s">
        <v>1184</v>
      </c>
      <c r="C109" s="116" t="s">
        <v>300</v>
      </c>
      <c r="D109" s="116" t="s">
        <v>341</v>
      </c>
      <c r="E109" s="117">
        <v>5193353</v>
      </c>
      <c r="F109" s="118">
        <v>75000</v>
      </c>
      <c r="G109" s="119">
        <v>44363</v>
      </c>
      <c r="H109" s="116" t="s">
        <v>342</v>
      </c>
    </row>
    <row r="110" spans="1:8" ht="15">
      <c r="A110" s="116" t="s">
        <v>41</v>
      </c>
      <c r="B110" s="116" t="s">
        <v>1184</v>
      </c>
      <c r="C110" s="116" t="s">
        <v>222</v>
      </c>
      <c r="D110" s="116" t="s">
        <v>359</v>
      </c>
      <c r="E110" s="117">
        <v>5193457</v>
      </c>
      <c r="F110" s="118">
        <v>425000</v>
      </c>
      <c r="G110" s="119">
        <v>44363</v>
      </c>
      <c r="H110" s="116" t="s">
        <v>235</v>
      </c>
    </row>
    <row r="111" spans="1:8" ht="15">
      <c r="A111" s="116" t="s">
        <v>41</v>
      </c>
      <c r="B111" s="116" t="s">
        <v>1184</v>
      </c>
      <c r="C111" s="116" t="s">
        <v>222</v>
      </c>
      <c r="D111" s="116" t="s">
        <v>384</v>
      </c>
      <c r="E111" s="117">
        <v>5193390</v>
      </c>
      <c r="F111" s="118">
        <v>111500</v>
      </c>
      <c r="G111" s="119">
        <v>44363</v>
      </c>
      <c r="H111" s="116" t="s">
        <v>235</v>
      </c>
    </row>
    <row r="112" spans="1:8" ht="15">
      <c r="A112" s="116" t="s">
        <v>41</v>
      </c>
      <c r="B112" s="116" t="s">
        <v>1184</v>
      </c>
      <c r="C112" s="116" t="s">
        <v>222</v>
      </c>
      <c r="D112" s="116" t="s">
        <v>449</v>
      </c>
      <c r="E112" s="117">
        <v>5191726</v>
      </c>
      <c r="F112" s="118">
        <v>278800</v>
      </c>
      <c r="G112" s="119">
        <v>44358</v>
      </c>
      <c r="H112" s="116" t="s">
        <v>447</v>
      </c>
    </row>
    <row r="113" spans="1:8" ht="15">
      <c r="A113" s="116" t="s">
        <v>41</v>
      </c>
      <c r="B113" s="116" t="s">
        <v>1184</v>
      </c>
      <c r="C113" s="116" t="s">
        <v>222</v>
      </c>
      <c r="D113" s="116" t="s">
        <v>396</v>
      </c>
      <c r="E113" s="117">
        <v>5197796</v>
      </c>
      <c r="F113" s="118">
        <v>1980000</v>
      </c>
      <c r="G113" s="119">
        <v>44375</v>
      </c>
      <c r="H113" s="116" t="s">
        <v>397</v>
      </c>
    </row>
    <row r="114" spans="1:8" ht="15">
      <c r="A114" s="116" t="s">
        <v>41</v>
      </c>
      <c r="B114" s="116" t="s">
        <v>1184</v>
      </c>
      <c r="C114" s="116" t="s">
        <v>222</v>
      </c>
      <c r="D114" s="116" t="s">
        <v>430</v>
      </c>
      <c r="E114" s="117">
        <v>5193423</v>
      </c>
      <c r="F114" s="118">
        <v>299000</v>
      </c>
      <c r="G114" s="119">
        <v>44363</v>
      </c>
      <c r="H114" s="116" t="s">
        <v>431</v>
      </c>
    </row>
    <row r="115" spans="1:8" ht="15">
      <c r="A115" s="116" t="s">
        <v>41</v>
      </c>
      <c r="B115" s="116" t="s">
        <v>1184</v>
      </c>
      <c r="C115" s="116" t="s">
        <v>222</v>
      </c>
      <c r="D115" s="116" t="s">
        <v>376</v>
      </c>
      <c r="E115" s="117">
        <v>5191793</v>
      </c>
      <c r="F115" s="118">
        <v>245800</v>
      </c>
      <c r="G115" s="119">
        <v>44358</v>
      </c>
      <c r="H115" s="116" t="s">
        <v>235</v>
      </c>
    </row>
    <row r="116" spans="1:8" ht="15">
      <c r="A116" s="116" t="s">
        <v>41</v>
      </c>
      <c r="B116" s="116" t="s">
        <v>1184</v>
      </c>
      <c r="C116" s="116" t="s">
        <v>222</v>
      </c>
      <c r="D116" s="116" t="s">
        <v>310</v>
      </c>
      <c r="E116" s="117">
        <v>5192400</v>
      </c>
      <c r="F116" s="118">
        <v>500000</v>
      </c>
      <c r="G116" s="119">
        <v>44361</v>
      </c>
      <c r="H116" s="116" t="s">
        <v>311</v>
      </c>
    </row>
    <row r="117" spans="1:8" ht="15">
      <c r="A117" s="116" t="s">
        <v>41</v>
      </c>
      <c r="B117" s="116" t="s">
        <v>1184</v>
      </c>
      <c r="C117" s="116" t="s">
        <v>222</v>
      </c>
      <c r="D117" s="116" t="s">
        <v>454</v>
      </c>
      <c r="E117" s="117">
        <v>5187414</v>
      </c>
      <c r="F117" s="118">
        <v>250000</v>
      </c>
      <c r="G117" s="119">
        <v>44348</v>
      </c>
      <c r="H117" s="116" t="s">
        <v>455</v>
      </c>
    </row>
    <row r="118" spans="1:8" ht="15">
      <c r="A118" s="116" t="s">
        <v>41</v>
      </c>
      <c r="B118" s="116" t="s">
        <v>1184</v>
      </c>
      <c r="C118" s="116" t="s">
        <v>222</v>
      </c>
      <c r="D118" s="116" t="s">
        <v>417</v>
      </c>
      <c r="E118" s="117">
        <v>5193352</v>
      </c>
      <c r="F118" s="118">
        <v>250000</v>
      </c>
      <c r="G118" s="119">
        <v>44363</v>
      </c>
      <c r="H118" s="116" t="s">
        <v>249</v>
      </c>
    </row>
    <row r="119" spans="1:8" ht="15">
      <c r="A119" s="116" t="s">
        <v>41</v>
      </c>
      <c r="B119" s="116" t="s">
        <v>1184</v>
      </c>
      <c r="C119" s="116" t="s">
        <v>260</v>
      </c>
      <c r="D119" s="116" t="s">
        <v>425</v>
      </c>
      <c r="E119" s="117">
        <v>5197362</v>
      </c>
      <c r="F119" s="118">
        <v>282500</v>
      </c>
      <c r="G119" s="119">
        <v>44375</v>
      </c>
      <c r="H119" s="116" t="s">
        <v>207</v>
      </c>
    </row>
    <row r="120" spans="1:8" ht="15">
      <c r="A120" s="116" t="s">
        <v>41</v>
      </c>
      <c r="B120" s="116" t="s">
        <v>1184</v>
      </c>
      <c r="C120" s="116" t="s">
        <v>222</v>
      </c>
      <c r="D120" s="116" t="s">
        <v>398</v>
      </c>
      <c r="E120" s="117">
        <v>5197433</v>
      </c>
      <c r="F120" s="118">
        <v>540000</v>
      </c>
      <c r="G120" s="119">
        <v>44375</v>
      </c>
      <c r="H120" s="116" t="s">
        <v>399</v>
      </c>
    </row>
    <row r="121" spans="1:8" ht="15">
      <c r="A121" s="116" t="s">
        <v>41</v>
      </c>
      <c r="B121" s="116" t="s">
        <v>1184</v>
      </c>
      <c r="C121" s="116" t="s">
        <v>222</v>
      </c>
      <c r="D121" s="116" t="s">
        <v>440</v>
      </c>
      <c r="E121" s="117">
        <v>5197356</v>
      </c>
      <c r="F121" s="118">
        <v>138600</v>
      </c>
      <c r="G121" s="119">
        <v>44375</v>
      </c>
      <c r="H121" s="116" t="s">
        <v>436</v>
      </c>
    </row>
    <row r="122" spans="1:8" ht="15">
      <c r="A122" s="116" t="s">
        <v>41</v>
      </c>
      <c r="B122" s="116" t="s">
        <v>1184</v>
      </c>
      <c r="C122" s="116" t="s">
        <v>237</v>
      </c>
      <c r="D122" s="116" t="s">
        <v>429</v>
      </c>
      <c r="E122" s="117">
        <v>5197414</v>
      </c>
      <c r="F122" s="118">
        <v>279303</v>
      </c>
      <c r="G122" s="119">
        <v>44375</v>
      </c>
      <c r="H122" s="116" t="s">
        <v>258</v>
      </c>
    </row>
    <row r="123" spans="1:8" ht="15">
      <c r="A123" s="116" t="s">
        <v>41</v>
      </c>
      <c r="B123" s="116" t="s">
        <v>1184</v>
      </c>
      <c r="C123" s="116" t="s">
        <v>222</v>
      </c>
      <c r="D123" s="116" t="s">
        <v>420</v>
      </c>
      <c r="E123" s="117">
        <v>5197395</v>
      </c>
      <c r="F123" s="118">
        <v>247300</v>
      </c>
      <c r="G123" s="119">
        <v>44375</v>
      </c>
      <c r="H123" s="116" t="s">
        <v>421</v>
      </c>
    </row>
    <row r="124" spans="1:8" ht="15">
      <c r="A124" s="116" t="s">
        <v>41</v>
      </c>
      <c r="B124" s="116" t="s">
        <v>1184</v>
      </c>
      <c r="C124" s="116" t="s">
        <v>222</v>
      </c>
      <c r="D124" s="116" t="s">
        <v>297</v>
      </c>
      <c r="E124" s="117">
        <v>5191237</v>
      </c>
      <c r="F124" s="118">
        <v>166500</v>
      </c>
      <c r="G124" s="119">
        <v>44357</v>
      </c>
      <c r="H124" s="116" t="s">
        <v>291</v>
      </c>
    </row>
    <row r="125" spans="1:8" ht="15">
      <c r="A125" s="116" t="s">
        <v>41</v>
      </c>
      <c r="B125" s="116" t="s">
        <v>1184</v>
      </c>
      <c r="C125" s="116" t="s">
        <v>222</v>
      </c>
      <c r="D125" s="116" t="s">
        <v>435</v>
      </c>
      <c r="E125" s="117">
        <v>5191608</v>
      </c>
      <c r="F125" s="118">
        <v>226500</v>
      </c>
      <c r="G125" s="119">
        <v>44358</v>
      </c>
      <c r="H125" s="116" t="s">
        <v>436</v>
      </c>
    </row>
    <row r="126" spans="1:8" ht="30">
      <c r="A126" s="116" t="s">
        <v>41</v>
      </c>
      <c r="B126" s="116" t="s">
        <v>1184</v>
      </c>
      <c r="C126" s="116" t="s">
        <v>260</v>
      </c>
      <c r="D126" s="116" t="s">
        <v>469</v>
      </c>
      <c r="E126" s="117">
        <v>5188586</v>
      </c>
      <c r="F126" s="118">
        <v>1100000</v>
      </c>
      <c r="G126" s="119">
        <v>44350</v>
      </c>
      <c r="H126" s="116" t="s">
        <v>470</v>
      </c>
    </row>
    <row r="127" spans="1:8" ht="15">
      <c r="A127" s="116" t="s">
        <v>41</v>
      </c>
      <c r="B127" s="116" t="s">
        <v>1184</v>
      </c>
      <c r="C127" s="116" t="s">
        <v>222</v>
      </c>
      <c r="D127" s="116" t="s">
        <v>318</v>
      </c>
      <c r="E127" s="117">
        <v>5189479</v>
      </c>
      <c r="F127" s="118">
        <v>354000</v>
      </c>
      <c r="G127" s="119">
        <v>44354</v>
      </c>
      <c r="H127" s="116" t="s">
        <v>316</v>
      </c>
    </row>
    <row r="128" spans="1:8" ht="15">
      <c r="A128" s="116" t="s">
        <v>41</v>
      </c>
      <c r="B128" s="116" t="s">
        <v>1184</v>
      </c>
      <c r="C128" s="116" t="s">
        <v>222</v>
      </c>
      <c r="D128" s="116" t="s">
        <v>457</v>
      </c>
      <c r="E128" s="117">
        <v>5191602</v>
      </c>
      <c r="F128" s="118">
        <v>288000</v>
      </c>
      <c r="G128" s="119">
        <v>44358</v>
      </c>
      <c r="H128" s="116" t="s">
        <v>455</v>
      </c>
    </row>
    <row r="129" spans="1:8" ht="15">
      <c r="A129" s="116" t="s">
        <v>41</v>
      </c>
      <c r="B129" s="116" t="s">
        <v>1184</v>
      </c>
      <c r="C129" s="116" t="s">
        <v>222</v>
      </c>
      <c r="D129" s="116" t="s">
        <v>324</v>
      </c>
      <c r="E129" s="117">
        <v>5191649</v>
      </c>
      <c r="F129" s="118">
        <v>100000</v>
      </c>
      <c r="G129" s="119">
        <v>44358</v>
      </c>
      <c r="H129" s="116" t="s">
        <v>316</v>
      </c>
    </row>
    <row r="130" spans="1:8" ht="15">
      <c r="A130" s="116" t="s">
        <v>41</v>
      </c>
      <c r="B130" s="116" t="s">
        <v>1184</v>
      </c>
      <c r="C130" s="116" t="s">
        <v>237</v>
      </c>
      <c r="D130" s="116" t="s">
        <v>442</v>
      </c>
      <c r="E130" s="117">
        <v>5197359</v>
      </c>
      <c r="F130" s="118">
        <v>279812</v>
      </c>
      <c r="G130" s="119">
        <v>44375</v>
      </c>
      <c r="H130" s="116" t="s">
        <v>436</v>
      </c>
    </row>
    <row r="131" spans="1:8" ht="15">
      <c r="A131" s="116" t="s">
        <v>41</v>
      </c>
      <c r="B131" s="116" t="s">
        <v>1184</v>
      </c>
      <c r="C131" s="116" t="s">
        <v>222</v>
      </c>
      <c r="D131" s="116" t="s">
        <v>346</v>
      </c>
      <c r="E131" s="117">
        <v>5195994</v>
      </c>
      <c r="F131" s="118">
        <v>380000</v>
      </c>
      <c r="G131" s="119">
        <v>44370</v>
      </c>
      <c r="H131" s="116" t="s">
        <v>233</v>
      </c>
    </row>
    <row r="132" spans="1:8" ht="15">
      <c r="A132" s="116" t="s">
        <v>41</v>
      </c>
      <c r="B132" s="116" t="s">
        <v>1184</v>
      </c>
      <c r="C132" s="116" t="s">
        <v>222</v>
      </c>
      <c r="D132" s="116" t="s">
        <v>448</v>
      </c>
      <c r="E132" s="117">
        <v>5189504</v>
      </c>
      <c r="F132" s="118">
        <v>329000</v>
      </c>
      <c r="G132" s="119">
        <v>44354</v>
      </c>
      <c r="H132" s="116" t="s">
        <v>447</v>
      </c>
    </row>
    <row r="133" spans="1:8" ht="15">
      <c r="A133" s="116" t="s">
        <v>41</v>
      </c>
      <c r="B133" s="116" t="s">
        <v>1184</v>
      </c>
      <c r="C133" s="116" t="s">
        <v>222</v>
      </c>
      <c r="D133" s="116" t="s">
        <v>379</v>
      </c>
      <c r="E133" s="117">
        <v>5196277</v>
      </c>
      <c r="F133" s="118">
        <v>215900</v>
      </c>
      <c r="G133" s="119">
        <v>44371</v>
      </c>
      <c r="H133" s="116" t="s">
        <v>235</v>
      </c>
    </row>
    <row r="134" spans="1:8" ht="15">
      <c r="A134" s="116" t="s">
        <v>41</v>
      </c>
      <c r="B134" s="116" t="s">
        <v>1184</v>
      </c>
      <c r="C134" s="116" t="s">
        <v>222</v>
      </c>
      <c r="D134" s="116" t="s">
        <v>321</v>
      </c>
      <c r="E134" s="117">
        <v>5196271</v>
      </c>
      <c r="F134" s="118">
        <v>233000</v>
      </c>
      <c r="G134" s="119">
        <v>44371</v>
      </c>
      <c r="H134" s="116" t="s">
        <v>316</v>
      </c>
    </row>
    <row r="135" spans="1:8" ht="15">
      <c r="A135" s="116" t="s">
        <v>41</v>
      </c>
      <c r="B135" s="116" t="s">
        <v>1184</v>
      </c>
      <c r="C135" s="116" t="s">
        <v>222</v>
      </c>
      <c r="D135" s="116" t="s">
        <v>317</v>
      </c>
      <c r="E135" s="117">
        <v>5196270</v>
      </c>
      <c r="F135" s="118">
        <v>182000</v>
      </c>
      <c r="G135" s="119">
        <v>44371</v>
      </c>
      <c r="H135" s="116" t="s">
        <v>316</v>
      </c>
    </row>
    <row r="136" spans="1:8" ht="15">
      <c r="A136" s="116" t="s">
        <v>41</v>
      </c>
      <c r="B136" s="116" t="s">
        <v>1184</v>
      </c>
      <c r="C136" s="116" t="s">
        <v>300</v>
      </c>
      <c r="D136" s="116" t="s">
        <v>299</v>
      </c>
      <c r="E136" s="117">
        <v>5196263</v>
      </c>
      <c r="F136" s="118">
        <v>250000</v>
      </c>
      <c r="G136" s="119">
        <v>44371</v>
      </c>
      <c r="H136" s="116" t="s">
        <v>301</v>
      </c>
    </row>
    <row r="137" spans="1:8" ht="15">
      <c r="A137" s="116" t="s">
        <v>41</v>
      </c>
      <c r="B137" s="116" t="s">
        <v>1184</v>
      </c>
      <c r="C137" s="116" t="s">
        <v>222</v>
      </c>
      <c r="D137" s="116" t="s">
        <v>453</v>
      </c>
      <c r="E137" s="117">
        <v>5193902</v>
      </c>
      <c r="F137" s="118">
        <v>307272</v>
      </c>
      <c r="G137" s="119">
        <v>44364</v>
      </c>
      <c r="H137" s="116" t="s">
        <v>452</v>
      </c>
    </row>
    <row r="138" spans="1:8" ht="15">
      <c r="A138" s="116" t="s">
        <v>41</v>
      </c>
      <c r="B138" s="116" t="s">
        <v>1184</v>
      </c>
      <c r="C138" s="116" t="s">
        <v>222</v>
      </c>
      <c r="D138" s="116" t="s">
        <v>466</v>
      </c>
      <c r="E138" s="117">
        <v>5194335</v>
      </c>
      <c r="F138" s="118">
        <v>196200</v>
      </c>
      <c r="G138" s="119">
        <v>44365</v>
      </c>
      <c r="H138" s="116" t="s">
        <v>265</v>
      </c>
    </row>
    <row r="139" spans="1:8" ht="15">
      <c r="A139" s="116" t="s">
        <v>41</v>
      </c>
      <c r="B139" s="116" t="s">
        <v>1184</v>
      </c>
      <c r="C139" s="116" t="s">
        <v>253</v>
      </c>
      <c r="D139" s="116" t="s">
        <v>354</v>
      </c>
      <c r="E139" s="117">
        <v>5198474</v>
      </c>
      <c r="F139" s="118">
        <v>384781</v>
      </c>
      <c r="G139" s="119">
        <v>44376</v>
      </c>
      <c r="H139" s="116" t="s">
        <v>235</v>
      </c>
    </row>
    <row r="140" spans="1:8" ht="15">
      <c r="A140" s="116" t="s">
        <v>41</v>
      </c>
      <c r="B140" s="116" t="s">
        <v>1184</v>
      </c>
      <c r="C140" s="116" t="s">
        <v>300</v>
      </c>
      <c r="D140" s="116" t="s">
        <v>473</v>
      </c>
      <c r="E140" s="117">
        <v>5190911</v>
      </c>
      <c r="F140" s="118">
        <v>399000</v>
      </c>
      <c r="G140" s="119">
        <v>44356</v>
      </c>
      <c r="H140" s="116" t="s">
        <v>474</v>
      </c>
    </row>
    <row r="141" spans="1:8" ht="15">
      <c r="A141" s="116" t="s">
        <v>41</v>
      </c>
      <c r="B141" s="116" t="s">
        <v>1184</v>
      </c>
      <c r="C141" s="116" t="s">
        <v>253</v>
      </c>
      <c r="D141" s="116" t="s">
        <v>296</v>
      </c>
      <c r="E141" s="117">
        <v>5191367</v>
      </c>
      <c r="F141" s="118">
        <v>479728</v>
      </c>
      <c r="G141" s="119">
        <v>44357</v>
      </c>
      <c r="H141" s="116" t="s">
        <v>291</v>
      </c>
    </row>
    <row r="142" spans="1:8" ht="15">
      <c r="A142" s="116" t="s">
        <v>41</v>
      </c>
      <c r="B142" s="116" t="s">
        <v>1184</v>
      </c>
      <c r="C142" s="116" t="s">
        <v>222</v>
      </c>
      <c r="D142" s="116" t="s">
        <v>437</v>
      </c>
      <c r="E142" s="117">
        <v>5188864</v>
      </c>
      <c r="F142" s="118">
        <v>100000</v>
      </c>
      <c r="G142" s="119">
        <v>44351</v>
      </c>
      <c r="H142" s="116" t="s">
        <v>436</v>
      </c>
    </row>
    <row r="143" spans="1:8" ht="15">
      <c r="A143" s="116" t="s">
        <v>41</v>
      </c>
      <c r="B143" s="116" t="s">
        <v>1184</v>
      </c>
      <c r="C143" s="116" t="s">
        <v>222</v>
      </c>
      <c r="D143" s="116" t="s">
        <v>387</v>
      </c>
      <c r="E143" s="117">
        <v>5197004</v>
      </c>
      <c r="F143" s="118">
        <v>261000</v>
      </c>
      <c r="G143" s="119">
        <v>44372</v>
      </c>
      <c r="H143" s="116" t="s">
        <v>235</v>
      </c>
    </row>
    <row r="144" spans="1:8" ht="15">
      <c r="A144" s="116" t="s">
        <v>41</v>
      </c>
      <c r="B144" s="116" t="s">
        <v>1184</v>
      </c>
      <c r="C144" s="116" t="s">
        <v>222</v>
      </c>
      <c r="D144" s="116" t="s">
        <v>467</v>
      </c>
      <c r="E144" s="117">
        <v>5191316</v>
      </c>
      <c r="F144" s="118">
        <v>313300</v>
      </c>
      <c r="G144" s="119">
        <v>44357</v>
      </c>
      <c r="H144" s="116" t="s">
        <v>265</v>
      </c>
    </row>
    <row r="145" spans="1:8" ht="15">
      <c r="A145" s="116" t="s">
        <v>41</v>
      </c>
      <c r="B145" s="116" t="s">
        <v>1184</v>
      </c>
      <c r="C145" s="116" t="s">
        <v>222</v>
      </c>
      <c r="D145" s="116" t="s">
        <v>413</v>
      </c>
      <c r="E145" s="117">
        <v>5193949</v>
      </c>
      <c r="F145" s="118">
        <v>219780</v>
      </c>
      <c r="G145" s="119">
        <v>44364</v>
      </c>
      <c r="H145" s="116" t="s">
        <v>249</v>
      </c>
    </row>
    <row r="146" spans="1:8" ht="15">
      <c r="A146" s="116" t="s">
        <v>41</v>
      </c>
      <c r="B146" s="116" t="s">
        <v>1184</v>
      </c>
      <c r="C146" s="116" t="s">
        <v>222</v>
      </c>
      <c r="D146" s="116" t="s">
        <v>375</v>
      </c>
      <c r="E146" s="117">
        <v>5197388</v>
      </c>
      <c r="F146" s="118">
        <v>378600</v>
      </c>
      <c r="G146" s="119">
        <v>44375</v>
      </c>
      <c r="H146" s="116" t="s">
        <v>235</v>
      </c>
    </row>
    <row r="147" spans="1:8" ht="15">
      <c r="A147" s="116" t="s">
        <v>41</v>
      </c>
      <c r="B147" s="116" t="s">
        <v>1184</v>
      </c>
      <c r="C147" s="116" t="s">
        <v>222</v>
      </c>
      <c r="D147" s="116" t="s">
        <v>423</v>
      </c>
      <c r="E147" s="117">
        <v>5197398</v>
      </c>
      <c r="F147" s="118">
        <v>233400</v>
      </c>
      <c r="G147" s="119">
        <v>44375</v>
      </c>
      <c r="H147" s="116" t="s">
        <v>421</v>
      </c>
    </row>
    <row r="148" spans="1:8" ht="15">
      <c r="A148" s="116" t="s">
        <v>41</v>
      </c>
      <c r="B148" s="116" t="s">
        <v>1184</v>
      </c>
      <c r="C148" s="116" t="s">
        <v>222</v>
      </c>
      <c r="D148" s="116" t="s">
        <v>320</v>
      </c>
      <c r="E148" s="117">
        <v>5191646</v>
      </c>
      <c r="F148" s="118">
        <v>305000</v>
      </c>
      <c r="G148" s="119">
        <v>44358</v>
      </c>
      <c r="H148" s="116" t="s">
        <v>316</v>
      </c>
    </row>
    <row r="149" spans="1:8" ht="30">
      <c r="A149" s="116" t="s">
        <v>41</v>
      </c>
      <c r="B149" s="116" t="s">
        <v>1184</v>
      </c>
      <c r="C149" s="116" t="s">
        <v>222</v>
      </c>
      <c r="D149" s="116" t="s">
        <v>405</v>
      </c>
      <c r="E149" s="117">
        <v>5196999</v>
      </c>
      <c r="F149" s="118">
        <v>207500</v>
      </c>
      <c r="G149" s="119">
        <v>44372</v>
      </c>
      <c r="H149" s="116" t="s">
        <v>406</v>
      </c>
    </row>
    <row r="150" spans="1:8" ht="30">
      <c r="A150" s="116" t="s">
        <v>41</v>
      </c>
      <c r="B150" s="116" t="s">
        <v>1184</v>
      </c>
      <c r="C150" s="116" t="s">
        <v>253</v>
      </c>
      <c r="D150" s="116" t="s">
        <v>305</v>
      </c>
      <c r="E150" s="117">
        <v>5195485</v>
      </c>
      <c r="F150" s="118">
        <v>541644</v>
      </c>
      <c r="G150" s="119">
        <v>44369</v>
      </c>
      <c r="H150" s="116" t="s">
        <v>272</v>
      </c>
    </row>
    <row r="151" spans="1:8" ht="15">
      <c r="A151" s="116" t="s">
        <v>41</v>
      </c>
      <c r="B151" s="116" t="s">
        <v>1184</v>
      </c>
      <c r="C151" s="116" t="s">
        <v>222</v>
      </c>
      <c r="D151" s="116" t="s">
        <v>330</v>
      </c>
      <c r="E151" s="117">
        <v>5197490</v>
      </c>
      <c r="F151" s="118">
        <v>412000</v>
      </c>
      <c r="G151" s="119">
        <v>44375</v>
      </c>
      <c r="H151" s="116" t="s">
        <v>329</v>
      </c>
    </row>
    <row r="152" spans="1:8" ht="30">
      <c r="A152" s="116" t="s">
        <v>41</v>
      </c>
      <c r="B152" s="116" t="s">
        <v>1184</v>
      </c>
      <c r="C152" s="116" t="s">
        <v>392</v>
      </c>
      <c r="D152" s="116" t="s">
        <v>391</v>
      </c>
      <c r="E152" s="117">
        <v>5197486</v>
      </c>
      <c r="F152" s="118">
        <v>1164000</v>
      </c>
      <c r="G152" s="119">
        <v>44375</v>
      </c>
      <c r="H152" s="116" t="s">
        <v>393</v>
      </c>
    </row>
    <row r="153" spans="1:8" ht="15">
      <c r="A153" s="116" t="s">
        <v>41</v>
      </c>
      <c r="B153" s="116" t="s">
        <v>1184</v>
      </c>
      <c r="C153" s="116" t="s">
        <v>222</v>
      </c>
      <c r="D153" s="116" t="s">
        <v>456</v>
      </c>
      <c r="E153" s="117">
        <v>5188434</v>
      </c>
      <c r="F153" s="118">
        <v>208154</v>
      </c>
      <c r="G153" s="119">
        <v>44350</v>
      </c>
      <c r="H153" s="116" t="s">
        <v>455</v>
      </c>
    </row>
    <row r="154" spans="1:8" ht="15">
      <c r="A154" s="116" t="s">
        <v>41</v>
      </c>
      <c r="B154" s="116" t="s">
        <v>1184</v>
      </c>
      <c r="C154" s="116" t="s">
        <v>222</v>
      </c>
      <c r="D154" s="116" t="s">
        <v>308</v>
      </c>
      <c r="E154" s="117">
        <v>5197454</v>
      </c>
      <c r="F154" s="118">
        <v>360000</v>
      </c>
      <c r="G154" s="119">
        <v>44375</v>
      </c>
      <c r="H154" s="116" t="s">
        <v>309</v>
      </c>
    </row>
    <row r="155" spans="1:8" ht="15">
      <c r="A155" s="116" t="s">
        <v>41</v>
      </c>
      <c r="B155" s="116" t="s">
        <v>1184</v>
      </c>
      <c r="C155" s="116" t="s">
        <v>222</v>
      </c>
      <c r="D155" s="116" t="s">
        <v>304</v>
      </c>
      <c r="E155" s="117">
        <v>5188458</v>
      </c>
      <c r="F155" s="118">
        <v>30000</v>
      </c>
      <c r="G155" s="119">
        <v>44350</v>
      </c>
      <c r="H155" s="116" t="s">
        <v>303</v>
      </c>
    </row>
    <row r="156" spans="1:8" ht="15">
      <c r="A156" s="116" t="s">
        <v>41</v>
      </c>
      <c r="B156" s="116" t="s">
        <v>1184</v>
      </c>
      <c r="C156" s="116" t="s">
        <v>222</v>
      </c>
      <c r="D156" s="116" t="s">
        <v>345</v>
      </c>
      <c r="E156" s="117">
        <v>5188398</v>
      </c>
      <c r="F156" s="118">
        <v>170000</v>
      </c>
      <c r="G156" s="119">
        <v>44350</v>
      </c>
      <c r="H156" s="116" t="s">
        <v>233</v>
      </c>
    </row>
    <row r="157" spans="1:8" ht="15">
      <c r="A157" s="116" t="s">
        <v>41</v>
      </c>
      <c r="B157" s="116" t="s">
        <v>1184</v>
      </c>
      <c r="C157" s="116" t="s">
        <v>222</v>
      </c>
      <c r="D157" s="116" t="s">
        <v>377</v>
      </c>
      <c r="E157" s="117">
        <v>5196889</v>
      </c>
      <c r="F157" s="118">
        <v>309000</v>
      </c>
      <c r="G157" s="119">
        <v>44372</v>
      </c>
      <c r="H157" s="116" t="s">
        <v>235</v>
      </c>
    </row>
    <row r="158" spans="1:8" ht="15">
      <c r="A158" s="116" t="s">
        <v>41</v>
      </c>
      <c r="B158" s="116" t="s">
        <v>1184</v>
      </c>
      <c r="C158" s="116" t="s">
        <v>222</v>
      </c>
      <c r="D158" s="116" t="s">
        <v>327</v>
      </c>
      <c r="E158" s="117">
        <v>5189478</v>
      </c>
      <c r="F158" s="118">
        <v>507000</v>
      </c>
      <c r="G158" s="119">
        <v>44354</v>
      </c>
      <c r="H158" s="116" t="s">
        <v>316</v>
      </c>
    </row>
    <row r="159" spans="1:8" ht="15">
      <c r="A159" s="116" t="s">
        <v>41</v>
      </c>
      <c r="B159" s="116" t="s">
        <v>1184</v>
      </c>
      <c r="C159" s="116" t="s">
        <v>222</v>
      </c>
      <c r="D159" s="116" t="s">
        <v>336</v>
      </c>
      <c r="E159" s="117">
        <v>5196558</v>
      </c>
      <c r="F159" s="118">
        <v>209000</v>
      </c>
      <c r="G159" s="119">
        <v>44371</v>
      </c>
      <c r="H159" s="116" t="s">
        <v>231</v>
      </c>
    </row>
    <row r="160" spans="1:8" ht="15">
      <c r="A160" s="116" t="s">
        <v>41</v>
      </c>
      <c r="B160" s="116" t="s">
        <v>1184</v>
      </c>
      <c r="C160" s="116" t="s">
        <v>222</v>
      </c>
      <c r="D160" s="116" t="s">
        <v>385</v>
      </c>
      <c r="E160" s="117">
        <v>5194435</v>
      </c>
      <c r="F160" s="118">
        <v>181305</v>
      </c>
      <c r="G160" s="119">
        <v>44365</v>
      </c>
      <c r="H160" s="116" t="s">
        <v>235</v>
      </c>
    </row>
    <row r="161" spans="1:8" ht="15">
      <c r="A161" s="116" t="s">
        <v>41</v>
      </c>
      <c r="B161" s="116" t="s">
        <v>1184</v>
      </c>
      <c r="C161" s="116" t="s">
        <v>222</v>
      </c>
      <c r="D161" s="116" t="s">
        <v>298</v>
      </c>
      <c r="E161" s="117">
        <v>5191229</v>
      </c>
      <c r="F161" s="118">
        <v>200000</v>
      </c>
      <c r="G161" s="119">
        <v>44357</v>
      </c>
      <c r="H161" s="116" t="s">
        <v>291</v>
      </c>
    </row>
    <row r="162" spans="1:8" ht="15">
      <c r="A162" s="116" t="s">
        <v>41</v>
      </c>
      <c r="B162" s="116" t="s">
        <v>1184</v>
      </c>
      <c r="C162" s="116" t="s">
        <v>222</v>
      </c>
      <c r="D162" s="116" t="s">
        <v>424</v>
      </c>
      <c r="E162" s="117">
        <v>5196850</v>
      </c>
      <c r="F162" s="118">
        <v>337000</v>
      </c>
      <c r="G162" s="119">
        <v>44372</v>
      </c>
      <c r="H162" s="116" t="s">
        <v>421</v>
      </c>
    </row>
    <row r="163" spans="1:8" ht="15">
      <c r="A163" s="116" t="s">
        <v>41</v>
      </c>
      <c r="B163" s="116" t="s">
        <v>1184</v>
      </c>
      <c r="C163" s="116" t="s">
        <v>222</v>
      </c>
      <c r="D163" s="116" t="s">
        <v>389</v>
      </c>
      <c r="E163" s="117">
        <v>5196847</v>
      </c>
      <c r="F163" s="118">
        <v>317500</v>
      </c>
      <c r="G163" s="119">
        <v>44372</v>
      </c>
      <c r="H163" s="116" t="s">
        <v>235</v>
      </c>
    </row>
    <row r="164" spans="1:8" ht="15">
      <c r="A164" s="116" t="s">
        <v>41</v>
      </c>
      <c r="B164" s="116" t="s">
        <v>1184</v>
      </c>
      <c r="C164" s="116" t="s">
        <v>222</v>
      </c>
      <c r="D164" s="116" t="s">
        <v>390</v>
      </c>
      <c r="E164" s="117">
        <v>5191177</v>
      </c>
      <c r="F164" s="118">
        <v>266000</v>
      </c>
      <c r="G164" s="119">
        <v>44357</v>
      </c>
      <c r="H164" s="116" t="s">
        <v>235</v>
      </c>
    </row>
    <row r="165" spans="1:8" ht="15">
      <c r="A165" s="116" t="s">
        <v>41</v>
      </c>
      <c r="B165" s="116" t="s">
        <v>1184</v>
      </c>
      <c r="C165" s="116" t="s">
        <v>222</v>
      </c>
      <c r="D165" s="116" t="s">
        <v>412</v>
      </c>
      <c r="E165" s="117">
        <v>5194489</v>
      </c>
      <c r="F165" s="118">
        <v>116000</v>
      </c>
      <c r="G165" s="119">
        <v>44365</v>
      </c>
      <c r="H165" s="116" t="s">
        <v>410</v>
      </c>
    </row>
    <row r="166" spans="1:8" ht="15">
      <c r="A166" s="116" t="s">
        <v>41</v>
      </c>
      <c r="B166" s="116" t="s">
        <v>1184</v>
      </c>
      <c r="C166" s="116" t="s">
        <v>300</v>
      </c>
      <c r="D166" s="116" t="s">
        <v>343</v>
      </c>
      <c r="E166" s="117">
        <v>5192398</v>
      </c>
      <c r="F166" s="118">
        <v>35000</v>
      </c>
      <c r="G166" s="119">
        <v>44361</v>
      </c>
      <c r="H166" s="116" t="s">
        <v>342</v>
      </c>
    </row>
    <row r="167" spans="1:8" ht="15">
      <c r="A167" s="116" t="s">
        <v>41</v>
      </c>
      <c r="B167" s="116" t="s">
        <v>1184</v>
      </c>
      <c r="C167" s="116" t="s">
        <v>237</v>
      </c>
      <c r="D167" s="116" t="s">
        <v>388</v>
      </c>
      <c r="E167" s="117">
        <v>5189313</v>
      </c>
      <c r="F167" s="118">
        <v>225885</v>
      </c>
      <c r="G167" s="119">
        <v>44354</v>
      </c>
      <c r="H167" s="116" t="s">
        <v>235</v>
      </c>
    </row>
    <row r="168" spans="1:8" ht="15">
      <c r="A168" s="116" t="s">
        <v>41</v>
      </c>
      <c r="B168" s="116" t="s">
        <v>1184</v>
      </c>
      <c r="C168" s="116" t="s">
        <v>222</v>
      </c>
      <c r="D168" s="116" t="s">
        <v>386</v>
      </c>
      <c r="E168" s="117">
        <v>5189306</v>
      </c>
      <c r="F168" s="118">
        <v>205000</v>
      </c>
      <c r="G168" s="119">
        <v>44354</v>
      </c>
      <c r="H168" s="116" t="s">
        <v>235</v>
      </c>
    </row>
    <row r="169" spans="1:8" ht="15">
      <c r="A169" s="116" t="s">
        <v>41</v>
      </c>
      <c r="B169" s="116" t="s">
        <v>1184</v>
      </c>
      <c r="C169" s="116" t="s">
        <v>222</v>
      </c>
      <c r="D169" s="116" t="s">
        <v>378</v>
      </c>
      <c r="E169" s="117">
        <v>5189378</v>
      </c>
      <c r="F169" s="118">
        <v>302162</v>
      </c>
      <c r="G169" s="119">
        <v>44354</v>
      </c>
      <c r="H169" s="116" t="s">
        <v>235</v>
      </c>
    </row>
    <row r="170" spans="1:8" ht="15">
      <c r="A170" s="116" t="s">
        <v>41</v>
      </c>
      <c r="B170" s="116" t="s">
        <v>1184</v>
      </c>
      <c r="C170" s="116" t="s">
        <v>222</v>
      </c>
      <c r="D170" s="116" t="s">
        <v>322</v>
      </c>
      <c r="E170" s="117">
        <v>5189477</v>
      </c>
      <c r="F170" s="118">
        <v>240000</v>
      </c>
      <c r="G170" s="119">
        <v>44354</v>
      </c>
      <c r="H170" s="116" t="s">
        <v>316</v>
      </c>
    </row>
    <row r="171" spans="1:8" ht="15">
      <c r="A171" s="116" t="s">
        <v>41</v>
      </c>
      <c r="B171" s="116" t="s">
        <v>1184</v>
      </c>
      <c r="C171" s="116" t="s">
        <v>222</v>
      </c>
      <c r="D171" s="116" t="s">
        <v>462</v>
      </c>
      <c r="E171" s="117">
        <v>5196515</v>
      </c>
      <c r="F171" s="118">
        <v>225000</v>
      </c>
      <c r="G171" s="119">
        <v>44371</v>
      </c>
      <c r="H171" s="116" t="s">
        <v>265</v>
      </c>
    </row>
    <row r="172" spans="1:8" ht="15">
      <c r="A172" s="116" t="s">
        <v>41</v>
      </c>
      <c r="B172" s="116" t="s">
        <v>1184</v>
      </c>
      <c r="C172" s="116" t="s">
        <v>222</v>
      </c>
      <c r="D172" s="116" t="s">
        <v>319</v>
      </c>
      <c r="E172" s="117">
        <v>5189480</v>
      </c>
      <c r="F172" s="118">
        <v>464000</v>
      </c>
      <c r="G172" s="119">
        <v>44354</v>
      </c>
      <c r="H172" s="116" t="s">
        <v>316</v>
      </c>
    </row>
    <row r="173" spans="1:8" ht="15">
      <c r="A173" s="116" t="s">
        <v>41</v>
      </c>
      <c r="B173" s="116" t="s">
        <v>1184</v>
      </c>
      <c r="C173" s="116" t="s">
        <v>222</v>
      </c>
      <c r="D173" s="116" t="s">
        <v>394</v>
      </c>
      <c r="E173" s="117">
        <v>5191272</v>
      </c>
      <c r="F173" s="118">
        <v>169000</v>
      </c>
      <c r="G173" s="119">
        <v>44357</v>
      </c>
      <c r="H173" s="116" t="s">
        <v>395</v>
      </c>
    </row>
    <row r="174" spans="1:8" ht="15">
      <c r="A174" s="116" t="s">
        <v>41</v>
      </c>
      <c r="B174" s="116" t="s">
        <v>1184</v>
      </c>
      <c r="C174" s="116" t="s">
        <v>222</v>
      </c>
      <c r="D174" s="116" t="s">
        <v>414</v>
      </c>
      <c r="E174" s="117">
        <v>5189422</v>
      </c>
      <c r="F174" s="118">
        <v>275000</v>
      </c>
      <c r="G174" s="119">
        <v>44354</v>
      </c>
      <c r="H174" s="116" t="s">
        <v>249</v>
      </c>
    </row>
    <row r="175" spans="1:8" ht="15">
      <c r="A175" s="116" t="s">
        <v>41</v>
      </c>
      <c r="B175" s="116" t="s">
        <v>1184</v>
      </c>
      <c r="C175" s="116" t="s">
        <v>222</v>
      </c>
      <c r="D175" s="116" t="s">
        <v>350</v>
      </c>
      <c r="E175" s="117">
        <v>5190917</v>
      </c>
      <c r="F175" s="118">
        <v>209440</v>
      </c>
      <c r="G175" s="119">
        <v>44356</v>
      </c>
      <c r="H175" s="116" t="s">
        <v>351</v>
      </c>
    </row>
    <row r="176" spans="1:8" ht="15">
      <c r="A176" s="116" t="s">
        <v>41</v>
      </c>
      <c r="B176" s="116" t="s">
        <v>1184</v>
      </c>
      <c r="C176" s="116" t="s">
        <v>222</v>
      </c>
      <c r="D176" s="116" t="s">
        <v>422</v>
      </c>
      <c r="E176" s="117">
        <v>5189301</v>
      </c>
      <c r="F176" s="118">
        <v>280500</v>
      </c>
      <c r="G176" s="119">
        <v>44354</v>
      </c>
      <c r="H176" s="116" t="s">
        <v>421</v>
      </c>
    </row>
    <row r="177" spans="1:8" ht="15">
      <c r="A177" s="116" t="s">
        <v>41</v>
      </c>
      <c r="B177" s="116" t="s">
        <v>1184</v>
      </c>
      <c r="C177" s="116" t="s">
        <v>253</v>
      </c>
      <c r="D177" s="116" t="s">
        <v>403</v>
      </c>
      <c r="E177" s="117">
        <v>5195098</v>
      </c>
      <c r="F177" s="118">
        <v>348800</v>
      </c>
      <c r="G177" s="119">
        <v>44368</v>
      </c>
      <c r="H177" s="116" t="s">
        <v>404</v>
      </c>
    </row>
    <row r="178" spans="1:8" ht="15">
      <c r="A178" s="116" t="s">
        <v>41</v>
      </c>
      <c r="B178" s="116" t="s">
        <v>1184</v>
      </c>
      <c r="C178" s="116" t="s">
        <v>434</v>
      </c>
      <c r="D178" s="116" t="s">
        <v>433</v>
      </c>
      <c r="E178" s="117">
        <v>5190119</v>
      </c>
      <c r="F178" s="118">
        <v>41535</v>
      </c>
      <c r="G178" s="119">
        <v>44355</v>
      </c>
      <c r="H178" s="116" t="s">
        <v>117</v>
      </c>
    </row>
    <row r="179" spans="1:8" ht="15">
      <c r="A179" s="116" t="s">
        <v>41</v>
      </c>
      <c r="B179" s="116" t="s">
        <v>1184</v>
      </c>
      <c r="C179" s="116" t="s">
        <v>222</v>
      </c>
      <c r="D179" s="116" t="s">
        <v>295</v>
      </c>
      <c r="E179" s="117">
        <v>5190947</v>
      </c>
      <c r="F179" s="118">
        <v>685000</v>
      </c>
      <c r="G179" s="119">
        <v>44356</v>
      </c>
      <c r="H179" s="116" t="s">
        <v>291</v>
      </c>
    </row>
    <row r="180" spans="1:8" ht="15">
      <c r="A180" s="116" t="s">
        <v>41</v>
      </c>
      <c r="B180" s="116" t="s">
        <v>1184</v>
      </c>
      <c r="C180" s="116" t="s">
        <v>222</v>
      </c>
      <c r="D180" s="116" t="s">
        <v>294</v>
      </c>
      <c r="E180" s="117">
        <v>5190457</v>
      </c>
      <c r="F180" s="118">
        <v>670000</v>
      </c>
      <c r="G180" s="119">
        <v>44356</v>
      </c>
      <c r="H180" s="116" t="s">
        <v>291</v>
      </c>
    </row>
    <row r="181" spans="1:8" ht="15">
      <c r="A181" s="116" t="s">
        <v>41</v>
      </c>
      <c r="B181" s="116" t="s">
        <v>1184</v>
      </c>
      <c r="C181" s="116" t="s">
        <v>300</v>
      </c>
      <c r="D181" s="116" t="s">
        <v>445</v>
      </c>
      <c r="E181" s="117">
        <v>5195569</v>
      </c>
      <c r="F181" s="118">
        <v>500000</v>
      </c>
      <c r="G181" s="119">
        <v>44369</v>
      </c>
      <c r="H181" s="116" t="s">
        <v>261</v>
      </c>
    </row>
    <row r="182" spans="1:8" ht="15">
      <c r="A182" s="116" t="s">
        <v>41</v>
      </c>
      <c r="B182" s="116" t="s">
        <v>1184</v>
      </c>
      <c r="C182" s="116" t="s">
        <v>222</v>
      </c>
      <c r="D182" s="116" t="s">
        <v>312</v>
      </c>
      <c r="E182" s="117">
        <v>5189485</v>
      </c>
      <c r="F182" s="118">
        <v>374500</v>
      </c>
      <c r="G182" s="119">
        <v>44354</v>
      </c>
      <c r="H182" s="116" t="s">
        <v>313</v>
      </c>
    </row>
    <row r="183" spans="1:8" ht="15">
      <c r="A183" s="116" t="s">
        <v>41</v>
      </c>
      <c r="B183" s="116" t="s">
        <v>1184</v>
      </c>
      <c r="C183" s="116" t="s">
        <v>253</v>
      </c>
      <c r="D183" s="116" t="s">
        <v>380</v>
      </c>
      <c r="E183" s="117">
        <v>5195062</v>
      </c>
      <c r="F183" s="118">
        <v>375000</v>
      </c>
      <c r="G183" s="119">
        <v>44368</v>
      </c>
      <c r="H183" s="116" t="s">
        <v>235</v>
      </c>
    </row>
    <row r="184" spans="1:8" ht="15">
      <c r="A184" s="116" t="s">
        <v>41</v>
      </c>
      <c r="B184" s="116" t="s">
        <v>1184</v>
      </c>
      <c r="C184" s="116" t="s">
        <v>222</v>
      </c>
      <c r="D184" s="116" t="s">
        <v>348</v>
      </c>
      <c r="E184" s="117">
        <v>5189341</v>
      </c>
      <c r="F184" s="118">
        <v>303108</v>
      </c>
      <c r="G184" s="119">
        <v>44354</v>
      </c>
      <c r="H184" s="116" t="s">
        <v>233</v>
      </c>
    </row>
    <row r="185" spans="1:8" ht="15">
      <c r="A185" s="116" t="s">
        <v>41</v>
      </c>
      <c r="B185" s="116" t="s">
        <v>1184</v>
      </c>
      <c r="C185" s="116" t="s">
        <v>222</v>
      </c>
      <c r="D185" s="116" t="s">
        <v>465</v>
      </c>
      <c r="E185" s="117">
        <v>5194928</v>
      </c>
      <c r="F185" s="118">
        <v>286300</v>
      </c>
      <c r="G185" s="119">
        <v>44368</v>
      </c>
      <c r="H185" s="116" t="s">
        <v>265</v>
      </c>
    </row>
    <row r="186" spans="1:8" ht="15">
      <c r="A186" s="116" t="s">
        <v>41</v>
      </c>
      <c r="B186" s="116" t="s">
        <v>1184</v>
      </c>
      <c r="C186" s="116" t="s">
        <v>222</v>
      </c>
      <c r="D186" s="116" t="s">
        <v>374</v>
      </c>
      <c r="E186" s="117">
        <v>5195122</v>
      </c>
      <c r="F186" s="118">
        <v>200000</v>
      </c>
      <c r="G186" s="119">
        <v>44368</v>
      </c>
      <c r="H186" s="116" t="s">
        <v>235</v>
      </c>
    </row>
    <row r="187" spans="1:8" ht="15">
      <c r="A187" s="116" t="s">
        <v>41</v>
      </c>
      <c r="B187" s="116" t="s">
        <v>1184</v>
      </c>
      <c r="C187" s="116" t="s">
        <v>222</v>
      </c>
      <c r="D187" s="116" t="s">
        <v>339</v>
      </c>
      <c r="E187" s="117">
        <v>5195410</v>
      </c>
      <c r="F187" s="118">
        <v>288000</v>
      </c>
      <c r="G187" s="119">
        <v>44369</v>
      </c>
      <c r="H187" s="116" t="s">
        <v>340</v>
      </c>
    </row>
    <row r="188" spans="1:8" ht="15">
      <c r="A188" s="116" t="s">
        <v>41</v>
      </c>
      <c r="B188" s="116" t="s">
        <v>1184</v>
      </c>
      <c r="C188" s="116" t="s">
        <v>222</v>
      </c>
      <c r="D188" s="116" t="s">
        <v>464</v>
      </c>
      <c r="E188" s="117">
        <v>5195814</v>
      </c>
      <c r="F188" s="118">
        <v>932000</v>
      </c>
      <c r="G188" s="119">
        <v>44370</v>
      </c>
      <c r="H188" s="116" t="s">
        <v>265</v>
      </c>
    </row>
    <row r="189" spans="1:8" ht="15">
      <c r="A189" s="116" t="s">
        <v>41</v>
      </c>
      <c r="B189" s="116" t="s">
        <v>1184</v>
      </c>
      <c r="C189" s="116" t="s">
        <v>222</v>
      </c>
      <c r="D189" s="116" t="s">
        <v>411</v>
      </c>
      <c r="E189" s="117">
        <v>5195317</v>
      </c>
      <c r="F189" s="118">
        <v>305000</v>
      </c>
      <c r="G189" s="119">
        <v>44369</v>
      </c>
      <c r="H189" s="116" t="s">
        <v>410</v>
      </c>
    </row>
    <row r="190" spans="1:8" ht="15">
      <c r="A190" s="116" t="s">
        <v>41</v>
      </c>
      <c r="B190" s="116" t="s">
        <v>1184</v>
      </c>
      <c r="C190" s="116" t="s">
        <v>222</v>
      </c>
      <c r="D190" s="116" t="s">
        <v>463</v>
      </c>
      <c r="E190" s="117">
        <v>5189908</v>
      </c>
      <c r="F190" s="118">
        <v>160000</v>
      </c>
      <c r="G190" s="119">
        <v>44355</v>
      </c>
      <c r="H190" s="116" t="s">
        <v>265</v>
      </c>
    </row>
    <row r="191" spans="1:8" ht="15">
      <c r="A191" s="116" t="s">
        <v>41</v>
      </c>
      <c r="B191" s="116" t="s">
        <v>1184</v>
      </c>
      <c r="C191" s="116" t="s">
        <v>222</v>
      </c>
      <c r="D191" s="116" t="s">
        <v>382</v>
      </c>
      <c r="E191" s="117">
        <v>5195880</v>
      </c>
      <c r="F191" s="118">
        <v>163650</v>
      </c>
      <c r="G191" s="119">
        <v>44370</v>
      </c>
      <c r="H191" s="116" t="s">
        <v>235</v>
      </c>
    </row>
    <row r="192" spans="1:8" ht="15">
      <c r="A192" s="116" t="s">
        <v>41</v>
      </c>
      <c r="B192" s="116" t="s">
        <v>1184</v>
      </c>
      <c r="C192" s="116" t="s">
        <v>222</v>
      </c>
      <c r="D192" s="116" t="s">
        <v>337</v>
      </c>
      <c r="E192" s="117">
        <v>5195407</v>
      </c>
      <c r="F192" s="118">
        <v>200000</v>
      </c>
      <c r="G192" s="119">
        <v>44369</v>
      </c>
      <c r="H192" s="116" t="s">
        <v>338</v>
      </c>
    </row>
    <row r="193" spans="1:8" ht="15">
      <c r="A193" s="116" t="s">
        <v>41</v>
      </c>
      <c r="B193" s="116" t="s">
        <v>1184</v>
      </c>
      <c r="C193" s="116" t="s">
        <v>222</v>
      </c>
      <c r="D193" s="116" t="s">
        <v>418</v>
      </c>
      <c r="E193" s="117">
        <v>5195363</v>
      </c>
      <c r="F193" s="118">
        <v>289000</v>
      </c>
      <c r="G193" s="119">
        <v>44369</v>
      </c>
      <c r="H193" s="116" t="s">
        <v>249</v>
      </c>
    </row>
    <row r="194" spans="1:8" ht="15">
      <c r="A194" s="116" t="s">
        <v>41</v>
      </c>
      <c r="B194" s="116" t="s">
        <v>1184</v>
      </c>
      <c r="C194" s="116" t="s">
        <v>222</v>
      </c>
      <c r="D194" s="116" t="s">
        <v>443</v>
      </c>
      <c r="E194" s="117">
        <v>5195662</v>
      </c>
      <c r="F194" s="118">
        <v>115000</v>
      </c>
      <c r="G194" s="119">
        <v>44369</v>
      </c>
      <c r="H194" s="116" t="s">
        <v>444</v>
      </c>
    </row>
    <row r="195" spans="1:8" ht="15">
      <c r="A195" s="116" t="s">
        <v>39</v>
      </c>
      <c r="B195" s="116" t="s">
        <v>1185</v>
      </c>
      <c r="C195" s="116" t="s">
        <v>222</v>
      </c>
      <c r="D195" s="116" t="s">
        <v>643</v>
      </c>
      <c r="E195" s="117">
        <v>5188048</v>
      </c>
      <c r="F195" s="118">
        <v>242200</v>
      </c>
      <c r="G195" s="119">
        <v>44349</v>
      </c>
      <c r="H195" s="116" t="s">
        <v>641</v>
      </c>
    </row>
    <row r="196" spans="1:8" ht="15">
      <c r="A196" s="116" t="s">
        <v>39</v>
      </c>
      <c r="B196" s="116" t="s">
        <v>1185</v>
      </c>
      <c r="C196" s="116" t="s">
        <v>222</v>
      </c>
      <c r="D196" s="116" t="s">
        <v>601</v>
      </c>
      <c r="E196" s="117">
        <v>5197459</v>
      </c>
      <c r="F196" s="118">
        <v>296000</v>
      </c>
      <c r="G196" s="119">
        <v>44375</v>
      </c>
      <c r="H196" s="116" t="s">
        <v>600</v>
      </c>
    </row>
    <row r="197" spans="1:8" ht="30">
      <c r="A197" s="116" t="s">
        <v>39</v>
      </c>
      <c r="B197" s="116" t="s">
        <v>1185</v>
      </c>
      <c r="C197" s="116" t="s">
        <v>222</v>
      </c>
      <c r="D197" s="116" t="s">
        <v>489</v>
      </c>
      <c r="E197" s="117">
        <v>5187750</v>
      </c>
      <c r="F197" s="118">
        <v>750000</v>
      </c>
      <c r="G197" s="119">
        <v>44348</v>
      </c>
      <c r="H197" s="116" t="s">
        <v>486</v>
      </c>
    </row>
    <row r="198" spans="1:8" ht="15">
      <c r="A198" s="116" t="s">
        <v>39</v>
      </c>
      <c r="B198" s="116" t="s">
        <v>1185</v>
      </c>
      <c r="C198" s="116" t="s">
        <v>222</v>
      </c>
      <c r="D198" s="116" t="s">
        <v>520</v>
      </c>
      <c r="E198" s="117">
        <v>5188379</v>
      </c>
      <c r="F198" s="118">
        <v>290000</v>
      </c>
      <c r="G198" s="119">
        <v>44350</v>
      </c>
      <c r="H198" s="116" t="s">
        <v>235</v>
      </c>
    </row>
    <row r="199" spans="1:8" ht="30">
      <c r="A199" s="116" t="s">
        <v>39</v>
      </c>
      <c r="B199" s="116" t="s">
        <v>1185</v>
      </c>
      <c r="C199" s="116" t="s">
        <v>222</v>
      </c>
      <c r="D199" s="116" t="s">
        <v>572</v>
      </c>
      <c r="E199" s="117">
        <v>5187900</v>
      </c>
      <c r="F199" s="118">
        <v>160000</v>
      </c>
      <c r="G199" s="119">
        <v>44349</v>
      </c>
      <c r="H199" s="116" t="s">
        <v>573</v>
      </c>
    </row>
    <row r="200" spans="1:8" ht="15">
      <c r="A200" s="116" t="s">
        <v>39</v>
      </c>
      <c r="B200" s="116" t="s">
        <v>1185</v>
      </c>
      <c r="C200" s="116" t="s">
        <v>222</v>
      </c>
      <c r="D200" s="116" t="s">
        <v>706</v>
      </c>
      <c r="E200" s="117">
        <v>5187846</v>
      </c>
      <c r="F200" s="118">
        <v>290000</v>
      </c>
      <c r="G200" s="119">
        <v>44349</v>
      </c>
      <c r="H200" s="116" t="s">
        <v>447</v>
      </c>
    </row>
    <row r="201" spans="1:8" ht="15">
      <c r="A201" s="116" t="s">
        <v>39</v>
      </c>
      <c r="B201" s="116" t="s">
        <v>1185</v>
      </c>
      <c r="C201" s="116" t="s">
        <v>222</v>
      </c>
      <c r="D201" s="116" t="s">
        <v>617</v>
      </c>
      <c r="E201" s="117">
        <v>5187870</v>
      </c>
      <c r="F201" s="118">
        <v>281250</v>
      </c>
      <c r="G201" s="119">
        <v>44349</v>
      </c>
      <c r="H201" s="116" t="s">
        <v>616</v>
      </c>
    </row>
    <row r="202" spans="1:8" ht="15">
      <c r="A202" s="116" t="s">
        <v>39</v>
      </c>
      <c r="B202" s="116" t="s">
        <v>1185</v>
      </c>
      <c r="C202" s="116" t="s">
        <v>222</v>
      </c>
      <c r="D202" s="116" t="s">
        <v>599</v>
      </c>
      <c r="E202" s="117">
        <v>5196859</v>
      </c>
      <c r="F202" s="118">
        <v>435500</v>
      </c>
      <c r="G202" s="119">
        <v>44372</v>
      </c>
      <c r="H202" s="116" t="s">
        <v>600</v>
      </c>
    </row>
    <row r="203" spans="1:8" ht="15">
      <c r="A203" s="116" t="s">
        <v>39</v>
      </c>
      <c r="B203" s="116" t="s">
        <v>1185</v>
      </c>
      <c r="C203" s="116" t="s">
        <v>222</v>
      </c>
      <c r="D203" s="116" t="s">
        <v>712</v>
      </c>
      <c r="E203" s="117">
        <v>5197596</v>
      </c>
      <c r="F203" s="118">
        <v>3360000</v>
      </c>
      <c r="G203" s="119">
        <v>44375</v>
      </c>
      <c r="H203" s="116" t="s">
        <v>710</v>
      </c>
    </row>
    <row r="204" spans="1:8" ht="15">
      <c r="A204" s="116" t="s">
        <v>39</v>
      </c>
      <c r="B204" s="116" t="s">
        <v>1185</v>
      </c>
      <c r="C204" s="116" t="s">
        <v>300</v>
      </c>
      <c r="D204" s="116" t="s">
        <v>586</v>
      </c>
      <c r="E204" s="117">
        <v>5188603</v>
      </c>
      <c r="F204" s="118">
        <v>608000</v>
      </c>
      <c r="G204" s="119">
        <v>44350</v>
      </c>
      <c r="H204" s="116" t="s">
        <v>410</v>
      </c>
    </row>
    <row r="205" spans="1:8" ht="15">
      <c r="A205" s="116" t="s">
        <v>39</v>
      </c>
      <c r="B205" s="116" t="s">
        <v>1185</v>
      </c>
      <c r="C205" s="116" t="s">
        <v>222</v>
      </c>
      <c r="D205" s="116" t="s">
        <v>640</v>
      </c>
      <c r="E205" s="117">
        <v>5188072</v>
      </c>
      <c r="F205" s="118">
        <v>213000</v>
      </c>
      <c r="G205" s="119">
        <v>44349</v>
      </c>
      <c r="H205" s="116" t="s">
        <v>641</v>
      </c>
    </row>
    <row r="206" spans="1:8" ht="15">
      <c r="A206" s="116" t="s">
        <v>39</v>
      </c>
      <c r="B206" s="116" t="s">
        <v>1185</v>
      </c>
      <c r="C206" s="116" t="s">
        <v>222</v>
      </c>
      <c r="D206" s="116" t="s">
        <v>570</v>
      </c>
      <c r="E206" s="117">
        <v>5188131</v>
      </c>
      <c r="F206" s="118">
        <v>335300</v>
      </c>
      <c r="G206" s="119">
        <v>44349</v>
      </c>
      <c r="H206" s="116" t="s">
        <v>276</v>
      </c>
    </row>
    <row r="207" spans="1:8" ht="30">
      <c r="A207" s="116" t="s">
        <v>39</v>
      </c>
      <c r="B207" s="116" t="s">
        <v>1185</v>
      </c>
      <c r="C207" s="116" t="s">
        <v>222</v>
      </c>
      <c r="D207" s="116" t="s">
        <v>579</v>
      </c>
      <c r="E207" s="117">
        <v>5198074</v>
      </c>
      <c r="F207" s="118">
        <v>1312800</v>
      </c>
      <c r="G207" s="119">
        <v>44376</v>
      </c>
      <c r="H207" s="116" t="s">
        <v>578</v>
      </c>
    </row>
    <row r="208" spans="1:8" ht="15">
      <c r="A208" s="116" t="s">
        <v>39</v>
      </c>
      <c r="B208" s="116" t="s">
        <v>1185</v>
      </c>
      <c r="C208" s="116" t="s">
        <v>222</v>
      </c>
      <c r="D208" s="116" t="s">
        <v>515</v>
      </c>
      <c r="E208" s="117">
        <v>5195464</v>
      </c>
      <c r="F208" s="118">
        <v>357000</v>
      </c>
      <c r="G208" s="119">
        <v>44369</v>
      </c>
      <c r="H208" s="116" t="s">
        <v>235</v>
      </c>
    </row>
    <row r="209" spans="1:8" ht="30">
      <c r="A209" s="116" t="s">
        <v>39</v>
      </c>
      <c r="B209" s="116" t="s">
        <v>1185</v>
      </c>
      <c r="C209" s="116" t="s">
        <v>222</v>
      </c>
      <c r="D209" s="116" t="s">
        <v>584</v>
      </c>
      <c r="E209" s="117">
        <v>5195969</v>
      </c>
      <c r="F209" s="118">
        <v>250000</v>
      </c>
      <c r="G209" s="119">
        <v>44370</v>
      </c>
      <c r="H209" s="116" t="s">
        <v>406</v>
      </c>
    </row>
    <row r="210" spans="1:8" ht="15">
      <c r="A210" s="116" t="s">
        <v>39</v>
      </c>
      <c r="B210" s="116" t="s">
        <v>1185</v>
      </c>
      <c r="C210" s="116" t="s">
        <v>222</v>
      </c>
      <c r="D210" s="116" t="s">
        <v>666</v>
      </c>
      <c r="E210" s="117">
        <v>5197429</v>
      </c>
      <c r="F210" s="118">
        <v>223000</v>
      </c>
      <c r="G210" s="119">
        <v>44375</v>
      </c>
      <c r="H210" s="116" t="s">
        <v>263</v>
      </c>
    </row>
    <row r="211" spans="1:8" ht="15">
      <c r="A211" s="116" t="s">
        <v>39</v>
      </c>
      <c r="B211" s="116" t="s">
        <v>1185</v>
      </c>
      <c r="C211" s="116" t="s">
        <v>222</v>
      </c>
      <c r="D211" s="116" t="s">
        <v>518</v>
      </c>
      <c r="E211" s="117">
        <v>5197431</v>
      </c>
      <c r="F211" s="118">
        <v>303000</v>
      </c>
      <c r="G211" s="119">
        <v>44375</v>
      </c>
      <c r="H211" s="116" t="s">
        <v>235</v>
      </c>
    </row>
    <row r="212" spans="1:8" ht="15">
      <c r="A212" s="116" t="s">
        <v>39</v>
      </c>
      <c r="B212" s="116" t="s">
        <v>1185</v>
      </c>
      <c r="C212" s="116" t="s">
        <v>300</v>
      </c>
      <c r="D212" s="116" t="s">
        <v>587</v>
      </c>
      <c r="E212" s="117">
        <v>5197571</v>
      </c>
      <c r="F212" s="118">
        <v>150000</v>
      </c>
      <c r="G212" s="119">
        <v>44375</v>
      </c>
      <c r="H212" s="116" t="s">
        <v>410</v>
      </c>
    </row>
    <row r="213" spans="1:8" ht="15">
      <c r="A213" s="116" t="s">
        <v>39</v>
      </c>
      <c r="B213" s="116" t="s">
        <v>1185</v>
      </c>
      <c r="C213" s="116" t="s">
        <v>222</v>
      </c>
      <c r="D213" s="116" t="s">
        <v>702</v>
      </c>
      <c r="E213" s="117">
        <v>5198851</v>
      </c>
      <c r="F213" s="118">
        <v>438000</v>
      </c>
      <c r="G213" s="119">
        <v>44377</v>
      </c>
      <c r="H213" s="116" t="s">
        <v>447</v>
      </c>
    </row>
    <row r="214" spans="1:8" ht="15">
      <c r="A214" s="116" t="s">
        <v>39</v>
      </c>
      <c r="B214" s="116" t="s">
        <v>1185</v>
      </c>
      <c r="C214" s="116" t="s">
        <v>434</v>
      </c>
      <c r="D214" s="116" t="s">
        <v>557</v>
      </c>
      <c r="E214" s="117">
        <v>5188480</v>
      </c>
      <c r="F214" s="118">
        <v>25000</v>
      </c>
      <c r="G214" s="119">
        <v>44350</v>
      </c>
      <c r="H214" s="116" t="s">
        <v>558</v>
      </c>
    </row>
    <row r="215" spans="1:8" ht="15">
      <c r="A215" s="116" t="s">
        <v>39</v>
      </c>
      <c r="B215" s="116" t="s">
        <v>1185</v>
      </c>
      <c r="C215" s="116" t="s">
        <v>222</v>
      </c>
      <c r="D215" s="116" t="s">
        <v>519</v>
      </c>
      <c r="E215" s="117">
        <v>5198838</v>
      </c>
      <c r="F215" s="118">
        <v>246000</v>
      </c>
      <c r="G215" s="119">
        <v>44377</v>
      </c>
      <c r="H215" s="116" t="s">
        <v>235</v>
      </c>
    </row>
    <row r="216" spans="1:8" ht="15">
      <c r="A216" s="116" t="s">
        <v>39</v>
      </c>
      <c r="B216" s="116" t="s">
        <v>1185</v>
      </c>
      <c r="C216" s="116" t="s">
        <v>222</v>
      </c>
      <c r="D216" s="116" t="s">
        <v>700</v>
      </c>
      <c r="E216" s="117">
        <v>5197473</v>
      </c>
      <c r="F216" s="118">
        <v>311250</v>
      </c>
      <c r="G216" s="119">
        <v>44375</v>
      </c>
      <c r="H216" s="116" t="s">
        <v>447</v>
      </c>
    </row>
    <row r="217" spans="1:8" ht="15">
      <c r="A217" s="116" t="s">
        <v>39</v>
      </c>
      <c r="B217" s="116" t="s">
        <v>1185</v>
      </c>
      <c r="C217" s="116" t="s">
        <v>222</v>
      </c>
      <c r="D217" s="116" t="s">
        <v>631</v>
      </c>
      <c r="E217" s="117">
        <v>5198834</v>
      </c>
      <c r="F217" s="118">
        <v>200000</v>
      </c>
      <c r="G217" s="119">
        <v>44377</v>
      </c>
      <c r="H217" s="116" t="s">
        <v>630</v>
      </c>
    </row>
    <row r="218" spans="1:8" ht="15">
      <c r="A218" s="116" t="s">
        <v>39</v>
      </c>
      <c r="B218" s="116" t="s">
        <v>1185</v>
      </c>
      <c r="C218" s="116" t="s">
        <v>222</v>
      </c>
      <c r="D218" s="116" t="s">
        <v>596</v>
      </c>
      <c r="E218" s="117">
        <v>5197914</v>
      </c>
      <c r="F218" s="118">
        <v>366452</v>
      </c>
      <c r="G218" s="119">
        <v>44376</v>
      </c>
      <c r="H218" s="116" t="s">
        <v>421</v>
      </c>
    </row>
    <row r="219" spans="1:8" ht="15">
      <c r="A219" s="116" t="s">
        <v>39</v>
      </c>
      <c r="B219" s="116" t="s">
        <v>1185</v>
      </c>
      <c r="C219" s="116" t="s">
        <v>300</v>
      </c>
      <c r="D219" s="116" t="s">
        <v>510</v>
      </c>
      <c r="E219" s="117">
        <v>5188533</v>
      </c>
      <c r="F219" s="118">
        <v>80000</v>
      </c>
      <c r="G219" s="119">
        <v>44350</v>
      </c>
      <c r="H219" s="116" t="s">
        <v>342</v>
      </c>
    </row>
    <row r="220" spans="1:8" ht="15">
      <c r="A220" s="116" t="s">
        <v>39</v>
      </c>
      <c r="B220" s="116" t="s">
        <v>1185</v>
      </c>
      <c r="C220" s="116" t="s">
        <v>222</v>
      </c>
      <c r="D220" s="116" t="s">
        <v>563</v>
      </c>
      <c r="E220" s="117">
        <v>5188384</v>
      </c>
      <c r="F220" s="118">
        <v>431250</v>
      </c>
      <c r="G220" s="119">
        <v>44350</v>
      </c>
      <c r="H220" s="116" t="s">
        <v>564</v>
      </c>
    </row>
    <row r="221" spans="1:8" ht="15">
      <c r="A221" s="116" t="s">
        <v>39</v>
      </c>
      <c r="B221" s="116" t="s">
        <v>1185</v>
      </c>
      <c r="C221" s="116" t="s">
        <v>222</v>
      </c>
      <c r="D221" s="116" t="s">
        <v>646</v>
      </c>
      <c r="E221" s="117">
        <v>5188383</v>
      </c>
      <c r="F221" s="118">
        <v>424000</v>
      </c>
      <c r="G221" s="119">
        <v>44350</v>
      </c>
      <c r="H221" s="116" t="s">
        <v>641</v>
      </c>
    </row>
    <row r="222" spans="1:8" ht="15">
      <c r="A222" s="116" t="s">
        <v>39</v>
      </c>
      <c r="B222" s="116" t="s">
        <v>1185</v>
      </c>
      <c r="C222" s="116" t="s">
        <v>222</v>
      </c>
      <c r="D222" s="116" t="s">
        <v>513</v>
      </c>
      <c r="E222" s="117">
        <v>5197657</v>
      </c>
      <c r="F222" s="118">
        <v>369000</v>
      </c>
      <c r="G222" s="119">
        <v>44375</v>
      </c>
      <c r="H222" s="116" t="s">
        <v>233</v>
      </c>
    </row>
    <row r="223" spans="1:8" ht="15">
      <c r="A223" s="116" t="s">
        <v>39</v>
      </c>
      <c r="B223" s="116" t="s">
        <v>1185</v>
      </c>
      <c r="C223" s="116" t="s">
        <v>222</v>
      </c>
      <c r="D223" s="116" t="s">
        <v>143</v>
      </c>
      <c r="E223" s="117">
        <v>5189129</v>
      </c>
      <c r="F223" s="118">
        <v>223100</v>
      </c>
      <c r="G223" s="119">
        <v>44351</v>
      </c>
      <c r="H223" s="116" t="s">
        <v>235</v>
      </c>
    </row>
    <row r="224" spans="1:8" ht="15">
      <c r="A224" s="116" t="s">
        <v>39</v>
      </c>
      <c r="B224" s="116" t="s">
        <v>1185</v>
      </c>
      <c r="C224" s="116" t="s">
        <v>222</v>
      </c>
      <c r="D224" s="116" t="s">
        <v>704</v>
      </c>
      <c r="E224" s="117">
        <v>5189282</v>
      </c>
      <c r="F224" s="118">
        <v>548250</v>
      </c>
      <c r="G224" s="119">
        <v>44354</v>
      </c>
      <c r="H224" s="116" t="s">
        <v>447</v>
      </c>
    </row>
    <row r="225" spans="1:8" ht="15">
      <c r="A225" s="116" t="s">
        <v>39</v>
      </c>
      <c r="B225" s="116" t="s">
        <v>1185</v>
      </c>
      <c r="C225" s="116" t="s">
        <v>392</v>
      </c>
      <c r="D225" s="116" t="s">
        <v>685</v>
      </c>
      <c r="E225" s="117">
        <v>5197160</v>
      </c>
      <c r="F225" s="118">
        <v>1440000</v>
      </c>
      <c r="G225" s="119">
        <v>44372</v>
      </c>
      <c r="H225" s="116" t="s">
        <v>263</v>
      </c>
    </row>
    <row r="226" spans="1:8" ht="15">
      <c r="A226" s="116" t="s">
        <v>39</v>
      </c>
      <c r="B226" s="116" t="s">
        <v>1185</v>
      </c>
      <c r="C226" s="116" t="s">
        <v>222</v>
      </c>
      <c r="D226" s="116" t="s">
        <v>626</v>
      </c>
      <c r="E226" s="117">
        <v>5189375</v>
      </c>
      <c r="F226" s="118">
        <v>390000</v>
      </c>
      <c r="G226" s="119">
        <v>44354</v>
      </c>
      <c r="H226" s="116" t="s">
        <v>625</v>
      </c>
    </row>
    <row r="227" spans="1:8" ht="15">
      <c r="A227" s="116" t="s">
        <v>39</v>
      </c>
      <c r="B227" s="116" t="s">
        <v>1185</v>
      </c>
      <c r="C227" s="116" t="s">
        <v>222</v>
      </c>
      <c r="D227" s="116" t="s">
        <v>721</v>
      </c>
      <c r="E227" s="117">
        <v>5197442</v>
      </c>
      <c r="F227" s="118">
        <v>300000</v>
      </c>
      <c r="G227" s="119">
        <v>44375</v>
      </c>
      <c r="H227" s="116" t="s">
        <v>265</v>
      </c>
    </row>
    <row r="228" spans="1:8" ht="30">
      <c r="A228" s="116" t="s">
        <v>39</v>
      </c>
      <c r="B228" s="116" t="s">
        <v>1185</v>
      </c>
      <c r="C228" s="116" t="s">
        <v>222</v>
      </c>
      <c r="D228" s="116" t="s">
        <v>485</v>
      </c>
      <c r="E228" s="117">
        <v>5189307</v>
      </c>
      <c r="F228" s="118">
        <v>191000</v>
      </c>
      <c r="G228" s="119">
        <v>44354</v>
      </c>
      <c r="H228" s="116" t="s">
        <v>486</v>
      </c>
    </row>
    <row r="229" spans="1:8" ht="15">
      <c r="A229" s="116" t="s">
        <v>39</v>
      </c>
      <c r="B229" s="116" t="s">
        <v>1185</v>
      </c>
      <c r="C229" s="116" t="s">
        <v>222</v>
      </c>
      <c r="D229" s="116" t="s">
        <v>647</v>
      </c>
      <c r="E229" s="117">
        <v>5196827</v>
      </c>
      <c r="F229" s="118">
        <v>287000</v>
      </c>
      <c r="G229" s="119">
        <v>44372</v>
      </c>
      <c r="H229" s="116" t="s">
        <v>641</v>
      </c>
    </row>
    <row r="230" spans="1:8" ht="15">
      <c r="A230" s="116" t="s">
        <v>39</v>
      </c>
      <c r="B230" s="116" t="s">
        <v>1185</v>
      </c>
      <c r="C230" s="116" t="s">
        <v>222</v>
      </c>
      <c r="D230" s="116" t="s">
        <v>688</v>
      </c>
      <c r="E230" s="117">
        <v>5189288</v>
      </c>
      <c r="F230" s="118">
        <v>256500</v>
      </c>
      <c r="G230" s="119">
        <v>44354</v>
      </c>
      <c r="H230" s="116" t="s">
        <v>263</v>
      </c>
    </row>
    <row r="231" spans="1:8" ht="15">
      <c r="A231" s="116" t="s">
        <v>39</v>
      </c>
      <c r="B231" s="116" t="s">
        <v>1185</v>
      </c>
      <c r="C231" s="116" t="s">
        <v>222</v>
      </c>
      <c r="D231" s="116" t="s">
        <v>594</v>
      </c>
      <c r="E231" s="117">
        <v>5196851</v>
      </c>
      <c r="F231" s="118">
        <v>270000</v>
      </c>
      <c r="G231" s="119">
        <v>44372</v>
      </c>
      <c r="H231" s="116" t="s">
        <v>249</v>
      </c>
    </row>
    <row r="232" spans="1:8" ht="15">
      <c r="A232" s="116" t="s">
        <v>39</v>
      </c>
      <c r="B232" s="116" t="s">
        <v>1185</v>
      </c>
      <c r="C232" s="116" t="s">
        <v>222</v>
      </c>
      <c r="D232" s="116" t="s">
        <v>714</v>
      </c>
      <c r="E232" s="117">
        <v>5196852</v>
      </c>
      <c r="F232" s="118">
        <v>275663</v>
      </c>
      <c r="G232" s="119">
        <v>44372</v>
      </c>
      <c r="H232" s="116" t="s">
        <v>265</v>
      </c>
    </row>
    <row r="233" spans="1:8" ht="15">
      <c r="A233" s="116" t="s">
        <v>39</v>
      </c>
      <c r="B233" s="116" t="s">
        <v>1185</v>
      </c>
      <c r="C233" s="116" t="s">
        <v>222</v>
      </c>
      <c r="D233" s="116" t="s">
        <v>677</v>
      </c>
      <c r="E233" s="117">
        <v>5189286</v>
      </c>
      <c r="F233" s="118">
        <v>264000</v>
      </c>
      <c r="G233" s="119">
        <v>44354</v>
      </c>
      <c r="H233" s="116" t="s">
        <v>263</v>
      </c>
    </row>
    <row r="234" spans="1:8" ht="15">
      <c r="A234" s="116" t="s">
        <v>39</v>
      </c>
      <c r="B234" s="116" t="s">
        <v>1185</v>
      </c>
      <c r="C234" s="116" t="s">
        <v>222</v>
      </c>
      <c r="D234" s="116" t="s">
        <v>686</v>
      </c>
      <c r="E234" s="117">
        <v>5199299</v>
      </c>
      <c r="F234" s="118">
        <v>256500</v>
      </c>
      <c r="G234" s="119">
        <v>44377</v>
      </c>
      <c r="H234" s="116" t="s">
        <v>263</v>
      </c>
    </row>
    <row r="235" spans="1:8" ht="15">
      <c r="A235" s="116" t="s">
        <v>39</v>
      </c>
      <c r="B235" s="116" t="s">
        <v>1185</v>
      </c>
      <c r="C235" s="116" t="s">
        <v>222</v>
      </c>
      <c r="D235" s="116" t="s">
        <v>568</v>
      </c>
      <c r="E235" s="117">
        <v>5198185</v>
      </c>
      <c r="F235" s="118">
        <v>329600</v>
      </c>
      <c r="G235" s="119">
        <v>44376</v>
      </c>
      <c r="H235" s="116" t="s">
        <v>247</v>
      </c>
    </row>
    <row r="236" spans="1:8" ht="15">
      <c r="A236" s="116" t="s">
        <v>39</v>
      </c>
      <c r="B236" s="116" t="s">
        <v>1185</v>
      </c>
      <c r="C236" s="116" t="s">
        <v>222</v>
      </c>
      <c r="D236" s="116" t="s">
        <v>684</v>
      </c>
      <c r="E236" s="117">
        <v>5189137</v>
      </c>
      <c r="F236" s="118">
        <v>185000</v>
      </c>
      <c r="G236" s="119">
        <v>44351</v>
      </c>
      <c r="H236" s="116" t="s">
        <v>263</v>
      </c>
    </row>
    <row r="237" spans="1:8" ht="15">
      <c r="A237" s="116" t="s">
        <v>39</v>
      </c>
      <c r="B237" s="116" t="s">
        <v>1185</v>
      </c>
      <c r="C237" s="116" t="s">
        <v>222</v>
      </c>
      <c r="D237" s="116" t="s">
        <v>605</v>
      </c>
      <c r="E237" s="117">
        <v>5197610</v>
      </c>
      <c r="F237" s="118">
        <v>97755</v>
      </c>
      <c r="G237" s="119">
        <v>44375</v>
      </c>
      <c r="H237" s="116" t="s">
        <v>604</v>
      </c>
    </row>
    <row r="238" spans="1:8" ht="15">
      <c r="A238" s="116" t="s">
        <v>39</v>
      </c>
      <c r="B238" s="116" t="s">
        <v>1185</v>
      </c>
      <c r="C238" s="116" t="s">
        <v>222</v>
      </c>
      <c r="D238" s="116" t="s">
        <v>681</v>
      </c>
      <c r="E238" s="117">
        <v>5196915</v>
      </c>
      <c r="F238" s="118">
        <v>205000</v>
      </c>
      <c r="G238" s="119">
        <v>44372</v>
      </c>
      <c r="H238" s="116" t="s">
        <v>263</v>
      </c>
    </row>
    <row r="239" spans="1:8" ht="15">
      <c r="A239" s="116" t="s">
        <v>39</v>
      </c>
      <c r="B239" s="116" t="s">
        <v>1185</v>
      </c>
      <c r="C239" s="116" t="s">
        <v>260</v>
      </c>
      <c r="D239" s="116" t="s">
        <v>656</v>
      </c>
      <c r="E239" s="117">
        <v>5196961</v>
      </c>
      <c r="F239" s="118">
        <v>1395000</v>
      </c>
      <c r="G239" s="119">
        <v>44372</v>
      </c>
      <c r="H239" s="116" t="s">
        <v>657</v>
      </c>
    </row>
    <row r="240" spans="1:8" ht="15">
      <c r="A240" s="116" t="s">
        <v>39</v>
      </c>
      <c r="B240" s="116" t="s">
        <v>1185</v>
      </c>
      <c r="C240" s="116" t="s">
        <v>222</v>
      </c>
      <c r="D240" s="116" t="s">
        <v>521</v>
      </c>
      <c r="E240" s="117">
        <v>5188998</v>
      </c>
      <c r="F240" s="118">
        <v>349324</v>
      </c>
      <c r="G240" s="119">
        <v>44351</v>
      </c>
      <c r="H240" s="116" t="s">
        <v>235</v>
      </c>
    </row>
    <row r="241" spans="1:8" ht="15">
      <c r="A241" s="116" t="s">
        <v>39</v>
      </c>
      <c r="B241" s="116" t="s">
        <v>1185</v>
      </c>
      <c r="C241" s="116" t="s">
        <v>300</v>
      </c>
      <c r="D241" s="116" t="s">
        <v>589</v>
      </c>
      <c r="E241" s="117">
        <v>5188602</v>
      </c>
      <c r="F241" s="118">
        <v>202000</v>
      </c>
      <c r="G241" s="119">
        <v>44350</v>
      </c>
      <c r="H241" s="116" t="s">
        <v>410</v>
      </c>
    </row>
    <row r="242" spans="1:8" ht="15">
      <c r="A242" s="116" t="s">
        <v>39</v>
      </c>
      <c r="B242" s="116" t="s">
        <v>1185</v>
      </c>
      <c r="C242" s="116" t="s">
        <v>222</v>
      </c>
      <c r="D242" s="116" t="s">
        <v>651</v>
      </c>
      <c r="E242" s="117">
        <v>5196857</v>
      </c>
      <c r="F242" s="118">
        <v>660000</v>
      </c>
      <c r="G242" s="119">
        <v>44372</v>
      </c>
      <c r="H242" s="116" t="s">
        <v>641</v>
      </c>
    </row>
    <row r="243" spans="1:8" ht="15">
      <c r="A243" s="116" t="s">
        <v>39</v>
      </c>
      <c r="B243" s="116" t="s">
        <v>1185</v>
      </c>
      <c r="C243" s="116" t="s">
        <v>300</v>
      </c>
      <c r="D243" s="116" t="s">
        <v>588</v>
      </c>
      <c r="E243" s="117">
        <v>5198696</v>
      </c>
      <c r="F243" s="118">
        <v>308000</v>
      </c>
      <c r="G243" s="119">
        <v>44377</v>
      </c>
      <c r="H243" s="116" t="s">
        <v>410</v>
      </c>
    </row>
    <row r="244" spans="1:8" ht="15">
      <c r="A244" s="116" t="s">
        <v>39</v>
      </c>
      <c r="B244" s="116" t="s">
        <v>1185</v>
      </c>
      <c r="C244" s="116" t="s">
        <v>222</v>
      </c>
      <c r="D244" s="116" t="s">
        <v>661</v>
      </c>
      <c r="E244" s="117">
        <v>5198922</v>
      </c>
      <c r="F244" s="118">
        <v>900000</v>
      </c>
      <c r="G244" s="119">
        <v>44377</v>
      </c>
      <c r="H244" s="116" t="s">
        <v>261</v>
      </c>
    </row>
    <row r="245" spans="1:8" ht="15">
      <c r="A245" s="116" t="s">
        <v>39</v>
      </c>
      <c r="B245" s="116" t="s">
        <v>1185</v>
      </c>
      <c r="C245" s="116" t="s">
        <v>222</v>
      </c>
      <c r="D245" s="116" t="s">
        <v>602</v>
      </c>
      <c r="E245" s="117">
        <v>5197696</v>
      </c>
      <c r="F245" s="118">
        <v>359500</v>
      </c>
      <c r="G245" s="119">
        <v>44375</v>
      </c>
      <c r="H245" s="116" t="s">
        <v>600</v>
      </c>
    </row>
    <row r="246" spans="1:8" ht="15">
      <c r="A246" s="116" t="s">
        <v>39</v>
      </c>
      <c r="B246" s="116" t="s">
        <v>1185</v>
      </c>
      <c r="C246" s="116" t="s">
        <v>222</v>
      </c>
      <c r="D246" s="116" t="s">
        <v>715</v>
      </c>
      <c r="E246" s="117">
        <v>5197739</v>
      </c>
      <c r="F246" s="118">
        <v>129100</v>
      </c>
      <c r="G246" s="119">
        <v>44375</v>
      </c>
      <c r="H246" s="116" t="s">
        <v>265</v>
      </c>
    </row>
    <row r="247" spans="1:8" ht="15">
      <c r="A247" s="116" t="s">
        <v>39</v>
      </c>
      <c r="B247" s="116" t="s">
        <v>1185</v>
      </c>
      <c r="C247" s="116" t="s">
        <v>222</v>
      </c>
      <c r="D247" s="116" t="s">
        <v>707</v>
      </c>
      <c r="E247" s="117">
        <v>5198808</v>
      </c>
      <c r="F247" s="118">
        <v>487500</v>
      </c>
      <c r="G247" s="119">
        <v>44377</v>
      </c>
      <c r="H247" s="116" t="s">
        <v>447</v>
      </c>
    </row>
    <row r="248" spans="1:8" ht="30">
      <c r="A248" s="116" t="s">
        <v>39</v>
      </c>
      <c r="B248" s="116" t="s">
        <v>1185</v>
      </c>
      <c r="C248" s="116" t="s">
        <v>222</v>
      </c>
      <c r="D248" s="116" t="s">
        <v>497</v>
      </c>
      <c r="E248" s="117">
        <v>5197871</v>
      </c>
      <c r="F248" s="118">
        <v>297000</v>
      </c>
      <c r="G248" s="119">
        <v>44376</v>
      </c>
      <c r="H248" s="116" t="s">
        <v>498</v>
      </c>
    </row>
    <row r="249" spans="1:8" ht="15">
      <c r="A249" s="116" t="s">
        <v>39</v>
      </c>
      <c r="B249" s="116" t="s">
        <v>1185</v>
      </c>
      <c r="C249" s="116" t="s">
        <v>222</v>
      </c>
      <c r="D249" s="116" t="s">
        <v>680</v>
      </c>
      <c r="E249" s="117">
        <v>5187731</v>
      </c>
      <c r="F249" s="118">
        <v>273000</v>
      </c>
      <c r="G249" s="119">
        <v>44348</v>
      </c>
      <c r="H249" s="116" t="s">
        <v>263</v>
      </c>
    </row>
    <row r="250" spans="1:8" ht="15">
      <c r="A250" s="116" t="s">
        <v>39</v>
      </c>
      <c r="B250" s="116" t="s">
        <v>1185</v>
      </c>
      <c r="C250" s="116" t="s">
        <v>222</v>
      </c>
      <c r="D250" s="116" t="s">
        <v>154</v>
      </c>
      <c r="E250" s="117">
        <v>5188996</v>
      </c>
      <c r="F250" s="118">
        <v>431286</v>
      </c>
      <c r="G250" s="119">
        <v>44351</v>
      </c>
      <c r="H250" s="116" t="s">
        <v>235</v>
      </c>
    </row>
    <row r="251" spans="1:8" ht="15">
      <c r="A251" s="116" t="s">
        <v>39</v>
      </c>
      <c r="B251" s="116" t="s">
        <v>1185</v>
      </c>
      <c r="C251" s="116" t="s">
        <v>300</v>
      </c>
      <c r="D251" s="116" t="s">
        <v>724</v>
      </c>
      <c r="E251" s="117">
        <v>5196718</v>
      </c>
      <c r="F251" s="118">
        <v>50000</v>
      </c>
      <c r="G251" s="119">
        <v>44372</v>
      </c>
      <c r="H251" s="116" t="s">
        <v>474</v>
      </c>
    </row>
    <row r="252" spans="1:8" ht="15">
      <c r="A252" s="116" t="s">
        <v>39</v>
      </c>
      <c r="B252" s="116" t="s">
        <v>1185</v>
      </c>
      <c r="C252" s="116" t="s">
        <v>222</v>
      </c>
      <c r="D252" s="116" t="s">
        <v>512</v>
      </c>
      <c r="E252" s="117">
        <v>5187418</v>
      </c>
      <c r="F252" s="118">
        <v>150000</v>
      </c>
      <c r="G252" s="119">
        <v>44348</v>
      </c>
      <c r="H252" s="116" t="s">
        <v>233</v>
      </c>
    </row>
    <row r="253" spans="1:8" ht="15">
      <c r="A253" s="116" t="s">
        <v>39</v>
      </c>
      <c r="B253" s="116" t="s">
        <v>1185</v>
      </c>
      <c r="C253" s="116" t="s">
        <v>222</v>
      </c>
      <c r="D253" s="116" t="s">
        <v>699</v>
      </c>
      <c r="E253" s="117">
        <v>5189620</v>
      </c>
      <c r="F253" s="118">
        <v>225000</v>
      </c>
      <c r="G253" s="119">
        <v>44354</v>
      </c>
      <c r="H253" s="116" t="s">
        <v>447</v>
      </c>
    </row>
    <row r="254" spans="1:8" ht="15">
      <c r="A254" s="116" t="s">
        <v>39</v>
      </c>
      <c r="B254" s="116" t="s">
        <v>1185</v>
      </c>
      <c r="C254" s="116" t="s">
        <v>222</v>
      </c>
      <c r="D254" s="116" t="s">
        <v>603</v>
      </c>
      <c r="E254" s="117">
        <v>5196109</v>
      </c>
      <c r="F254" s="118">
        <v>237000</v>
      </c>
      <c r="G254" s="119">
        <v>44370</v>
      </c>
      <c r="H254" s="116" t="s">
        <v>604</v>
      </c>
    </row>
    <row r="255" spans="1:8" ht="30">
      <c r="A255" s="116" t="s">
        <v>39</v>
      </c>
      <c r="B255" s="116" t="s">
        <v>1185</v>
      </c>
      <c r="C255" s="116" t="s">
        <v>222</v>
      </c>
      <c r="D255" s="116" t="s">
        <v>487</v>
      </c>
      <c r="E255" s="117">
        <v>5187376</v>
      </c>
      <c r="F255" s="118">
        <v>234500</v>
      </c>
      <c r="G255" s="119">
        <v>44348</v>
      </c>
      <c r="H255" s="116" t="s">
        <v>486</v>
      </c>
    </row>
    <row r="256" spans="1:8" ht="15">
      <c r="A256" s="116" t="s">
        <v>39</v>
      </c>
      <c r="B256" s="116" t="s">
        <v>1185</v>
      </c>
      <c r="C256" s="116" t="s">
        <v>222</v>
      </c>
      <c r="D256" s="116" t="s">
        <v>550</v>
      </c>
      <c r="E256" s="117">
        <v>5196371</v>
      </c>
      <c r="F256" s="118">
        <v>167800</v>
      </c>
      <c r="G256" s="119">
        <v>44371</v>
      </c>
      <c r="H256" s="116" t="s">
        <v>245</v>
      </c>
    </row>
    <row r="257" spans="1:8" ht="15">
      <c r="A257" s="116" t="s">
        <v>39</v>
      </c>
      <c r="B257" s="116" t="s">
        <v>1185</v>
      </c>
      <c r="C257" s="116" t="s">
        <v>222</v>
      </c>
      <c r="D257" s="116" t="s">
        <v>593</v>
      </c>
      <c r="E257" s="117">
        <v>5189419</v>
      </c>
      <c r="F257" s="118">
        <v>420000</v>
      </c>
      <c r="G257" s="119">
        <v>44354</v>
      </c>
      <c r="H257" s="116" t="s">
        <v>249</v>
      </c>
    </row>
    <row r="258" spans="1:8" ht="15">
      <c r="A258" s="116" t="s">
        <v>39</v>
      </c>
      <c r="B258" s="116" t="s">
        <v>1185</v>
      </c>
      <c r="C258" s="116" t="s">
        <v>222</v>
      </c>
      <c r="D258" s="116" t="s">
        <v>683</v>
      </c>
      <c r="E258" s="117">
        <v>5189373</v>
      </c>
      <c r="F258" s="118">
        <v>255411</v>
      </c>
      <c r="G258" s="119">
        <v>44354</v>
      </c>
      <c r="H258" s="116" t="s">
        <v>263</v>
      </c>
    </row>
    <row r="259" spans="1:8" ht="15">
      <c r="A259" s="116" t="s">
        <v>39</v>
      </c>
      <c r="B259" s="116" t="s">
        <v>1185</v>
      </c>
      <c r="C259" s="116" t="s">
        <v>222</v>
      </c>
      <c r="D259" s="116" t="s">
        <v>529</v>
      </c>
      <c r="E259" s="117">
        <v>5196729</v>
      </c>
      <c r="F259" s="118">
        <v>325000</v>
      </c>
      <c r="G259" s="119">
        <v>44372</v>
      </c>
      <c r="H259" s="116" t="s">
        <v>235</v>
      </c>
    </row>
    <row r="260" spans="1:8" ht="15">
      <c r="A260" s="116" t="s">
        <v>39</v>
      </c>
      <c r="B260" s="116" t="s">
        <v>1185</v>
      </c>
      <c r="C260" s="116" t="s">
        <v>222</v>
      </c>
      <c r="D260" s="116" t="s">
        <v>478</v>
      </c>
      <c r="E260" s="117">
        <v>5187411</v>
      </c>
      <c r="F260" s="118">
        <v>360000</v>
      </c>
      <c r="G260" s="119">
        <v>44348</v>
      </c>
      <c r="H260" s="116" t="s">
        <v>223</v>
      </c>
    </row>
    <row r="261" spans="1:8" ht="15">
      <c r="A261" s="116" t="s">
        <v>39</v>
      </c>
      <c r="B261" s="116" t="s">
        <v>1185</v>
      </c>
      <c r="C261" s="116" t="s">
        <v>222</v>
      </c>
      <c r="D261" s="116" t="s">
        <v>691</v>
      </c>
      <c r="E261" s="117">
        <v>5189340</v>
      </c>
      <c r="F261" s="118">
        <v>251500</v>
      </c>
      <c r="G261" s="119">
        <v>44354</v>
      </c>
      <c r="H261" s="116" t="s">
        <v>263</v>
      </c>
    </row>
    <row r="262" spans="1:8" ht="15">
      <c r="A262" s="116" t="s">
        <v>39</v>
      </c>
      <c r="B262" s="116" t="s">
        <v>1185</v>
      </c>
      <c r="C262" s="116" t="s">
        <v>222</v>
      </c>
      <c r="D262" s="116" t="s">
        <v>527</v>
      </c>
      <c r="E262" s="117">
        <v>5189416</v>
      </c>
      <c r="F262" s="118">
        <v>232500</v>
      </c>
      <c r="G262" s="119">
        <v>44354</v>
      </c>
      <c r="H262" s="116" t="s">
        <v>235</v>
      </c>
    </row>
    <row r="263" spans="1:8" ht="15">
      <c r="A263" s="116" t="s">
        <v>39</v>
      </c>
      <c r="B263" s="116" t="s">
        <v>1185</v>
      </c>
      <c r="C263" s="116" t="s">
        <v>222</v>
      </c>
      <c r="D263" s="116" t="s">
        <v>713</v>
      </c>
      <c r="E263" s="117">
        <v>5187378</v>
      </c>
      <c r="F263" s="118">
        <v>406500</v>
      </c>
      <c r="G263" s="119">
        <v>44348</v>
      </c>
      <c r="H263" s="116" t="s">
        <v>265</v>
      </c>
    </row>
    <row r="264" spans="1:8" ht="15">
      <c r="A264" s="116" t="s">
        <v>39</v>
      </c>
      <c r="B264" s="116" t="s">
        <v>1185</v>
      </c>
      <c r="C264" s="116" t="s">
        <v>222</v>
      </c>
      <c r="D264" s="116" t="s">
        <v>559</v>
      </c>
      <c r="E264" s="117">
        <v>5189428</v>
      </c>
      <c r="F264" s="118">
        <v>279200</v>
      </c>
      <c r="G264" s="119">
        <v>44354</v>
      </c>
      <c r="H264" s="116" t="s">
        <v>560</v>
      </c>
    </row>
    <row r="265" spans="1:8" ht="15">
      <c r="A265" s="116" t="s">
        <v>39</v>
      </c>
      <c r="B265" s="116" t="s">
        <v>1185</v>
      </c>
      <c r="C265" s="116" t="s">
        <v>222</v>
      </c>
      <c r="D265" s="116" t="s">
        <v>624</v>
      </c>
      <c r="E265" s="117">
        <v>5189772</v>
      </c>
      <c r="F265" s="118">
        <v>203000</v>
      </c>
      <c r="G265" s="119">
        <v>44355</v>
      </c>
      <c r="H265" s="116" t="s">
        <v>625</v>
      </c>
    </row>
    <row r="266" spans="1:8" ht="15">
      <c r="A266" s="116" t="s">
        <v>39</v>
      </c>
      <c r="B266" s="116" t="s">
        <v>1185</v>
      </c>
      <c r="C266" s="116" t="s">
        <v>222</v>
      </c>
      <c r="D266" s="116" t="s">
        <v>551</v>
      </c>
      <c r="E266" s="117">
        <v>5196408</v>
      </c>
      <c r="F266" s="118">
        <v>355700</v>
      </c>
      <c r="G266" s="119">
        <v>44371</v>
      </c>
      <c r="H266" s="116" t="s">
        <v>245</v>
      </c>
    </row>
    <row r="267" spans="1:8" ht="30">
      <c r="A267" s="116" t="s">
        <v>39</v>
      </c>
      <c r="B267" s="116" t="s">
        <v>1185</v>
      </c>
      <c r="C267" s="116" t="s">
        <v>222</v>
      </c>
      <c r="D267" s="116" t="s">
        <v>585</v>
      </c>
      <c r="E267" s="117">
        <v>5196355</v>
      </c>
      <c r="F267" s="118">
        <v>148000</v>
      </c>
      <c r="G267" s="119">
        <v>44371</v>
      </c>
      <c r="H267" s="116" t="s">
        <v>406</v>
      </c>
    </row>
    <row r="268" spans="1:8" ht="15">
      <c r="A268" s="116" t="s">
        <v>39</v>
      </c>
      <c r="B268" s="116" t="s">
        <v>1185</v>
      </c>
      <c r="C268" s="116" t="s">
        <v>222</v>
      </c>
      <c r="D268" s="116" t="s">
        <v>694</v>
      </c>
      <c r="E268" s="117">
        <v>5187407</v>
      </c>
      <c r="F268" s="118">
        <v>347000</v>
      </c>
      <c r="G268" s="119">
        <v>44348</v>
      </c>
      <c r="H268" s="116" t="s">
        <v>263</v>
      </c>
    </row>
    <row r="269" spans="1:8" ht="15">
      <c r="A269" s="116" t="s">
        <v>39</v>
      </c>
      <c r="B269" s="116" t="s">
        <v>1185</v>
      </c>
      <c r="C269" s="116" t="s">
        <v>222</v>
      </c>
      <c r="D269" s="116" t="s">
        <v>695</v>
      </c>
      <c r="E269" s="117">
        <v>5189447</v>
      </c>
      <c r="F269" s="118">
        <v>316800</v>
      </c>
      <c r="G269" s="119">
        <v>44354</v>
      </c>
      <c r="H269" s="116" t="s">
        <v>263</v>
      </c>
    </row>
    <row r="270" spans="1:8" ht="30">
      <c r="A270" s="116" t="s">
        <v>39</v>
      </c>
      <c r="B270" s="116" t="s">
        <v>1185</v>
      </c>
      <c r="C270" s="116" t="s">
        <v>222</v>
      </c>
      <c r="D270" s="116" t="s">
        <v>580</v>
      </c>
      <c r="E270" s="117">
        <v>5196317</v>
      </c>
      <c r="F270" s="118">
        <v>243600</v>
      </c>
      <c r="G270" s="119">
        <v>44371</v>
      </c>
      <c r="H270" s="116" t="s">
        <v>581</v>
      </c>
    </row>
    <row r="271" spans="1:8" ht="15">
      <c r="A271" s="116" t="s">
        <v>39</v>
      </c>
      <c r="B271" s="116" t="s">
        <v>1185</v>
      </c>
      <c r="C271" s="116" t="s">
        <v>253</v>
      </c>
      <c r="D271" s="116" t="s">
        <v>552</v>
      </c>
      <c r="E271" s="117">
        <v>5196260</v>
      </c>
      <c r="F271" s="118">
        <v>427350</v>
      </c>
      <c r="G271" s="119">
        <v>44371</v>
      </c>
      <c r="H271" s="116" t="s">
        <v>245</v>
      </c>
    </row>
    <row r="272" spans="1:8" ht="15">
      <c r="A272" s="116" t="s">
        <v>39</v>
      </c>
      <c r="B272" s="116" t="s">
        <v>1185</v>
      </c>
      <c r="C272" s="116" t="s">
        <v>222</v>
      </c>
      <c r="D272" s="116" t="s">
        <v>692</v>
      </c>
      <c r="E272" s="117">
        <v>5187420</v>
      </c>
      <c r="F272" s="118">
        <v>240000</v>
      </c>
      <c r="G272" s="119">
        <v>44348</v>
      </c>
      <c r="H272" s="116" t="s">
        <v>263</v>
      </c>
    </row>
    <row r="273" spans="1:8" ht="15">
      <c r="A273" s="116" t="s">
        <v>39</v>
      </c>
      <c r="B273" s="116" t="s">
        <v>1185</v>
      </c>
      <c r="C273" s="116" t="s">
        <v>222</v>
      </c>
      <c r="D273" s="116" t="s">
        <v>667</v>
      </c>
      <c r="E273" s="117">
        <v>5189445</v>
      </c>
      <c r="F273" s="118">
        <v>226000</v>
      </c>
      <c r="G273" s="119">
        <v>44354</v>
      </c>
      <c r="H273" s="116" t="s">
        <v>263</v>
      </c>
    </row>
    <row r="274" spans="1:8" ht="15">
      <c r="A274" s="116" t="s">
        <v>39</v>
      </c>
      <c r="B274" s="116" t="s">
        <v>1185</v>
      </c>
      <c r="C274" s="116" t="s">
        <v>222</v>
      </c>
      <c r="D274" s="116" t="s">
        <v>546</v>
      </c>
      <c r="E274" s="117">
        <v>5189476</v>
      </c>
      <c r="F274" s="118">
        <v>275000</v>
      </c>
      <c r="G274" s="119">
        <v>44354</v>
      </c>
      <c r="H274" s="116" t="s">
        <v>241</v>
      </c>
    </row>
    <row r="275" spans="1:8" ht="15">
      <c r="A275" s="116" t="s">
        <v>39</v>
      </c>
      <c r="B275" s="116" t="s">
        <v>1185</v>
      </c>
      <c r="C275" s="116" t="s">
        <v>222</v>
      </c>
      <c r="D275" s="116" t="s">
        <v>494</v>
      </c>
      <c r="E275" s="117">
        <v>5189409</v>
      </c>
      <c r="F275" s="118">
        <v>355057</v>
      </c>
      <c r="G275" s="119">
        <v>44354</v>
      </c>
      <c r="H275" s="116" t="s">
        <v>329</v>
      </c>
    </row>
    <row r="276" spans="1:8" ht="15">
      <c r="A276" s="116" t="s">
        <v>39</v>
      </c>
      <c r="B276" s="116" t="s">
        <v>1185</v>
      </c>
      <c r="C276" s="116" t="s">
        <v>222</v>
      </c>
      <c r="D276" s="116" t="s">
        <v>687</v>
      </c>
      <c r="E276" s="117">
        <v>5197353</v>
      </c>
      <c r="F276" s="118">
        <v>273500</v>
      </c>
      <c r="G276" s="119">
        <v>44375</v>
      </c>
      <c r="H276" s="116" t="s">
        <v>263</v>
      </c>
    </row>
    <row r="277" spans="1:8" ht="15">
      <c r="A277" s="116" t="s">
        <v>39</v>
      </c>
      <c r="B277" s="116" t="s">
        <v>1185</v>
      </c>
      <c r="C277" s="116" t="s">
        <v>222</v>
      </c>
      <c r="D277" s="116" t="s">
        <v>615</v>
      </c>
      <c r="E277" s="117">
        <v>5190002</v>
      </c>
      <c r="F277" s="118">
        <v>548250</v>
      </c>
      <c r="G277" s="119">
        <v>44355</v>
      </c>
      <c r="H277" s="116" t="s">
        <v>616</v>
      </c>
    </row>
    <row r="278" spans="1:8" ht="15">
      <c r="A278" s="116" t="s">
        <v>39</v>
      </c>
      <c r="B278" s="116" t="s">
        <v>1185</v>
      </c>
      <c r="C278" s="116" t="s">
        <v>222</v>
      </c>
      <c r="D278" s="116" t="s">
        <v>611</v>
      </c>
      <c r="E278" s="117">
        <v>5196568</v>
      </c>
      <c r="F278" s="118">
        <v>371000</v>
      </c>
      <c r="G278" s="119">
        <v>44371</v>
      </c>
      <c r="H278" s="116" t="s">
        <v>604</v>
      </c>
    </row>
    <row r="279" spans="1:8" ht="15">
      <c r="A279" s="116" t="s">
        <v>39</v>
      </c>
      <c r="B279" s="116" t="s">
        <v>1185</v>
      </c>
      <c r="C279" s="116" t="s">
        <v>222</v>
      </c>
      <c r="D279" s="116" t="s">
        <v>673</v>
      </c>
      <c r="E279" s="117">
        <v>5187405</v>
      </c>
      <c r="F279" s="118">
        <v>250000</v>
      </c>
      <c r="G279" s="119">
        <v>44348</v>
      </c>
      <c r="H279" s="116" t="s">
        <v>263</v>
      </c>
    </row>
    <row r="280" spans="1:8" ht="15">
      <c r="A280" s="116" t="s">
        <v>39</v>
      </c>
      <c r="B280" s="116" t="s">
        <v>1185</v>
      </c>
      <c r="C280" s="116" t="s">
        <v>222</v>
      </c>
      <c r="D280" s="116" t="s">
        <v>542</v>
      </c>
      <c r="E280" s="117">
        <v>5195982</v>
      </c>
      <c r="F280" s="118">
        <v>296000</v>
      </c>
      <c r="G280" s="119">
        <v>44370</v>
      </c>
      <c r="H280" s="116" t="s">
        <v>395</v>
      </c>
    </row>
    <row r="281" spans="1:8" ht="30">
      <c r="A281" s="116" t="s">
        <v>39</v>
      </c>
      <c r="B281" s="116" t="s">
        <v>1185</v>
      </c>
      <c r="C281" s="116" t="s">
        <v>222</v>
      </c>
      <c r="D281" s="116" t="s">
        <v>576</v>
      </c>
      <c r="E281" s="117">
        <v>5189494</v>
      </c>
      <c r="F281" s="118">
        <v>837600</v>
      </c>
      <c r="G281" s="119">
        <v>44354</v>
      </c>
      <c r="H281" s="116" t="s">
        <v>573</v>
      </c>
    </row>
    <row r="282" spans="1:8" ht="15">
      <c r="A282" s="116" t="s">
        <v>39</v>
      </c>
      <c r="B282" s="116" t="s">
        <v>1185</v>
      </c>
      <c r="C282" s="116" t="s">
        <v>222</v>
      </c>
      <c r="D282" s="116" t="s">
        <v>697</v>
      </c>
      <c r="E282" s="117">
        <v>5199449</v>
      </c>
      <c r="F282" s="118">
        <v>237000</v>
      </c>
      <c r="G282" s="119">
        <v>44377</v>
      </c>
      <c r="H282" s="116" t="s">
        <v>447</v>
      </c>
    </row>
    <row r="283" spans="1:8" ht="15">
      <c r="A283" s="116" t="s">
        <v>39</v>
      </c>
      <c r="B283" s="116" t="s">
        <v>1185</v>
      </c>
      <c r="C283" s="116" t="s">
        <v>260</v>
      </c>
      <c r="D283" s="116" t="s">
        <v>555</v>
      </c>
      <c r="E283" s="117">
        <v>5189140</v>
      </c>
      <c r="F283" s="118">
        <v>2070000</v>
      </c>
      <c r="G283" s="119">
        <v>44351</v>
      </c>
      <c r="H283" s="116" t="s">
        <v>556</v>
      </c>
    </row>
    <row r="284" spans="1:8" ht="15">
      <c r="A284" s="116" t="s">
        <v>39</v>
      </c>
      <c r="B284" s="116" t="s">
        <v>1185</v>
      </c>
      <c r="C284" s="116" t="s">
        <v>222</v>
      </c>
      <c r="D284" s="116" t="s">
        <v>610</v>
      </c>
      <c r="E284" s="117">
        <v>5196101</v>
      </c>
      <c r="F284" s="118">
        <v>151800</v>
      </c>
      <c r="G284" s="119">
        <v>44370</v>
      </c>
      <c r="H284" s="116" t="s">
        <v>604</v>
      </c>
    </row>
    <row r="285" spans="1:8" ht="15">
      <c r="A285" s="116" t="s">
        <v>39</v>
      </c>
      <c r="B285" s="116" t="s">
        <v>1185</v>
      </c>
      <c r="C285" s="116" t="s">
        <v>222</v>
      </c>
      <c r="D285" s="116" t="s">
        <v>636</v>
      </c>
      <c r="E285" s="117">
        <v>5196258</v>
      </c>
      <c r="F285" s="118">
        <v>387500</v>
      </c>
      <c r="G285" s="119">
        <v>44371</v>
      </c>
      <c r="H285" s="116" t="s">
        <v>436</v>
      </c>
    </row>
    <row r="286" spans="1:8" ht="15">
      <c r="A286" s="116" t="s">
        <v>39</v>
      </c>
      <c r="B286" s="116" t="s">
        <v>1185</v>
      </c>
      <c r="C286" s="116" t="s">
        <v>222</v>
      </c>
      <c r="D286" s="116" t="s">
        <v>608</v>
      </c>
      <c r="E286" s="117">
        <v>5196117</v>
      </c>
      <c r="F286" s="118">
        <v>420700</v>
      </c>
      <c r="G286" s="119">
        <v>44370</v>
      </c>
      <c r="H286" s="116" t="s">
        <v>604</v>
      </c>
    </row>
    <row r="287" spans="1:8" ht="15">
      <c r="A287" s="116" t="s">
        <v>39</v>
      </c>
      <c r="B287" s="116" t="s">
        <v>1185</v>
      </c>
      <c r="C287" s="116" t="s">
        <v>222</v>
      </c>
      <c r="D287" s="116" t="s">
        <v>566</v>
      </c>
      <c r="E287" s="117">
        <v>5199450</v>
      </c>
      <c r="F287" s="118">
        <v>548250</v>
      </c>
      <c r="G287" s="119">
        <v>44377</v>
      </c>
      <c r="H287" s="116" t="s">
        <v>247</v>
      </c>
    </row>
    <row r="288" spans="1:8" ht="15">
      <c r="A288" s="116" t="s">
        <v>39</v>
      </c>
      <c r="B288" s="116" t="s">
        <v>1185</v>
      </c>
      <c r="C288" s="116" t="s">
        <v>300</v>
      </c>
      <c r="D288" s="116" t="s">
        <v>533</v>
      </c>
      <c r="E288" s="117">
        <v>5187388</v>
      </c>
      <c r="F288" s="118">
        <v>275000</v>
      </c>
      <c r="G288" s="119">
        <v>44348</v>
      </c>
      <c r="H288" s="116" t="s">
        <v>393</v>
      </c>
    </row>
    <row r="289" spans="1:8" ht="15">
      <c r="A289" s="116" t="s">
        <v>39</v>
      </c>
      <c r="B289" s="116" t="s">
        <v>1185</v>
      </c>
      <c r="C289" s="116" t="s">
        <v>222</v>
      </c>
      <c r="D289" s="116" t="s">
        <v>508</v>
      </c>
      <c r="E289" s="117">
        <v>5187393</v>
      </c>
      <c r="F289" s="118">
        <v>150000</v>
      </c>
      <c r="G289" s="119">
        <v>44348</v>
      </c>
      <c r="H289" s="116" t="s">
        <v>340</v>
      </c>
    </row>
    <row r="290" spans="1:8" ht="15">
      <c r="A290" s="116" t="s">
        <v>39</v>
      </c>
      <c r="B290" s="116" t="s">
        <v>1185</v>
      </c>
      <c r="C290" s="116" t="s">
        <v>260</v>
      </c>
      <c r="D290" s="116" t="s">
        <v>157</v>
      </c>
      <c r="E290" s="117">
        <v>5196161</v>
      </c>
      <c r="F290" s="118">
        <v>1440000</v>
      </c>
      <c r="G290" s="119">
        <v>44370</v>
      </c>
      <c r="H290" s="116" t="s">
        <v>410</v>
      </c>
    </row>
    <row r="291" spans="1:8" ht="15">
      <c r="A291" s="116" t="s">
        <v>39</v>
      </c>
      <c r="B291" s="116" t="s">
        <v>1185</v>
      </c>
      <c r="C291" s="116" t="s">
        <v>222</v>
      </c>
      <c r="D291" s="116" t="s">
        <v>628</v>
      </c>
      <c r="E291" s="117">
        <v>5195835</v>
      </c>
      <c r="F291" s="118">
        <v>230000</v>
      </c>
      <c r="G291" s="119">
        <v>44370</v>
      </c>
      <c r="H291" s="116" t="s">
        <v>287</v>
      </c>
    </row>
    <row r="292" spans="1:8" ht="30">
      <c r="A292" s="116" t="s">
        <v>39</v>
      </c>
      <c r="B292" s="116" t="s">
        <v>1185</v>
      </c>
      <c r="C292" s="116" t="s">
        <v>222</v>
      </c>
      <c r="D292" s="116" t="s">
        <v>574</v>
      </c>
      <c r="E292" s="117">
        <v>5189481</v>
      </c>
      <c r="F292" s="118">
        <v>381400</v>
      </c>
      <c r="G292" s="119">
        <v>44354</v>
      </c>
      <c r="H292" s="116" t="s">
        <v>573</v>
      </c>
    </row>
    <row r="293" spans="1:8" ht="15">
      <c r="A293" s="116" t="s">
        <v>39</v>
      </c>
      <c r="B293" s="116" t="s">
        <v>1185</v>
      </c>
      <c r="C293" s="116" t="s">
        <v>222</v>
      </c>
      <c r="D293" s="116" t="s">
        <v>506</v>
      </c>
      <c r="E293" s="117">
        <v>5187385</v>
      </c>
      <c r="F293" s="118">
        <v>2325000</v>
      </c>
      <c r="G293" s="119">
        <v>44348</v>
      </c>
      <c r="H293" s="116" t="s">
        <v>507</v>
      </c>
    </row>
    <row r="294" spans="1:8" ht="15">
      <c r="A294" s="116" t="s">
        <v>39</v>
      </c>
      <c r="B294" s="116" t="s">
        <v>1185</v>
      </c>
      <c r="C294" s="116" t="s">
        <v>222</v>
      </c>
      <c r="D294" s="116" t="s">
        <v>639</v>
      </c>
      <c r="E294" s="117">
        <v>5189336</v>
      </c>
      <c r="F294" s="118">
        <v>528000</v>
      </c>
      <c r="G294" s="119">
        <v>44354</v>
      </c>
      <c r="H294" s="116" t="s">
        <v>436</v>
      </c>
    </row>
    <row r="295" spans="1:8" ht="15">
      <c r="A295" s="116" t="s">
        <v>39</v>
      </c>
      <c r="B295" s="116" t="s">
        <v>1185</v>
      </c>
      <c r="C295" s="116" t="s">
        <v>300</v>
      </c>
      <c r="D295" s="116" t="s">
        <v>509</v>
      </c>
      <c r="E295" s="117">
        <v>5199460</v>
      </c>
      <c r="F295" s="118">
        <v>100000</v>
      </c>
      <c r="G295" s="119">
        <v>44377</v>
      </c>
      <c r="H295" s="116" t="s">
        <v>342</v>
      </c>
    </row>
    <row r="296" spans="1:8" ht="30">
      <c r="A296" s="116" t="s">
        <v>39</v>
      </c>
      <c r="B296" s="116" t="s">
        <v>1185</v>
      </c>
      <c r="C296" s="116" t="s">
        <v>260</v>
      </c>
      <c r="D296" s="116" t="s">
        <v>654</v>
      </c>
      <c r="E296" s="117">
        <v>5199522</v>
      </c>
      <c r="F296" s="118">
        <v>33500000</v>
      </c>
      <c r="G296" s="119">
        <v>44377</v>
      </c>
      <c r="H296" s="116" t="s">
        <v>655</v>
      </c>
    </row>
    <row r="297" spans="1:8" ht="15">
      <c r="A297" s="116" t="s">
        <v>39</v>
      </c>
      <c r="B297" s="116" t="s">
        <v>1185</v>
      </c>
      <c r="C297" s="116" t="s">
        <v>222</v>
      </c>
      <c r="D297" s="116" t="s">
        <v>495</v>
      </c>
      <c r="E297" s="117">
        <v>5195504</v>
      </c>
      <c r="F297" s="118">
        <v>320000</v>
      </c>
      <c r="G297" s="119">
        <v>44369</v>
      </c>
      <c r="H297" s="116" t="s">
        <v>496</v>
      </c>
    </row>
    <row r="298" spans="1:8" ht="30">
      <c r="A298" s="116" t="s">
        <v>39</v>
      </c>
      <c r="B298" s="116" t="s">
        <v>1185</v>
      </c>
      <c r="C298" s="116" t="s">
        <v>222</v>
      </c>
      <c r="D298" s="116" t="s">
        <v>488</v>
      </c>
      <c r="E298" s="117">
        <v>5189805</v>
      </c>
      <c r="F298" s="118">
        <v>477500</v>
      </c>
      <c r="G298" s="119">
        <v>44355</v>
      </c>
      <c r="H298" s="116" t="s">
        <v>486</v>
      </c>
    </row>
    <row r="299" spans="1:8" ht="15">
      <c r="A299" s="116" t="s">
        <v>39</v>
      </c>
      <c r="B299" s="116" t="s">
        <v>1185</v>
      </c>
      <c r="C299" s="116" t="s">
        <v>434</v>
      </c>
      <c r="D299" s="116" t="s">
        <v>540</v>
      </c>
      <c r="E299" s="117">
        <v>5199521</v>
      </c>
      <c r="F299" s="118">
        <v>50000</v>
      </c>
      <c r="G299" s="119">
        <v>44377</v>
      </c>
      <c r="H299" s="116" t="s">
        <v>541</v>
      </c>
    </row>
    <row r="300" spans="1:8" ht="15">
      <c r="A300" s="116" t="s">
        <v>39</v>
      </c>
      <c r="B300" s="116" t="s">
        <v>1185</v>
      </c>
      <c r="C300" s="116" t="s">
        <v>222</v>
      </c>
      <c r="D300" s="116" t="s">
        <v>678</v>
      </c>
      <c r="E300" s="117">
        <v>5195614</v>
      </c>
      <c r="F300" s="118">
        <v>210000</v>
      </c>
      <c r="G300" s="119">
        <v>44369</v>
      </c>
      <c r="H300" s="116" t="s">
        <v>263</v>
      </c>
    </row>
    <row r="301" spans="1:8" ht="15">
      <c r="A301" s="116" t="s">
        <v>39</v>
      </c>
      <c r="B301" s="116" t="s">
        <v>1185</v>
      </c>
      <c r="C301" s="116" t="s">
        <v>222</v>
      </c>
      <c r="D301" s="116" t="s">
        <v>632</v>
      </c>
      <c r="E301" s="117">
        <v>5199506</v>
      </c>
      <c r="F301" s="118">
        <v>344200</v>
      </c>
      <c r="G301" s="119">
        <v>44377</v>
      </c>
      <c r="H301" s="116" t="s">
        <v>630</v>
      </c>
    </row>
    <row r="302" spans="1:8" ht="15">
      <c r="A302" s="116" t="s">
        <v>39</v>
      </c>
      <c r="B302" s="116" t="s">
        <v>1185</v>
      </c>
      <c r="C302" s="116" t="s">
        <v>222</v>
      </c>
      <c r="D302" s="116" t="s">
        <v>475</v>
      </c>
      <c r="E302" s="117">
        <v>5189532</v>
      </c>
      <c r="F302" s="118">
        <v>272000</v>
      </c>
      <c r="G302" s="119">
        <v>44354</v>
      </c>
      <c r="H302" s="116" t="s">
        <v>291</v>
      </c>
    </row>
    <row r="303" spans="1:8" ht="30">
      <c r="A303" s="116" t="s">
        <v>39</v>
      </c>
      <c r="B303" s="116" t="s">
        <v>1185</v>
      </c>
      <c r="C303" s="116" t="s">
        <v>591</v>
      </c>
      <c r="D303" s="116" t="s">
        <v>590</v>
      </c>
      <c r="E303" s="117">
        <v>5195666</v>
      </c>
      <c r="F303" s="118">
        <v>219000</v>
      </c>
      <c r="G303" s="119">
        <v>44369</v>
      </c>
      <c r="H303" s="116" t="s">
        <v>592</v>
      </c>
    </row>
    <row r="304" spans="1:8" ht="30">
      <c r="A304" s="116" t="s">
        <v>39</v>
      </c>
      <c r="B304" s="116" t="s">
        <v>1185</v>
      </c>
      <c r="C304" s="116" t="s">
        <v>222</v>
      </c>
      <c r="D304" s="116" t="s">
        <v>583</v>
      </c>
      <c r="E304" s="117">
        <v>5195892</v>
      </c>
      <c r="F304" s="118">
        <v>350000</v>
      </c>
      <c r="G304" s="119">
        <v>44370</v>
      </c>
      <c r="H304" s="116" t="s">
        <v>406</v>
      </c>
    </row>
    <row r="305" spans="1:8" ht="15">
      <c r="A305" s="116" t="s">
        <v>39</v>
      </c>
      <c r="B305" s="116" t="s">
        <v>1185</v>
      </c>
      <c r="C305" s="116" t="s">
        <v>300</v>
      </c>
      <c r="D305" s="116" t="s">
        <v>536</v>
      </c>
      <c r="E305" s="117">
        <v>5195687</v>
      </c>
      <c r="F305" s="118">
        <v>250000</v>
      </c>
      <c r="G305" s="119">
        <v>44370</v>
      </c>
      <c r="H305" s="116" t="s">
        <v>393</v>
      </c>
    </row>
    <row r="306" spans="1:8" ht="15">
      <c r="A306" s="116" t="s">
        <v>39</v>
      </c>
      <c r="B306" s="116" t="s">
        <v>1185</v>
      </c>
      <c r="C306" s="116" t="s">
        <v>222</v>
      </c>
      <c r="D306" s="116" t="s">
        <v>698</v>
      </c>
      <c r="E306" s="117">
        <v>5187400</v>
      </c>
      <c r="F306" s="118">
        <v>460000</v>
      </c>
      <c r="G306" s="119">
        <v>44348</v>
      </c>
      <c r="H306" s="116" t="s">
        <v>447</v>
      </c>
    </row>
    <row r="307" spans="1:8" ht="15">
      <c r="A307" s="116" t="s">
        <v>39</v>
      </c>
      <c r="B307" s="116" t="s">
        <v>1185</v>
      </c>
      <c r="C307" s="116" t="s">
        <v>591</v>
      </c>
      <c r="D307" s="116" t="s">
        <v>620</v>
      </c>
      <c r="E307" s="117">
        <v>5194095</v>
      </c>
      <c r="F307" s="118">
        <v>434000</v>
      </c>
      <c r="G307" s="119">
        <v>44364</v>
      </c>
      <c r="H307" s="116" t="s">
        <v>621</v>
      </c>
    </row>
    <row r="308" spans="1:8" ht="15">
      <c r="A308" s="116" t="s">
        <v>39</v>
      </c>
      <c r="B308" s="116" t="s">
        <v>1185</v>
      </c>
      <c r="C308" s="116" t="s">
        <v>222</v>
      </c>
      <c r="D308" s="116" t="s">
        <v>607</v>
      </c>
      <c r="E308" s="117">
        <v>5193383</v>
      </c>
      <c r="F308" s="118">
        <v>303000</v>
      </c>
      <c r="G308" s="119">
        <v>44363</v>
      </c>
      <c r="H308" s="116" t="s">
        <v>604</v>
      </c>
    </row>
    <row r="309" spans="1:8" ht="15">
      <c r="A309" s="116" t="s">
        <v>39</v>
      </c>
      <c r="B309" s="116" t="s">
        <v>1185</v>
      </c>
      <c r="C309" s="116" t="s">
        <v>222</v>
      </c>
      <c r="D309" s="116" t="s">
        <v>505</v>
      </c>
      <c r="E309" s="117">
        <v>5192601</v>
      </c>
      <c r="F309" s="118">
        <v>9000000</v>
      </c>
      <c r="G309" s="119">
        <v>44361</v>
      </c>
      <c r="H309" s="116" t="s">
        <v>338</v>
      </c>
    </row>
    <row r="310" spans="1:8" ht="30">
      <c r="A310" s="116" t="s">
        <v>39</v>
      </c>
      <c r="B310" s="116" t="s">
        <v>1185</v>
      </c>
      <c r="C310" s="116" t="s">
        <v>222</v>
      </c>
      <c r="D310" s="116" t="s">
        <v>479</v>
      </c>
      <c r="E310" s="117">
        <v>5194990</v>
      </c>
      <c r="F310" s="118">
        <v>1450000</v>
      </c>
      <c r="G310" s="119">
        <v>44368</v>
      </c>
      <c r="H310" s="116" t="s">
        <v>480</v>
      </c>
    </row>
    <row r="311" spans="1:8" ht="30">
      <c r="A311" s="116" t="s">
        <v>39</v>
      </c>
      <c r="B311" s="116" t="s">
        <v>1185</v>
      </c>
      <c r="C311" s="116" t="s">
        <v>222</v>
      </c>
      <c r="D311" s="116" t="s">
        <v>575</v>
      </c>
      <c r="E311" s="117">
        <v>5190339</v>
      </c>
      <c r="F311" s="118">
        <v>114000</v>
      </c>
      <c r="G311" s="119">
        <v>44356</v>
      </c>
      <c r="H311" s="116" t="s">
        <v>573</v>
      </c>
    </row>
    <row r="312" spans="1:8" ht="15">
      <c r="A312" s="116" t="s">
        <v>39</v>
      </c>
      <c r="B312" s="116" t="s">
        <v>1185</v>
      </c>
      <c r="C312" s="116" t="s">
        <v>222</v>
      </c>
      <c r="D312" s="116" t="s">
        <v>693</v>
      </c>
      <c r="E312" s="117">
        <v>5194941</v>
      </c>
      <c r="F312" s="118">
        <v>548250</v>
      </c>
      <c r="G312" s="119">
        <v>44368</v>
      </c>
      <c r="H312" s="116" t="s">
        <v>263</v>
      </c>
    </row>
    <row r="313" spans="1:8" ht="15">
      <c r="A313" s="116" t="s">
        <v>39</v>
      </c>
      <c r="B313" s="116" t="s">
        <v>1185</v>
      </c>
      <c r="C313" s="116" t="s">
        <v>222</v>
      </c>
      <c r="D313" s="116" t="s">
        <v>637</v>
      </c>
      <c r="E313" s="117">
        <v>5192302</v>
      </c>
      <c r="F313" s="118">
        <v>285000</v>
      </c>
      <c r="G313" s="119">
        <v>44361</v>
      </c>
      <c r="H313" s="116" t="s">
        <v>436</v>
      </c>
    </row>
    <row r="314" spans="1:8" ht="15">
      <c r="A314" s="116" t="s">
        <v>39</v>
      </c>
      <c r="B314" s="116" t="s">
        <v>1185</v>
      </c>
      <c r="C314" s="116" t="s">
        <v>222</v>
      </c>
      <c r="D314" s="116" t="s">
        <v>662</v>
      </c>
      <c r="E314" s="117">
        <v>5191603</v>
      </c>
      <c r="F314" s="118">
        <v>285000</v>
      </c>
      <c r="G314" s="119">
        <v>44358</v>
      </c>
      <c r="H314" s="116" t="s">
        <v>263</v>
      </c>
    </row>
    <row r="315" spans="1:8" ht="15">
      <c r="A315" s="116" t="s">
        <v>39</v>
      </c>
      <c r="B315" s="116" t="s">
        <v>1185</v>
      </c>
      <c r="C315" s="116" t="s">
        <v>222</v>
      </c>
      <c r="D315" s="116" t="s">
        <v>676</v>
      </c>
      <c r="E315" s="117">
        <v>5191904</v>
      </c>
      <c r="F315" s="118">
        <v>274300</v>
      </c>
      <c r="G315" s="119">
        <v>44358</v>
      </c>
      <c r="H315" s="116" t="s">
        <v>263</v>
      </c>
    </row>
    <row r="316" spans="1:8" ht="15">
      <c r="A316" s="116" t="s">
        <v>39</v>
      </c>
      <c r="B316" s="116" t="s">
        <v>1185</v>
      </c>
      <c r="C316" s="116" t="s">
        <v>222</v>
      </c>
      <c r="D316" s="116" t="s">
        <v>638</v>
      </c>
      <c r="E316" s="117">
        <v>5191364</v>
      </c>
      <c r="F316" s="118">
        <v>381000</v>
      </c>
      <c r="G316" s="119">
        <v>44357</v>
      </c>
      <c r="H316" s="116" t="s">
        <v>436</v>
      </c>
    </row>
    <row r="317" spans="1:8" ht="15">
      <c r="A317" s="116" t="s">
        <v>39</v>
      </c>
      <c r="B317" s="116" t="s">
        <v>1185</v>
      </c>
      <c r="C317" s="116" t="s">
        <v>253</v>
      </c>
      <c r="D317" s="116" t="s">
        <v>650</v>
      </c>
      <c r="E317" s="117">
        <v>5194314</v>
      </c>
      <c r="F317" s="118">
        <v>256500</v>
      </c>
      <c r="G317" s="119">
        <v>44365</v>
      </c>
      <c r="H317" s="116" t="s">
        <v>641</v>
      </c>
    </row>
    <row r="318" spans="1:8" ht="15">
      <c r="A318" s="116" t="s">
        <v>39</v>
      </c>
      <c r="B318" s="116" t="s">
        <v>1185</v>
      </c>
      <c r="C318" s="116" t="s">
        <v>222</v>
      </c>
      <c r="D318" s="116" t="s">
        <v>619</v>
      </c>
      <c r="E318" s="117">
        <v>5193209</v>
      </c>
      <c r="F318" s="118">
        <v>195000</v>
      </c>
      <c r="G318" s="119">
        <v>44363</v>
      </c>
      <c r="H318" s="116" t="s">
        <v>616</v>
      </c>
    </row>
    <row r="319" spans="1:8" ht="15">
      <c r="A319" s="116" t="s">
        <v>39</v>
      </c>
      <c r="B319" s="116" t="s">
        <v>1185</v>
      </c>
      <c r="C319" s="116" t="s">
        <v>222</v>
      </c>
      <c r="D319" s="116" t="s">
        <v>705</v>
      </c>
      <c r="E319" s="117">
        <v>5195061</v>
      </c>
      <c r="F319" s="118">
        <v>263100</v>
      </c>
      <c r="G319" s="119">
        <v>44368</v>
      </c>
      <c r="H319" s="116" t="s">
        <v>447</v>
      </c>
    </row>
    <row r="320" spans="1:8" ht="15">
      <c r="A320" s="116" t="s">
        <v>39</v>
      </c>
      <c r="B320" s="116" t="s">
        <v>1185</v>
      </c>
      <c r="C320" s="116" t="s">
        <v>222</v>
      </c>
      <c r="D320" s="116" t="s">
        <v>618</v>
      </c>
      <c r="E320" s="117">
        <v>5191541</v>
      </c>
      <c r="F320" s="118">
        <v>300000</v>
      </c>
      <c r="G320" s="119">
        <v>44358</v>
      </c>
      <c r="H320" s="116" t="s">
        <v>616</v>
      </c>
    </row>
    <row r="321" spans="1:8" ht="15">
      <c r="A321" s="116" t="s">
        <v>39</v>
      </c>
      <c r="B321" s="116" t="s">
        <v>1185</v>
      </c>
      <c r="C321" s="116" t="s">
        <v>222</v>
      </c>
      <c r="D321" s="116" t="s">
        <v>503</v>
      </c>
      <c r="E321" s="117">
        <v>5192548</v>
      </c>
      <c r="F321" s="118">
        <v>360000</v>
      </c>
      <c r="G321" s="119">
        <v>44361</v>
      </c>
      <c r="H321" s="116" t="s">
        <v>504</v>
      </c>
    </row>
    <row r="322" spans="1:8" ht="15">
      <c r="A322" s="116" t="s">
        <v>39</v>
      </c>
      <c r="B322" s="116" t="s">
        <v>1185</v>
      </c>
      <c r="C322" s="116" t="s">
        <v>434</v>
      </c>
      <c r="D322" s="116" t="s">
        <v>658</v>
      </c>
      <c r="E322" s="117">
        <v>5194092</v>
      </c>
      <c r="F322" s="118">
        <v>548250</v>
      </c>
      <c r="G322" s="119">
        <v>44364</v>
      </c>
      <c r="H322" s="116" t="s">
        <v>659</v>
      </c>
    </row>
    <row r="323" spans="1:8" ht="15">
      <c r="A323" s="116" t="s">
        <v>39</v>
      </c>
      <c r="B323" s="116" t="s">
        <v>1185</v>
      </c>
      <c r="C323" s="116" t="s">
        <v>434</v>
      </c>
      <c r="D323" s="116" t="s">
        <v>499</v>
      </c>
      <c r="E323" s="117">
        <v>5194000</v>
      </c>
      <c r="F323" s="118">
        <v>130000</v>
      </c>
      <c r="G323" s="119">
        <v>44364</v>
      </c>
      <c r="H323" s="116" t="s">
        <v>500</v>
      </c>
    </row>
    <row r="324" spans="1:8" ht="15">
      <c r="A324" s="116" t="s">
        <v>39</v>
      </c>
      <c r="B324" s="116" t="s">
        <v>1185</v>
      </c>
      <c r="C324" s="116" t="s">
        <v>222</v>
      </c>
      <c r="D324" s="116" t="s">
        <v>525</v>
      </c>
      <c r="E324" s="117">
        <v>5193998</v>
      </c>
      <c r="F324" s="118">
        <v>358500</v>
      </c>
      <c r="G324" s="119">
        <v>44364</v>
      </c>
      <c r="H324" s="116" t="s">
        <v>235</v>
      </c>
    </row>
    <row r="325" spans="1:8" ht="15">
      <c r="A325" s="116" t="s">
        <v>39</v>
      </c>
      <c r="B325" s="116" t="s">
        <v>1185</v>
      </c>
      <c r="C325" s="116" t="s">
        <v>260</v>
      </c>
      <c r="D325" s="116" t="s">
        <v>481</v>
      </c>
      <c r="E325" s="117">
        <v>5191569</v>
      </c>
      <c r="F325" s="118">
        <v>2000000</v>
      </c>
      <c r="G325" s="119">
        <v>44358</v>
      </c>
      <c r="H325" s="116" t="s">
        <v>311</v>
      </c>
    </row>
    <row r="326" spans="1:8" ht="15">
      <c r="A326" s="116" t="s">
        <v>39</v>
      </c>
      <c r="B326" s="116" t="s">
        <v>1185</v>
      </c>
      <c r="C326" s="116" t="s">
        <v>222</v>
      </c>
      <c r="D326" s="116" t="s">
        <v>525</v>
      </c>
      <c r="E326" s="117">
        <v>5193987</v>
      </c>
      <c r="F326" s="118">
        <v>358500</v>
      </c>
      <c r="G326" s="119">
        <v>44364</v>
      </c>
      <c r="H326" s="116" t="s">
        <v>235</v>
      </c>
    </row>
    <row r="327" spans="1:8" ht="15">
      <c r="A327" s="116" t="s">
        <v>39</v>
      </c>
      <c r="B327" s="116" t="s">
        <v>1185</v>
      </c>
      <c r="C327" s="116" t="s">
        <v>222</v>
      </c>
      <c r="D327" s="116" t="s">
        <v>718</v>
      </c>
      <c r="E327" s="117">
        <v>5191576</v>
      </c>
      <c r="F327" s="118">
        <v>228000</v>
      </c>
      <c r="G327" s="119">
        <v>44358</v>
      </c>
      <c r="H327" s="116" t="s">
        <v>265</v>
      </c>
    </row>
    <row r="328" spans="1:8" ht="15">
      <c r="A328" s="116" t="s">
        <v>39</v>
      </c>
      <c r="B328" s="116" t="s">
        <v>1185</v>
      </c>
      <c r="C328" s="116" t="s">
        <v>222</v>
      </c>
      <c r="D328" s="116" t="s">
        <v>663</v>
      </c>
      <c r="E328" s="117">
        <v>5194341</v>
      </c>
      <c r="F328" s="118">
        <v>181500</v>
      </c>
      <c r="G328" s="119">
        <v>44365</v>
      </c>
      <c r="H328" s="116" t="s">
        <v>263</v>
      </c>
    </row>
    <row r="329" spans="1:8" ht="15">
      <c r="A329" s="116" t="s">
        <v>39</v>
      </c>
      <c r="B329" s="116" t="s">
        <v>1185</v>
      </c>
      <c r="C329" s="116" t="s">
        <v>392</v>
      </c>
      <c r="D329" s="116" t="s">
        <v>561</v>
      </c>
      <c r="E329" s="117">
        <v>5195159</v>
      </c>
      <c r="F329" s="118">
        <v>7000000</v>
      </c>
      <c r="G329" s="119">
        <v>44369</v>
      </c>
      <c r="H329" s="116" t="s">
        <v>562</v>
      </c>
    </row>
    <row r="330" spans="1:8" ht="15">
      <c r="A330" s="116" t="s">
        <v>39</v>
      </c>
      <c r="B330" s="116" t="s">
        <v>1185</v>
      </c>
      <c r="C330" s="116" t="s">
        <v>222</v>
      </c>
      <c r="D330" s="116" t="s">
        <v>571</v>
      </c>
      <c r="E330" s="117">
        <v>5193475</v>
      </c>
      <c r="F330" s="118">
        <v>489500</v>
      </c>
      <c r="G330" s="119">
        <v>44363</v>
      </c>
      <c r="H330" s="116" t="s">
        <v>276</v>
      </c>
    </row>
    <row r="331" spans="1:8" ht="30">
      <c r="A331" s="116" t="s">
        <v>39</v>
      </c>
      <c r="B331" s="116" t="s">
        <v>1185</v>
      </c>
      <c r="C331" s="116" t="s">
        <v>222</v>
      </c>
      <c r="D331" s="116" t="s">
        <v>582</v>
      </c>
      <c r="E331" s="117">
        <v>5188629</v>
      </c>
      <c r="F331" s="118">
        <v>326000</v>
      </c>
      <c r="G331" s="119">
        <v>44350</v>
      </c>
      <c r="H331" s="116" t="s">
        <v>406</v>
      </c>
    </row>
    <row r="332" spans="1:8" ht="15">
      <c r="A332" s="116" t="s">
        <v>39</v>
      </c>
      <c r="B332" s="116" t="s">
        <v>1185</v>
      </c>
      <c r="C332" s="116" t="s">
        <v>222</v>
      </c>
      <c r="D332" s="116" t="s">
        <v>717</v>
      </c>
      <c r="E332" s="117">
        <v>5191653</v>
      </c>
      <c r="F332" s="118">
        <v>820000</v>
      </c>
      <c r="G332" s="119">
        <v>44358</v>
      </c>
      <c r="H332" s="116" t="s">
        <v>265</v>
      </c>
    </row>
    <row r="333" spans="1:8" ht="15">
      <c r="A333" s="116" t="s">
        <v>39</v>
      </c>
      <c r="B333" s="116" t="s">
        <v>1185</v>
      </c>
      <c r="C333" s="116" t="s">
        <v>222</v>
      </c>
      <c r="D333" s="116" t="s">
        <v>530</v>
      </c>
      <c r="E333" s="117">
        <v>5193561</v>
      </c>
      <c r="F333" s="118">
        <v>195000</v>
      </c>
      <c r="G333" s="119">
        <v>44363</v>
      </c>
      <c r="H333" s="116" t="s">
        <v>235</v>
      </c>
    </row>
    <row r="334" spans="1:8" ht="15">
      <c r="A334" s="116" t="s">
        <v>39</v>
      </c>
      <c r="B334" s="116" t="s">
        <v>1185</v>
      </c>
      <c r="C334" s="116" t="s">
        <v>222</v>
      </c>
      <c r="D334" s="116" t="s">
        <v>490</v>
      </c>
      <c r="E334" s="117">
        <v>5193212</v>
      </c>
      <c r="F334" s="118">
        <v>352000</v>
      </c>
      <c r="G334" s="119">
        <v>44363</v>
      </c>
      <c r="H334" s="116" t="s">
        <v>491</v>
      </c>
    </row>
    <row r="335" spans="1:8" ht="15">
      <c r="A335" s="116" t="s">
        <v>39</v>
      </c>
      <c r="B335" s="116" t="s">
        <v>1185</v>
      </c>
      <c r="C335" s="116" t="s">
        <v>300</v>
      </c>
      <c r="D335" s="116" t="s">
        <v>535</v>
      </c>
      <c r="E335" s="117">
        <v>5192409</v>
      </c>
      <c r="F335" s="118">
        <v>93285</v>
      </c>
      <c r="G335" s="119">
        <v>44361</v>
      </c>
      <c r="H335" s="116" t="s">
        <v>393</v>
      </c>
    </row>
    <row r="336" spans="1:8" ht="15">
      <c r="A336" s="116" t="s">
        <v>39</v>
      </c>
      <c r="B336" s="116" t="s">
        <v>1185</v>
      </c>
      <c r="C336" s="116" t="s">
        <v>222</v>
      </c>
      <c r="D336" s="116" t="s">
        <v>653</v>
      </c>
      <c r="E336" s="117">
        <v>5192744</v>
      </c>
      <c r="F336" s="118">
        <v>125500</v>
      </c>
      <c r="G336" s="119">
        <v>44362</v>
      </c>
      <c r="H336" s="116" t="s">
        <v>641</v>
      </c>
    </row>
    <row r="337" spans="1:8" ht="15">
      <c r="A337" s="116" t="s">
        <v>39</v>
      </c>
      <c r="B337" s="116" t="s">
        <v>1185</v>
      </c>
      <c r="C337" s="116" t="s">
        <v>222</v>
      </c>
      <c r="D337" s="116" t="s">
        <v>644</v>
      </c>
      <c r="E337" s="117">
        <v>5194901</v>
      </c>
      <c r="F337" s="118">
        <v>170000</v>
      </c>
      <c r="G337" s="119">
        <v>44368</v>
      </c>
      <c r="H337" s="116" t="s">
        <v>641</v>
      </c>
    </row>
    <row r="338" spans="1:8" ht="15">
      <c r="A338" s="116" t="s">
        <v>39</v>
      </c>
      <c r="B338" s="116" t="s">
        <v>1185</v>
      </c>
      <c r="C338" s="116" t="s">
        <v>222</v>
      </c>
      <c r="D338" s="116" t="s">
        <v>696</v>
      </c>
      <c r="E338" s="117">
        <v>5192738</v>
      </c>
      <c r="F338" s="118">
        <v>368000</v>
      </c>
      <c r="G338" s="119">
        <v>44362</v>
      </c>
      <c r="H338" s="116" t="s">
        <v>447</v>
      </c>
    </row>
    <row r="339" spans="1:8" ht="15">
      <c r="A339" s="116" t="s">
        <v>39</v>
      </c>
      <c r="B339" s="116" t="s">
        <v>1185</v>
      </c>
      <c r="C339" s="116" t="s">
        <v>222</v>
      </c>
      <c r="D339" s="116" t="s">
        <v>606</v>
      </c>
      <c r="E339" s="117">
        <v>5190464</v>
      </c>
      <c r="F339" s="118">
        <v>329400</v>
      </c>
      <c r="G339" s="119">
        <v>44356</v>
      </c>
      <c r="H339" s="116" t="s">
        <v>604</v>
      </c>
    </row>
    <row r="340" spans="1:8" ht="30">
      <c r="A340" s="116" t="s">
        <v>39</v>
      </c>
      <c r="B340" s="116" t="s">
        <v>1185</v>
      </c>
      <c r="C340" s="116" t="s">
        <v>222</v>
      </c>
      <c r="D340" s="116" t="s">
        <v>577</v>
      </c>
      <c r="E340" s="117">
        <v>5194897</v>
      </c>
      <c r="F340" s="118">
        <v>750000</v>
      </c>
      <c r="G340" s="119">
        <v>44368</v>
      </c>
      <c r="H340" s="116" t="s">
        <v>578</v>
      </c>
    </row>
    <row r="341" spans="1:8" ht="15">
      <c r="A341" s="116" t="s">
        <v>39</v>
      </c>
      <c r="B341" s="116" t="s">
        <v>1185</v>
      </c>
      <c r="C341" s="116" t="s">
        <v>222</v>
      </c>
      <c r="D341" s="116" t="s">
        <v>722</v>
      </c>
      <c r="E341" s="117">
        <v>5190498</v>
      </c>
      <c r="F341" s="118">
        <v>1500000</v>
      </c>
      <c r="G341" s="119">
        <v>44356</v>
      </c>
      <c r="H341" s="116" t="s">
        <v>265</v>
      </c>
    </row>
    <row r="342" spans="1:8" ht="15">
      <c r="A342" s="116" t="s">
        <v>39</v>
      </c>
      <c r="B342" s="116" t="s">
        <v>1185</v>
      </c>
      <c r="C342" s="116" t="s">
        <v>222</v>
      </c>
      <c r="D342" s="116" t="s">
        <v>642</v>
      </c>
      <c r="E342" s="117">
        <v>5192748</v>
      </c>
      <c r="F342" s="118">
        <v>386000</v>
      </c>
      <c r="G342" s="119">
        <v>44362</v>
      </c>
      <c r="H342" s="116" t="s">
        <v>641</v>
      </c>
    </row>
    <row r="343" spans="1:8" ht="15">
      <c r="A343" s="116" t="s">
        <v>39</v>
      </c>
      <c r="B343" s="116" t="s">
        <v>1185</v>
      </c>
      <c r="C343" s="116" t="s">
        <v>222</v>
      </c>
      <c r="D343" s="116" t="s">
        <v>701</v>
      </c>
      <c r="E343" s="117">
        <v>5192746</v>
      </c>
      <c r="F343" s="118">
        <v>188500</v>
      </c>
      <c r="G343" s="119">
        <v>44362</v>
      </c>
      <c r="H343" s="116" t="s">
        <v>447</v>
      </c>
    </row>
    <row r="344" spans="1:8" ht="15">
      <c r="A344" s="116" t="s">
        <v>39</v>
      </c>
      <c r="B344" s="116" t="s">
        <v>1185</v>
      </c>
      <c r="C344" s="116" t="s">
        <v>392</v>
      </c>
      <c r="D344" s="116" t="s">
        <v>561</v>
      </c>
      <c r="E344" s="117">
        <v>5195157</v>
      </c>
      <c r="F344" s="118">
        <v>5000000</v>
      </c>
      <c r="G344" s="119">
        <v>44369</v>
      </c>
      <c r="H344" s="116" t="s">
        <v>562</v>
      </c>
    </row>
    <row r="345" spans="1:8" ht="15">
      <c r="A345" s="116" t="s">
        <v>39</v>
      </c>
      <c r="B345" s="116" t="s">
        <v>1185</v>
      </c>
      <c r="C345" s="116" t="s">
        <v>222</v>
      </c>
      <c r="D345" s="116" t="s">
        <v>545</v>
      </c>
      <c r="E345" s="117">
        <v>5195447</v>
      </c>
      <c r="F345" s="118">
        <v>294000</v>
      </c>
      <c r="G345" s="119">
        <v>44369</v>
      </c>
      <c r="H345" s="116" t="s">
        <v>544</v>
      </c>
    </row>
    <row r="346" spans="1:8" ht="15">
      <c r="A346" s="116" t="s">
        <v>39</v>
      </c>
      <c r="B346" s="116" t="s">
        <v>1185</v>
      </c>
      <c r="C346" s="116" t="s">
        <v>222</v>
      </c>
      <c r="D346" s="116" t="s">
        <v>569</v>
      </c>
      <c r="E346" s="117">
        <v>5192402</v>
      </c>
      <c r="F346" s="118">
        <v>467100</v>
      </c>
      <c r="G346" s="119">
        <v>44361</v>
      </c>
      <c r="H346" s="116" t="s">
        <v>276</v>
      </c>
    </row>
    <row r="347" spans="1:8" ht="15">
      <c r="A347" s="116" t="s">
        <v>39</v>
      </c>
      <c r="B347" s="116" t="s">
        <v>1185</v>
      </c>
      <c r="C347" s="116" t="s">
        <v>222</v>
      </c>
      <c r="D347" s="116" t="s">
        <v>511</v>
      </c>
      <c r="E347" s="117">
        <v>5190063</v>
      </c>
      <c r="F347" s="118">
        <v>149000</v>
      </c>
      <c r="G347" s="119">
        <v>44355</v>
      </c>
      <c r="H347" s="116" t="s">
        <v>233</v>
      </c>
    </row>
    <row r="348" spans="1:8" ht="15">
      <c r="A348" s="116" t="s">
        <v>39</v>
      </c>
      <c r="B348" s="116" t="s">
        <v>1185</v>
      </c>
      <c r="C348" s="116" t="s">
        <v>222</v>
      </c>
      <c r="D348" s="116" t="s">
        <v>670</v>
      </c>
      <c r="E348" s="117">
        <v>5189865</v>
      </c>
      <c r="F348" s="118">
        <v>541000</v>
      </c>
      <c r="G348" s="119">
        <v>44355</v>
      </c>
      <c r="H348" s="116" t="s">
        <v>263</v>
      </c>
    </row>
    <row r="349" spans="1:8" ht="15">
      <c r="A349" s="116" t="s">
        <v>39</v>
      </c>
      <c r="B349" s="116" t="s">
        <v>1185</v>
      </c>
      <c r="C349" s="116" t="s">
        <v>222</v>
      </c>
      <c r="D349" s="116" t="s">
        <v>689</v>
      </c>
      <c r="E349" s="117">
        <v>5199574</v>
      </c>
      <c r="F349" s="118">
        <v>210000</v>
      </c>
      <c r="G349" s="119">
        <v>44377</v>
      </c>
      <c r="H349" s="116" t="s">
        <v>263</v>
      </c>
    </row>
    <row r="350" spans="1:8" ht="15">
      <c r="A350" s="116" t="s">
        <v>39</v>
      </c>
      <c r="B350" s="116" t="s">
        <v>1185</v>
      </c>
      <c r="C350" s="116" t="s">
        <v>222</v>
      </c>
      <c r="D350" s="116" t="s">
        <v>645</v>
      </c>
      <c r="E350" s="117">
        <v>5195328</v>
      </c>
      <c r="F350" s="118">
        <v>172000</v>
      </c>
      <c r="G350" s="119">
        <v>44369</v>
      </c>
      <c r="H350" s="116" t="s">
        <v>641</v>
      </c>
    </row>
    <row r="351" spans="1:8" ht="15">
      <c r="A351" s="116" t="s">
        <v>39</v>
      </c>
      <c r="B351" s="116" t="s">
        <v>1185</v>
      </c>
      <c r="C351" s="116" t="s">
        <v>222</v>
      </c>
      <c r="D351" s="116" t="s">
        <v>526</v>
      </c>
      <c r="E351" s="117">
        <v>5195309</v>
      </c>
      <c r="F351" s="118">
        <v>203800</v>
      </c>
      <c r="G351" s="119">
        <v>44369</v>
      </c>
      <c r="H351" s="116" t="s">
        <v>235</v>
      </c>
    </row>
    <row r="352" spans="1:8" ht="15">
      <c r="A352" s="116" t="s">
        <v>39</v>
      </c>
      <c r="B352" s="116" t="s">
        <v>1185</v>
      </c>
      <c r="C352" s="116" t="s">
        <v>222</v>
      </c>
      <c r="D352" s="116" t="s">
        <v>720</v>
      </c>
      <c r="E352" s="117">
        <v>5195300</v>
      </c>
      <c r="F352" s="118">
        <v>118000</v>
      </c>
      <c r="G352" s="119">
        <v>44369</v>
      </c>
      <c r="H352" s="116" t="s">
        <v>265</v>
      </c>
    </row>
    <row r="353" spans="1:8" ht="15">
      <c r="A353" s="116" t="s">
        <v>39</v>
      </c>
      <c r="B353" s="116" t="s">
        <v>1185</v>
      </c>
      <c r="C353" s="116" t="s">
        <v>222</v>
      </c>
      <c r="D353" s="116" t="s">
        <v>648</v>
      </c>
      <c r="E353" s="117">
        <v>5195297</v>
      </c>
      <c r="F353" s="118">
        <v>205000</v>
      </c>
      <c r="G353" s="119">
        <v>44369</v>
      </c>
      <c r="H353" s="116" t="s">
        <v>641</v>
      </c>
    </row>
    <row r="354" spans="1:8" ht="15">
      <c r="A354" s="116" t="s">
        <v>39</v>
      </c>
      <c r="B354" s="116" t="s">
        <v>1185</v>
      </c>
      <c r="C354" s="116" t="s">
        <v>222</v>
      </c>
      <c r="D354" s="116" t="s">
        <v>679</v>
      </c>
      <c r="E354" s="117">
        <v>5189958</v>
      </c>
      <c r="F354" s="118">
        <v>367500</v>
      </c>
      <c r="G354" s="119">
        <v>44355</v>
      </c>
      <c r="H354" s="116" t="s">
        <v>263</v>
      </c>
    </row>
    <row r="355" spans="1:8" ht="15">
      <c r="A355" s="116" t="s">
        <v>39</v>
      </c>
      <c r="B355" s="116" t="s">
        <v>1185</v>
      </c>
      <c r="C355" s="116" t="s">
        <v>222</v>
      </c>
      <c r="D355" s="116" t="s">
        <v>719</v>
      </c>
      <c r="E355" s="117">
        <v>5192252</v>
      </c>
      <c r="F355" s="118">
        <v>120500</v>
      </c>
      <c r="G355" s="119">
        <v>44361</v>
      </c>
      <c r="H355" s="116" t="s">
        <v>265</v>
      </c>
    </row>
    <row r="356" spans="1:8" ht="15">
      <c r="A356" s="116" t="s">
        <v>39</v>
      </c>
      <c r="B356" s="116" t="s">
        <v>1185</v>
      </c>
      <c r="C356" s="116" t="s">
        <v>222</v>
      </c>
      <c r="D356" s="116" t="s">
        <v>652</v>
      </c>
      <c r="E356" s="117">
        <v>5192210</v>
      </c>
      <c r="F356" s="118">
        <v>306000</v>
      </c>
      <c r="G356" s="119">
        <v>44361</v>
      </c>
      <c r="H356" s="116" t="s">
        <v>641</v>
      </c>
    </row>
    <row r="357" spans="1:8" ht="15">
      <c r="A357" s="116" t="s">
        <v>39</v>
      </c>
      <c r="B357" s="116" t="s">
        <v>1185</v>
      </c>
      <c r="C357" s="116" t="s">
        <v>222</v>
      </c>
      <c r="D357" s="116" t="s">
        <v>690</v>
      </c>
      <c r="E357" s="117">
        <v>5190024</v>
      </c>
      <c r="F357" s="118">
        <v>301000</v>
      </c>
      <c r="G357" s="119">
        <v>44355</v>
      </c>
      <c r="H357" s="116" t="s">
        <v>263</v>
      </c>
    </row>
    <row r="358" spans="1:8" ht="15">
      <c r="A358" s="116" t="s">
        <v>39</v>
      </c>
      <c r="B358" s="116" t="s">
        <v>1185</v>
      </c>
      <c r="C358" s="116" t="s">
        <v>222</v>
      </c>
      <c r="D358" s="116" t="s">
        <v>703</v>
      </c>
      <c r="E358" s="117">
        <v>5192291</v>
      </c>
      <c r="F358" s="118">
        <v>997000</v>
      </c>
      <c r="G358" s="119">
        <v>44361</v>
      </c>
      <c r="H358" s="116" t="s">
        <v>447</v>
      </c>
    </row>
    <row r="359" spans="1:8" ht="15">
      <c r="A359" s="116" t="s">
        <v>39</v>
      </c>
      <c r="B359" s="116" t="s">
        <v>1185</v>
      </c>
      <c r="C359" s="116" t="s">
        <v>222</v>
      </c>
      <c r="D359" s="116" t="s">
        <v>668</v>
      </c>
      <c r="E359" s="117">
        <v>5192275</v>
      </c>
      <c r="F359" s="118">
        <v>288000</v>
      </c>
      <c r="G359" s="119">
        <v>44361</v>
      </c>
      <c r="H359" s="116" t="s">
        <v>263</v>
      </c>
    </row>
    <row r="360" spans="1:8" ht="15">
      <c r="A360" s="116" t="s">
        <v>39</v>
      </c>
      <c r="B360" s="116" t="s">
        <v>1185</v>
      </c>
      <c r="C360" s="116" t="s">
        <v>222</v>
      </c>
      <c r="D360" s="116" t="s">
        <v>627</v>
      </c>
      <c r="E360" s="117">
        <v>5192267</v>
      </c>
      <c r="F360" s="118">
        <v>394300</v>
      </c>
      <c r="G360" s="119">
        <v>44361</v>
      </c>
      <c r="H360" s="116" t="s">
        <v>287</v>
      </c>
    </row>
    <row r="361" spans="1:8" ht="15">
      <c r="A361" s="116" t="s">
        <v>39</v>
      </c>
      <c r="B361" s="116" t="s">
        <v>1185</v>
      </c>
      <c r="C361" s="116" t="s">
        <v>222</v>
      </c>
      <c r="D361" s="116" t="s">
        <v>622</v>
      </c>
      <c r="E361" s="117">
        <v>5192531</v>
      </c>
      <c r="F361" s="118">
        <v>537500</v>
      </c>
      <c r="G361" s="119">
        <v>44361</v>
      </c>
      <c r="H361" s="116" t="s">
        <v>623</v>
      </c>
    </row>
    <row r="362" spans="1:8" ht="15">
      <c r="A362" s="116" t="s">
        <v>39</v>
      </c>
      <c r="B362" s="116" t="s">
        <v>1185</v>
      </c>
      <c r="C362" s="116" t="s">
        <v>222</v>
      </c>
      <c r="D362" s="116" t="s">
        <v>595</v>
      </c>
      <c r="E362" s="117">
        <v>5195403</v>
      </c>
      <c r="F362" s="118">
        <v>212000</v>
      </c>
      <c r="G362" s="119">
        <v>44369</v>
      </c>
      <c r="H362" s="116" t="s">
        <v>249</v>
      </c>
    </row>
    <row r="363" spans="1:8" ht="15">
      <c r="A363" s="116" t="s">
        <v>39</v>
      </c>
      <c r="B363" s="116" t="s">
        <v>1185</v>
      </c>
      <c r="C363" s="116" t="s">
        <v>392</v>
      </c>
      <c r="D363" s="116" t="s">
        <v>725</v>
      </c>
      <c r="E363" s="117">
        <v>5199281</v>
      </c>
      <c r="F363" s="118">
        <v>58602350</v>
      </c>
      <c r="G363" s="119">
        <v>44377</v>
      </c>
      <c r="H363" s="116" t="s">
        <v>474</v>
      </c>
    </row>
    <row r="364" spans="1:8" ht="15">
      <c r="A364" s="116" t="s">
        <v>39</v>
      </c>
      <c r="B364" s="116" t="s">
        <v>1185</v>
      </c>
      <c r="C364" s="116" t="s">
        <v>222</v>
      </c>
      <c r="D364" s="116" t="s">
        <v>524</v>
      </c>
      <c r="E364" s="117">
        <v>5194407</v>
      </c>
      <c r="F364" s="118">
        <v>144600</v>
      </c>
      <c r="G364" s="119">
        <v>44365</v>
      </c>
      <c r="H364" s="116" t="s">
        <v>235</v>
      </c>
    </row>
    <row r="365" spans="1:8" ht="15">
      <c r="A365" s="116" t="s">
        <v>39</v>
      </c>
      <c r="B365" s="116" t="s">
        <v>1185</v>
      </c>
      <c r="C365" s="116" t="s">
        <v>222</v>
      </c>
      <c r="D365" s="116" t="s">
        <v>567</v>
      </c>
      <c r="E365" s="117">
        <v>5194417</v>
      </c>
      <c r="F365" s="118">
        <v>548250</v>
      </c>
      <c r="G365" s="119">
        <v>44365</v>
      </c>
      <c r="H365" s="116" t="s">
        <v>247</v>
      </c>
    </row>
    <row r="366" spans="1:8" ht="30">
      <c r="A366" s="116" t="s">
        <v>39</v>
      </c>
      <c r="B366" s="116" t="s">
        <v>1185</v>
      </c>
      <c r="C366" s="116" t="s">
        <v>222</v>
      </c>
      <c r="D366" s="116" t="s">
        <v>614</v>
      </c>
      <c r="E366" s="117">
        <v>5193266</v>
      </c>
      <c r="F366" s="118">
        <v>532000</v>
      </c>
      <c r="G366" s="119">
        <v>44363</v>
      </c>
      <c r="H366" s="116" t="s">
        <v>251</v>
      </c>
    </row>
    <row r="367" spans="1:8" ht="15">
      <c r="A367" s="116" t="s">
        <v>39</v>
      </c>
      <c r="B367" s="116" t="s">
        <v>1185</v>
      </c>
      <c r="C367" s="116" t="s">
        <v>392</v>
      </c>
      <c r="D367" s="116" t="s">
        <v>672</v>
      </c>
      <c r="E367" s="117">
        <v>5193046</v>
      </c>
      <c r="F367" s="118">
        <v>1280000</v>
      </c>
      <c r="G367" s="119">
        <v>44362</v>
      </c>
      <c r="H367" s="116" t="s">
        <v>263</v>
      </c>
    </row>
    <row r="368" spans="1:8" ht="15">
      <c r="A368" s="116" t="s">
        <v>39</v>
      </c>
      <c r="B368" s="116" t="s">
        <v>1185</v>
      </c>
      <c r="C368" s="116" t="s">
        <v>222</v>
      </c>
      <c r="D368" s="116" t="s">
        <v>528</v>
      </c>
      <c r="E368" s="117">
        <v>5193296</v>
      </c>
      <c r="F368" s="118">
        <v>496000</v>
      </c>
      <c r="G368" s="119">
        <v>44363</v>
      </c>
      <c r="H368" s="116" t="s">
        <v>235</v>
      </c>
    </row>
    <row r="369" spans="1:8" ht="15">
      <c r="A369" s="116" t="s">
        <v>39</v>
      </c>
      <c r="B369" s="116" t="s">
        <v>1185</v>
      </c>
      <c r="C369" s="116" t="s">
        <v>222</v>
      </c>
      <c r="D369" s="116" t="s">
        <v>549</v>
      </c>
      <c r="E369" s="117">
        <v>5192914</v>
      </c>
      <c r="F369" s="118">
        <v>269250</v>
      </c>
      <c r="G369" s="119">
        <v>44362</v>
      </c>
      <c r="H369" s="116" t="s">
        <v>245</v>
      </c>
    </row>
    <row r="370" spans="1:8" ht="15">
      <c r="A370" s="116" t="s">
        <v>39</v>
      </c>
      <c r="B370" s="116" t="s">
        <v>1185</v>
      </c>
      <c r="C370" s="116" t="s">
        <v>222</v>
      </c>
      <c r="D370" s="116" t="s">
        <v>711</v>
      </c>
      <c r="E370" s="117">
        <v>5194521</v>
      </c>
      <c r="F370" s="118">
        <v>500000</v>
      </c>
      <c r="G370" s="119">
        <v>44365</v>
      </c>
      <c r="H370" s="116" t="s">
        <v>710</v>
      </c>
    </row>
    <row r="371" spans="1:8" ht="15">
      <c r="A371" s="116" t="s">
        <v>39</v>
      </c>
      <c r="B371" s="116" t="s">
        <v>1185</v>
      </c>
      <c r="C371" s="116" t="s">
        <v>222</v>
      </c>
      <c r="D371" s="116" t="s">
        <v>547</v>
      </c>
      <c r="E371" s="117">
        <v>5192909</v>
      </c>
      <c r="F371" s="118">
        <v>140000</v>
      </c>
      <c r="G371" s="119">
        <v>44362</v>
      </c>
      <c r="H371" s="116" t="s">
        <v>245</v>
      </c>
    </row>
    <row r="372" spans="1:8" ht="15">
      <c r="A372" s="116" t="s">
        <v>39</v>
      </c>
      <c r="B372" s="116" t="s">
        <v>1185</v>
      </c>
      <c r="C372" s="116" t="s">
        <v>253</v>
      </c>
      <c r="D372" s="116" t="s">
        <v>502</v>
      </c>
      <c r="E372" s="117">
        <v>5194523</v>
      </c>
      <c r="F372" s="118">
        <v>128757</v>
      </c>
      <c r="G372" s="119">
        <v>44365</v>
      </c>
      <c r="H372" s="116" t="s">
        <v>231</v>
      </c>
    </row>
    <row r="373" spans="1:8" ht="30">
      <c r="A373" s="116" t="s">
        <v>39</v>
      </c>
      <c r="B373" s="116" t="s">
        <v>1185</v>
      </c>
      <c r="C373" s="116" t="s">
        <v>260</v>
      </c>
      <c r="D373" s="116" t="s">
        <v>726</v>
      </c>
      <c r="E373" s="117">
        <v>5191120</v>
      </c>
      <c r="F373" s="118">
        <v>11405000</v>
      </c>
      <c r="G373" s="119">
        <v>44357</v>
      </c>
      <c r="H373" s="116" t="s">
        <v>727</v>
      </c>
    </row>
    <row r="374" spans="1:8" ht="15">
      <c r="A374" s="116" t="s">
        <v>39</v>
      </c>
      <c r="B374" s="116" t="s">
        <v>1185</v>
      </c>
      <c r="C374" s="116" t="s">
        <v>222</v>
      </c>
      <c r="D374" s="116" t="s">
        <v>522</v>
      </c>
      <c r="E374" s="117">
        <v>5194849</v>
      </c>
      <c r="F374" s="118">
        <v>110000</v>
      </c>
      <c r="G374" s="119">
        <v>44368</v>
      </c>
      <c r="H374" s="116" t="s">
        <v>235</v>
      </c>
    </row>
    <row r="375" spans="1:8" ht="15">
      <c r="A375" s="116" t="s">
        <v>39</v>
      </c>
      <c r="B375" s="116" t="s">
        <v>1185</v>
      </c>
      <c r="C375" s="116" t="s">
        <v>300</v>
      </c>
      <c r="D375" s="116" t="s">
        <v>534</v>
      </c>
      <c r="E375" s="117">
        <v>5194383</v>
      </c>
      <c r="F375" s="118">
        <v>641000</v>
      </c>
      <c r="G375" s="119">
        <v>44365</v>
      </c>
      <c r="H375" s="116" t="s">
        <v>393</v>
      </c>
    </row>
    <row r="376" spans="1:8" ht="15">
      <c r="A376" s="116" t="s">
        <v>39</v>
      </c>
      <c r="B376" s="116" t="s">
        <v>1185</v>
      </c>
      <c r="C376" s="116" t="s">
        <v>222</v>
      </c>
      <c r="D376" s="116" t="s">
        <v>635</v>
      </c>
      <c r="E376" s="117">
        <v>5199096</v>
      </c>
      <c r="F376" s="118">
        <v>252000</v>
      </c>
      <c r="G376" s="119">
        <v>44377</v>
      </c>
      <c r="H376" s="116" t="s">
        <v>431</v>
      </c>
    </row>
    <row r="377" spans="1:8" ht="15">
      <c r="A377" s="116" t="s">
        <v>39</v>
      </c>
      <c r="B377" s="116" t="s">
        <v>1185</v>
      </c>
      <c r="C377" s="116" t="s">
        <v>434</v>
      </c>
      <c r="D377" s="116" t="s">
        <v>553</v>
      </c>
      <c r="E377" s="117">
        <v>5194554</v>
      </c>
      <c r="F377" s="118">
        <v>150000</v>
      </c>
      <c r="G377" s="119">
        <v>44365</v>
      </c>
      <c r="H377" s="116" t="s">
        <v>554</v>
      </c>
    </row>
    <row r="378" spans="1:8" ht="15">
      <c r="A378" s="116" t="s">
        <v>39</v>
      </c>
      <c r="B378" s="116" t="s">
        <v>1185</v>
      </c>
      <c r="C378" s="116" t="s">
        <v>222</v>
      </c>
      <c r="D378" s="116" t="s">
        <v>664</v>
      </c>
      <c r="E378" s="117">
        <v>5197097</v>
      </c>
      <c r="F378" s="118">
        <v>261500</v>
      </c>
      <c r="G378" s="119">
        <v>44372</v>
      </c>
      <c r="H378" s="116" t="s">
        <v>263</v>
      </c>
    </row>
    <row r="379" spans="1:8" ht="15">
      <c r="A379" s="116" t="s">
        <v>39</v>
      </c>
      <c r="B379" s="116" t="s">
        <v>1185</v>
      </c>
      <c r="C379" s="116" t="s">
        <v>222</v>
      </c>
      <c r="D379" s="116" t="s">
        <v>140</v>
      </c>
      <c r="E379" s="117">
        <v>5187469</v>
      </c>
      <c r="F379" s="118">
        <v>275500</v>
      </c>
      <c r="G379" s="119">
        <v>44348</v>
      </c>
      <c r="H379" s="116" t="s">
        <v>393</v>
      </c>
    </row>
    <row r="380" spans="1:8" ht="15">
      <c r="A380" s="116" t="s">
        <v>39</v>
      </c>
      <c r="B380" s="116" t="s">
        <v>1185</v>
      </c>
      <c r="C380" s="116" t="s">
        <v>434</v>
      </c>
      <c r="D380" s="116" t="s">
        <v>482</v>
      </c>
      <c r="E380" s="117">
        <v>5187475</v>
      </c>
      <c r="F380" s="118">
        <v>1000000</v>
      </c>
      <c r="G380" s="119">
        <v>44348</v>
      </c>
      <c r="H380" s="116" t="s">
        <v>483</v>
      </c>
    </row>
    <row r="381" spans="1:8" ht="15">
      <c r="A381" s="116" t="s">
        <v>39</v>
      </c>
      <c r="B381" s="116" t="s">
        <v>1185</v>
      </c>
      <c r="C381" s="116" t="s">
        <v>222</v>
      </c>
      <c r="D381" s="116" t="s">
        <v>141</v>
      </c>
      <c r="E381" s="117">
        <v>5197133</v>
      </c>
      <c r="F381" s="118">
        <v>408850</v>
      </c>
      <c r="G381" s="119">
        <v>44372</v>
      </c>
      <c r="H381" s="116" t="s">
        <v>287</v>
      </c>
    </row>
    <row r="382" spans="1:8" ht="15">
      <c r="A382" s="116" t="s">
        <v>39</v>
      </c>
      <c r="B382" s="116" t="s">
        <v>1185</v>
      </c>
      <c r="C382" s="116" t="s">
        <v>222</v>
      </c>
      <c r="D382" s="116" t="s">
        <v>523</v>
      </c>
      <c r="E382" s="117">
        <v>5199237</v>
      </c>
      <c r="F382" s="118">
        <v>266000</v>
      </c>
      <c r="G382" s="119">
        <v>44377</v>
      </c>
      <c r="H382" s="116" t="s">
        <v>235</v>
      </c>
    </row>
    <row r="383" spans="1:8" ht="30">
      <c r="A383" s="116" t="s">
        <v>39</v>
      </c>
      <c r="B383" s="116" t="s">
        <v>1185</v>
      </c>
      <c r="C383" s="116" t="s">
        <v>253</v>
      </c>
      <c r="D383" s="116" t="s">
        <v>613</v>
      </c>
      <c r="E383" s="117">
        <v>5196776</v>
      </c>
      <c r="F383" s="118">
        <v>298384</v>
      </c>
      <c r="G383" s="119">
        <v>44372</v>
      </c>
      <c r="H383" s="116" t="s">
        <v>251</v>
      </c>
    </row>
    <row r="384" spans="1:8" ht="15">
      <c r="A384" s="116" t="s">
        <v>39</v>
      </c>
      <c r="B384" s="116" t="s">
        <v>1185</v>
      </c>
      <c r="C384" s="116" t="s">
        <v>300</v>
      </c>
      <c r="D384" s="116" t="s">
        <v>539</v>
      </c>
      <c r="E384" s="117">
        <v>5197169</v>
      </c>
      <c r="F384" s="118">
        <v>40000</v>
      </c>
      <c r="G384" s="119">
        <v>44375</v>
      </c>
      <c r="H384" s="116" t="s">
        <v>393</v>
      </c>
    </row>
    <row r="385" spans="1:8" ht="15">
      <c r="A385" s="116" t="s">
        <v>39</v>
      </c>
      <c r="B385" s="116" t="s">
        <v>1185</v>
      </c>
      <c r="C385" s="116" t="s">
        <v>222</v>
      </c>
      <c r="D385" s="116" t="s">
        <v>708</v>
      </c>
      <c r="E385" s="117">
        <v>5187464</v>
      </c>
      <c r="F385" s="118">
        <v>380000</v>
      </c>
      <c r="G385" s="119">
        <v>44348</v>
      </c>
      <c r="H385" s="116" t="s">
        <v>447</v>
      </c>
    </row>
    <row r="386" spans="1:8" ht="15">
      <c r="A386" s="116" t="s">
        <v>39</v>
      </c>
      <c r="B386" s="116" t="s">
        <v>1185</v>
      </c>
      <c r="C386" s="116" t="s">
        <v>222</v>
      </c>
      <c r="D386" s="116" t="s">
        <v>144</v>
      </c>
      <c r="E386" s="117">
        <v>5187590</v>
      </c>
      <c r="F386" s="118">
        <v>428688</v>
      </c>
      <c r="G386" s="119">
        <v>44348</v>
      </c>
      <c r="H386" s="116" t="s">
        <v>226</v>
      </c>
    </row>
    <row r="387" spans="1:8" ht="15">
      <c r="A387" s="116" t="s">
        <v>39</v>
      </c>
      <c r="B387" s="116" t="s">
        <v>1185</v>
      </c>
      <c r="C387" s="116" t="s">
        <v>222</v>
      </c>
      <c r="D387" s="116" t="s">
        <v>501</v>
      </c>
      <c r="E387" s="117">
        <v>5187618</v>
      </c>
      <c r="F387" s="118">
        <v>301300</v>
      </c>
      <c r="G387" s="119">
        <v>44348</v>
      </c>
      <c r="H387" s="116" t="s">
        <v>231</v>
      </c>
    </row>
    <row r="388" spans="1:8" ht="15">
      <c r="A388" s="116" t="s">
        <v>39</v>
      </c>
      <c r="B388" s="116" t="s">
        <v>1185</v>
      </c>
      <c r="C388" s="116" t="s">
        <v>434</v>
      </c>
      <c r="D388" s="116" t="s">
        <v>531</v>
      </c>
      <c r="E388" s="117">
        <v>5188644</v>
      </c>
      <c r="F388" s="118">
        <v>150000</v>
      </c>
      <c r="G388" s="119">
        <v>44350</v>
      </c>
      <c r="H388" s="116" t="s">
        <v>532</v>
      </c>
    </row>
    <row r="389" spans="1:8" ht="15">
      <c r="A389" s="116" t="s">
        <v>39</v>
      </c>
      <c r="B389" s="116" t="s">
        <v>1185</v>
      </c>
      <c r="C389" s="116" t="s">
        <v>222</v>
      </c>
      <c r="D389" s="116" t="s">
        <v>476</v>
      </c>
      <c r="E389" s="117">
        <v>5197339</v>
      </c>
      <c r="F389" s="118">
        <v>444800</v>
      </c>
      <c r="G389" s="119">
        <v>44375</v>
      </c>
      <c r="H389" s="116" t="s">
        <v>477</v>
      </c>
    </row>
    <row r="390" spans="1:8" ht="15">
      <c r="A390" s="116" t="s">
        <v>39</v>
      </c>
      <c r="B390" s="116" t="s">
        <v>1185</v>
      </c>
      <c r="C390" s="116" t="s">
        <v>392</v>
      </c>
      <c r="D390" s="116" t="s">
        <v>665</v>
      </c>
      <c r="E390" s="117">
        <v>5191823</v>
      </c>
      <c r="F390" s="118">
        <v>497000</v>
      </c>
      <c r="G390" s="119">
        <v>44358</v>
      </c>
      <c r="H390" s="116" t="s">
        <v>263</v>
      </c>
    </row>
    <row r="391" spans="1:8" ht="15">
      <c r="A391" s="116" t="s">
        <v>39</v>
      </c>
      <c r="B391" s="116" t="s">
        <v>1185</v>
      </c>
      <c r="C391" s="116" t="s">
        <v>222</v>
      </c>
      <c r="D391" s="116" t="s">
        <v>516</v>
      </c>
      <c r="E391" s="117">
        <v>5192750</v>
      </c>
      <c r="F391" s="118">
        <v>264667</v>
      </c>
      <c r="G391" s="119">
        <v>44362</v>
      </c>
      <c r="H391" s="116" t="s">
        <v>235</v>
      </c>
    </row>
    <row r="392" spans="1:8" ht="15">
      <c r="A392" s="116" t="s">
        <v>39</v>
      </c>
      <c r="B392" s="116" t="s">
        <v>1185</v>
      </c>
      <c r="C392" s="116" t="s">
        <v>434</v>
      </c>
      <c r="D392" s="116" t="s">
        <v>597</v>
      </c>
      <c r="E392" s="117">
        <v>5191800</v>
      </c>
      <c r="F392" s="118">
        <v>1000000</v>
      </c>
      <c r="G392" s="119">
        <v>44358</v>
      </c>
      <c r="H392" s="116" t="s">
        <v>598</v>
      </c>
    </row>
    <row r="393" spans="1:8" ht="15">
      <c r="A393" s="116" t="s">
        <v>39</v>
      </c>
      <c r="B393" s="116" t="s">
        <v>1185</v>
      </c>
      <c r="C393" s="116" t="s">
        <v>222</v>
      </c>
      <c r="D393" s="116" t="s">
        <v>660</v>
      </c>
      <c r="E393" s="117">
        <v>5193268</v>
      </c>
      <c r="F393" s="118">
        <v>548250</v>
      </c>
      <c r="G393" s="119">
        <v>44363</v>
      </c>
      <c r="H393" s="116" t="s">
        <v>261</v>
      </c>
    </row>
    <row r="394" spans="1:8" ht="15">
      <c r="A394" s="116" t="s">
        <v>39</v>
      </c>
      <c r="B394" s="116" t="s">
        <v>1185</v>
      </c>
      <c r="C394" s="116" t="s">
        <v>222</v>
      </c>
      <c r="D394" s="116" t="s">
        <v>723</v>
      </c>
      <c r="E394" s="117">
        <v>5193290</v>
      </c>
      <c r="F394" s="118">
        <v>165000</v>
      </c>
      <c r="G394" s="119">
        <v>44363</v>
      </c>
      <c r="H394" s="116" t="s">
        <v>265</v>
      </c>
    </row>
    <row r="395" spans="1:8" ht="15">
      <c r="A395" s="116" t="s">
        <v>39</v>
      </c>
      <c r="B395" s="116" t="s">
        <v>1185</v>
      </c>
      <c r="C395" s="116" t="s">
        <v>222</v>
      </c>
      <c r="D395" s="116" t="s">
        <v>158</v>
      </c>
      <c r="E395" s="117">
        <v>5193684</v>
      </c>
      <c r="F395" s="118">
        <v>414400</v>
      </c>
      <c r="G395" s="119">
        <v>44363</v>
      </c>
      <c r="H395" s="116" t="s">
        <v>630</v>
      </c>
    </row>
    <row r="396" spans="1:8" ht="15">
      <c r="A396" s="116" t="s">
        <v>39</v>
      </c>
      <c r="B396" s="116" t="s">
        <v>1185</v>
      </c>
      <c r="C396" s="116" t="s">
        <v>300</v>
      </c>
      <c r="D396" s="116" t="s">
        <v>538</v>
      </c>
      <c r="E396" s="117">
        <v>5193771</v>
      </c>
      <c r="F396" s="118">
        <v>100000</v>
      </c>
      <c r="G396" s="119">
        <v>44364</v>
      </c>
      <c r="H396" s="116" t="s">
        <v>393</v>
      </c>
    </row>
    <row r="397" spans="1:8" ht="15">
      <c r="A397" s="116" t="s">
        <v>39</v>
      </c>
      <c r="B397" s="116" t="s">
        <v>1185</v>
      </c>
      <c r="C397" s="116" t="s">
        <v>300</v>
      </c>
      <c r="D397" s="116" t="s">
        <v>537</v>
      </c>
      <c r="E397" s="117">
        <v>5193285</v>
      </c>
      <c r="F397" s="118">
        <v>51000</v>
      </c>
      <c r="G397" s="119">
        <v>44363</v>
      </c>
      <c r="H397" s="116" t="s">
        <v>393</v>
      </c>
    </row>
    <row r="398" spans="1:8" ht="15">
      <c r="A398" s="116" t="s">
        <v>39</v>
      </c>
      <c r="B398" s="116" t="s">
        <v>1185</v>
      </c>
      <c r="C398" s="116" t="s">
        <v>222</v>
      </c>
      <c r="D398" s="116" t="s">
        <v>484</v>
      </c>
      <c r="E398" s="117">
        <v>5193273</v>
      </c>
      <c r="F398" s="118">
        <v>129000</v>
      </c>
      <c r="G398" s="119">
        <v>44363</v>
      </c>
      <c r="H398" s="116" t="s">
        <v>316</v>
      </c>
    </row>
    <row r="399" spans="1:8" ht="15">
      <c r="A399" s="116" t="s">
        <v>39</v>
      </c>
      <c r="B399" s="116" t="s">
        <v>1185</v>
      </c>
      <c r="C399" s="116" t="s">
        <v>222</v>
      </c>
      <c r="D399" s="116" t="s">
        <v>565</v>
      </c>
      <c r="E399" s="117">
        <v>5194345</v>
      </c>
      <c r="F399" s="118">
        <v>220000</v>
      </c>
      <c r="G399" s="119">
        <v>44365</v>
      </c>
      <c r="H399" s="116" t="s">
        <v>247</v>
      </c>
    </row>
    <row r="400" spans="1:8" ht="15">
      <c r="A400" s="116" t="s">
        <v>39</v>
      </c>
      <c r="B400" s="116" t="s">
        <v>1185</v>
      </c>
      <c r="C400" s="116" t="s">
        <v>222</v>
      </c>
      <c r="D400" s="116" t="s">
        <v>682</v>
      </c>
      <c r="E400" s="117">
        <v>5193346</v>
      </c>
      <c r="F400" s="118">
        <v>818000</v>
      </c>
      <c r="G400" s="119">
        <v>44363</v>
      </c>
      <c r="H400" s="116" t="s">
        <v>263</v>
      </c>
    </row>
    <row r="401" spans="1:8" ht="15">
      <c r="A401" s="116" t="s">
        <v>39</v>
      </c>
      <c r="B401" s="116" t="s">
        <v>1185</v>
      </c>
      <c r="C401" s="116" t="s">
        <v>222</v>
      </c>
      <c r="D401" s="116" t="s">
        <v>671</v>
      </c>
      <c r="E401" s="117">
        <v>5192845</v>
      </c>
      <c r="F401" s="118">
        <v>432000</v>
      </c>
      <c r="G401" s="119">
        <v>44362</v>
      </c>
      <c r="H401" s="116" t="s">
        <v>263</v>
      </c>
    </row>
    <row r="402" spans="1:8" ht="15">
      <c r="A402" s="116" t="s">
        <v>39</v>
      </c>
      <c r="B402" s="116" t="s">
        <v>1185</v>
      </c>
      <c r="C402" s="116" t="s">
        <v>222</v>
      </c>
      <c r="D402" s="116" t="s">
        <v>517</v>
      </c>
      <c r="E402" s="117">
        <v>5190515</v>
      </c>
      <c r="F402" s="118">
        <v>185500</v>
      </c>
      <c r="G402" s="119">
        <v>44356</v>
      </c>
      <c r="H402" s="116" t="s">
        <v>235</v>
      </c>
    </row>
    <row r="403" spans="1:8" ht="15">
      <c r="A403" s="116" t="s">
        <v>39</v>
      </c>
      <c r="B403" s="116" t="s">
        <v>1185</v>
      </c>
      <c r="C403" s="116" t="s">
        <v>222</v>
      </c>
      <c r="D403" s="116" t="s">
        <v>674</v>
      </c>
      <c r="E403" s="117">
        <v>5191242</v>
      </c>
      <c r="F403" s="118">
        <v>320191</v>
      </c>
      <c r="G403" s="119">
        <v>44357</v>
      </c>
      <c r="H403" s="116" t="s">
        <v>263</v>
      </c>
    </row>
    <row r="404" spans="1:8" ht="15">
      <c r="A404" s="116" t="s">
        <v>39</v>
      </c>
      <c r="B404" s="116" t="s">
        <v>1185</v>
      </c>
      <c r="C404" s="116" t="s">
        <v>222</v>
      </c>
      <c r="D404" s="116" t="s">
        <v>514</v>
      </c>
      <c r="E404" s="117">
        <v>5192751</v>
      </c>
      <c r="F404" s="118">
        <v>339000</v>
      </c>
      <c r="G404" s="119">
        <v>44362</v>
      </c>
      <c r="H404" s="116" t="s">
        <v>235</v>
      </c>
    </row>
    <row r="405" spans="1:8" ht="15">
      <c r="A405" s="116" t="s">
        <v>39</v>
      </c>
      <c r="B405" s="116" t="s">
        <v>1185</v>
      </c>
      <c r="C405" s="116" t="s">
        <v>434</v>
      </c>
      <c r="D405" s="116" t="s">
        <v>633</v>
      </c>
      <c r="E405" s="117">
        <v>5191937</v>
      </c>
      <c r="F405" s="118">
        <v>3500000</v>
      </c>
      <c r="G405" s="119">
        <v>44358</v>
      </c>
      <c r="H405" s="116" t="s">
        <v>634</v>
      </c>
    </row>
    <row r="406" spans="1:8" ht="15">
      <c r="A406" s="116" t="s">
        <v>39</v>
      </c>
      <c r="B406" s="116" t="s">
        <v>1185</v>
      </c>
      <c r="C406" s="116" t="s">
        <v>392</v>
      </c>
      <c r="D406" s="116" t="s">
        <v>709</v>
      </c>
      <c r="E406" s="117">
        <v>5192826</v>
      </c>
      <c r="F406" s="118">
        <v>1500000</v>
      </c>
      <c r="G406" s="119">
        <v>44362</v>
      </c>
      <c r="H406" s="116" t="s">
        <v>710</v>
      </c>
    </row>
    <row r="407" spans="1:8" ht="15">
      <c r="A407" s="116" t="s">
        <v>39</v>
      </c>
      <c r="B407" s="116" t="s">
        <v>1185</v>
      </c>
      <c r="C407" s="116" t="s">
        <v>222</v>
      </c>
      <c r="D407" s="116" t="s">
        <v>649</v>
      </c>
      <c r="E407" s="117">
        <v>5193187</v>
      </c>
      <c r="F407" s="118">
        <v>320000</v>
      </c>
      <c r="G407" s="119">
        <v>44363</v>
      </c>
      <c r="H407" s="116" t="s">
        <v>641</v>
      </c>
    </row>
    <row r="408" spans="1:8" ht="15">
      <c r="A408" s="116" t="s">
        <v>39</v>
      </c>
      <c r="B408" s="116" t="s">
        <v>1185</v>
      </c>
      <c r="C408" s="116" t="s">
        <v>222</v>
      </c>
      <c r="D408" s="116" t="s">
        <v>548</v>
      </c>
      <c r="E408" s="117">
        <v>5192916</v>
      </c>
      <c r="F408" s="118">
        <v>331200</v>
      </c>
      <c r="G408" s="119">
        <v>44362</v>
      </c>
      <c r="H408" s="116" t="s">
        <v>245</v>
      </c>
    </row>
    <row r="409" spans="1:8" ht="15">
      <c r="A409" s="116" t="s">
        <v>39</v>
      </c>
      <c r="B409" s="116" t="s">
        <v>1185</v>
      </c>
      <c r="C409" s="116" t="s">
        <v>237</v>
      </c>
      <c r="D409" s="116" t="s">
        <v>134</v>
      </c>
      <c r="E409" s="117">
        <v>5192893</v>
      </c>
      <c r="F409" s="118">
        <v>579313</v>
      </c>
      <c r="G409" s="119">
        <v>44362</v>
      </c>
      <c r="H409" s="116" t="s">
        <v>329</v>
      </c>
    </row>
    <row r="410" spans="1:8" ht="15">
      <c r="A410" s="116" t="s">
        <v>39</v>
      </c>
      <c r="B410" s="116" t="s">
        <v>1185</v>
      </c>
      <c r="C410" s="116" t="s">
        <v>222</v>
      </c>
      <c r="D410" s="116" t="s">
        <v>543</v>
      </c>
      <c r="E410" s="117">
        <v>5190951</v>
      </c>
      <c r="F410" s="118">
        <v>220000</v>
      </c>
      <c r="G410" s="119">
        <v>44356</v>
      </c>
      <c r="H410" s="116" t="s">
        <v>544</v>
      </c>
    </row>
    <row r="411" spans="1:8" ht="30">
      <c r="A411" s="116" t="s">
        <v>39</v>
      </c>
      <c r="B411" s="116" t="s">
        <v>1185</v>
      </c>
      <c r="C411" s="116" t="s">
        <v>222</v>
      </c>
      <c r="D411" s="116" t="s">
        <v>612</v>
      </c>
      <c r="E411" s="117">
        <v>5194650</v>
      </c>
      <c r="F411" s="118">
        <v>188000</v>
      </c>
      <c r="G411" s="119">
        <v>44365</v>
      </c>
      <c r="H411" s="116" t="s">
        <v>251</v>
      </c>
    </row>
    <row r="412" spans="1:8" ht="15">
      <c r="A412" s="116" t="s">
        <v>39</v>
      </c>
      <c r="B412" s="116" t="s">
        <v>1185</v>
      </c>
      <c r="C412" s="116" t="s">
        <v>222</v>
      </c>
      <c r="D412" s="116" t="s">
        <v>629</v>
      </c>
      <c r="E412" s="117">
        <v>5190942</v>
      </c>
      <c r="F412" s="118">
        <v>309750</v>
      </c>
      <c r="G412" s="119">
        <v>44356</v>
      </c>
      <c r="H412" s="116" t="s">
        <v>287</v>
      </c>
    </row>
    <row r="413" spans="1:8" ht="15">
      <c r="A413" s="116" t="s">
        <v>39</v>
      </c>
      <c r="B413" s="116" t="s">
        <v>1185</v>
      </c>
      <c r="C413" s="116" t="s">
        <v>222</v>
      </c>
      <c r="D413" s="116" t="s">
        <v>669</v>
      </c>
      <c r="E413" s="117">
        <v>5194599</v>
      </c>
      <c r="F413" s="118">
        <v>165600</v>
      </c>
      <c r="G413" s="119">
        <v>44365</v>
      </c>
      <c r="H413" s="116" t="s">
        <v>263</v>
      </c>
    </row>
    <row r="414" spans="1:8" ht="15">
      <c r="A414" s="116" t="s">
        <v>39</v>
      </c>
      <c r="B414" s="116" t="s">
        <v>1185</v>
      </c>
      <c r="C414" s="116" t="s">
        <v>222</v>
      </c>
      <c r="D414" s="116" t="s">
        <v>142</v>
      </c>
      <c r="E414" s="117">
        <v>5194615</v>
      </c>
      <c r="F414" s="118">
        <v>161500</v>
      </c>
      <c r="G414" s="119">
        <v>44365</v>
      </c>
      <c r="H414" s="116" t="s">
        <v>235</v>
      </c>
    </row>
    <row r="415" spans="1:8" ht="15">
      <c r="A415" s="116" t="s">
        <v>39</v>
      </c>
      <c r="B415" s="116" t="s">
        <v>1185</v>
      </c>
      <c r="C415" s="116" t="s">
        <v>222</v>
      </c>
      <c r="D415" s="116" t="s">
        <v>716</v>
      </c>
      <c r="E415" s="117">
        <v>5190935</v>
      </c>
      <c r="F415" s="118">
        <v>184500</v>
      </c>
      <c r="G415" s="119">
        <v>44356</v>
      </c>
      <c r="H415" s="116" t="s">
        <v>265</v>
      </c>
    </row>
    <row r="416" spans="1:8" ht="15">
      <c r="A416" s="116" t="s">
        <v>39</v>
      </c>
      <c r="B416" s="116" t="s">
        <v>1185</v>
      </c>
      <c r="C416" s="116" t="s">
        <v>222</v>
      </c>
      <c r="D416" s="116" t="s">
        <v>492</v>
      </c>
      <c r="E416" s="117">
        <v>5194636</v>
      </c>
      <c r="F416" s="118">
        <v>85000</v>
      </c>
      <c r="G416" s="119">
        <v>44365</v>
      </c>
      <c r="H416" s="116" t="s">
        <v>493</v>
      </c>
    </row>
    <row r="417" spans="1:8" ht="15">
      <c r="A417" s="116" t="s">
        <v>39</v>
      </c>
      <c r="B417" s="116" t="s">
        <v>1185</v>
      </c>
      <c r="C417" s="116" t="s">
        <v>222</v>
      </c>
      <c r="D417" s="116" t="s">
        <v>609</v>
      </c>
      <c r="E417" s="117">
        <v>5194643</v>
      </c>
      <c r="F417" s="118">
        <v>230000</v>
      </c>
      <c r="G417" s="119">
        <v>44365</v>
      </c>
      <c r="H417" s="116" t="s">
        <v>604</v>
      </c>
    </row>
    <row r="418" spans="1:8" ht="15">
      <c r="A418" s="116" t="s">
        <v>39</v>
      </c>
      <c r="B418" s="116" t="s">
        <v>1185</v>
      </c>
      <c r="C418" s="116" t="s">
        <v>222</v>
      </c>
      <c r="D418" s="116" t="s">
        <v>675</v>
      </c>
      <c r="E418" s="117">
        <v>5193207</v>
      </c>
      <c r="F418" s="118">
        <v>370000</v>
      </c>
      <c r="G418" s="119">
        <v>44363</v>
      </c>
      <c r="H418" s="116" t="s">
        <v>263</v>
      </c>
    </row>
    <row r="419" spans="1:8" ht="30">
      <c r="A419" s="116" t="s">
        <v>162</v>
      </c>
      <c r="B419" s="116" t="s">
        <v>1186</v>
      </c>
      <c r="C419" s="116" t="s">
        <v>253</v>
      </c>
      <c r="D419" s="116" t="s">
        <v>728</v>
      </c>
      <c r="E419" s="117">
        <v>5188096</v>
      </c>
      <c r="F419" s="118">
        <v>376000</v>
      </c>
      <c r="G419" s="119">
        <v>44349</v>
      </c>
      <c r="H419" s="116" t="s">
        <v>486</v>
      </c>
    </row>
    <row r="420" spans="1:8" ht="30">
      <c r="A420" s="116" t="s">
        <v>162</v>
      </c>
      <c r="B420" s="116" t="s">
        <v>1186</v>
      </c>
      <c r="C420" s="116" t="s">
        <v>222</v>
      </c>
      <c r="D420" s="116" t="s">
        <v>729</v>
      </c>
      <c r="E420" s="117">
        <v>5195415</v>
      </c>
      <c r="F420" s="118">
        <v>548250</v>
      </c>
      <c r="G420" s="119">
        <v>44369</v>
      </c>
      <c r="H420" s="116" t="s">
        <v>235</v>
      </c>
    </row>
    <row r="421" spans="1:8" ht="30">
      <c r="A421" s="116" t="s">
        <v>162</v>
      </c>
      <c r="B421" s="116" t="s">
        <v>1186</v>
      </c>
      <c r="C421" s="116" t="s">
        <v>253</v>
      </c>
      <c r="D421" s="116" t="s">
        <v>730</v>
      </c>
      <c r="E421" s="117">
        <v>5189451</v>
      </c>
      <c r="F421" s="118">
        <v>581196</v>
      </c>
      <c r="G421" s="119">
        <v>44354</v>
      </c>
      <c r="H421" s="116" t="s">
        <v>235</v>
      </c>
    </row>
    <row r="422" spans="1:8" ht="30">
      <c r="A422" s="116" t="s">
        <v>162</v>
      </c>
      <c r="B422" s="116" t="s">
        <v>1186</v>
      </c>
      <c r="C422" s="116" t="s">
        <v>222</v>
      </c>
      <c r="D422" s="116" t="s">
        <v>731</v>
      </c>
      <c r="E422" s="117">
        <v>5193579</v>
      </c>
      <c r="F422" s="118">
        <v>203000</v>
      </c>
      <c r="G422" s="119">
        <v>44363</v>
      </c>
      <c r="H422" s="116" t="s">
        <v>455</v>
      </c>
    </row>
    <row r="423" spans="1:8" ht="30">
      <c r="A423" s="116" t="s">
        <v>162</v>
      </c>
      <c r="B423" s="116" t="s">
        <v>1186</v>
      </c>
      <c r="C423" s="116" t="s">
        <v>222</v>
      </c>
      <c r="D423" s="116" t="s">
        <v>164</v>
      </c>
      <c r="E423" s="117">
        <v>5188113</v>
      </c>
      <c r="F423" s="118">
        <v>465000</v>
      </c>
      <c r="G423" s="119">
        <v>44349</v>
      </c>
      <c r="H423" s="116" t="s">
        <v>265</v>
      </c>
    </row>
    <row r="424" spans="1:8" ht="30">
      <c r="A424" s="116" t="s">
        <v>165</v>
      </c>
      <c r="B424" s="116" t="s">
        <v>1187</v>
      </c>
      <c r="C424" s="116" t="s">
        <v>222</v>
      </c>
      <c r="D424" s="116" t="s">
        <v>895</v>
      </c>
      <c r="E424" s="117">
        <v>5192387</v>
      </c>
      <c r="F424" s="118">
        <v>227000</v>
      </c>
      <c r="G424" s="119">
        <v>44361</v>
      </c>
      <c r="H424" s="116" t="s">
        <v>406</v>
      </c>
    </row>
    <row r="425" spans="1:8" ht="15">
      <c r="A425" s="116" t="s">
        <v>165</v>
      </c>
      <c r="B425" s="116" t="s">
        <v>1187</v>
      </c>
      <c r="C425" s="116" t="s">
        <v>222</v>
      </c>
      <c r="D425" s="116" t="s">
        <v>1006</v>
      </c>
      <c r="E425" s="117">
        <v>5191972</v>
      </c>
      <c r="F425" s="118">
        <v>260000</v>
      </c>
      <c r="G425" s="119">
        <v>44358</v>
      </c>
      <c r="H425" s="116" t="s">
        <v>265</v>
      </c>
    </row>
    <row r="426" spans="1:8" ht="15">
      <c r="A426" s="116" t="s">
        <v>165</v>
      </c>
      <c r="B426" s="116" t="s">
        <v>1187</v>
      </c>
      <c r="C426" s="116" t="s">
        <v>222</v>
      </c>
      <c r="D426" s="116" t="s">
        <v>1003</v>
      </c>
      <c r="E426" s="117">
        <v>5187371</v>
      </c>
      <c r="F426" s="118">
        <v>106000</v>
      </c>
      <c r="G426" s="119">
        <v>44348</v>
      </c>
      <c r="H426" s="116" t="s">
        <v>265</v>
      </c>
    </row>
    <row r="427" spans="1:8" ht="15">
      <c r="A427" s="116" t="s">
        <v>165</v>
      </c>
      <c r="B427" s="116" t="s">
        <v>1187</v>
      </c>
      <c r="C427" s="116" t="s">
        <v>222</v>
      </c>
      <c r="D427" s="116" t="s">
        <v>854</v>
      </c>
      <c r="E427" s="117">
        <v>5197365</v>
      </c>
      <c r="F427" s="118">
        <v>243000</v>
      </c>
      <c r="G427" s="119">
        <v>44375</v>
      </c>
      <c r="H427" s="116" t="s">
        <v>235</v>
      </c>
    </row>
    <row r="428" spans="1:8" ht="30">
      <c r="A428" s="116" t="s">
        <v>165</v>
      </c>
      <c r="B428" s="116" t="s">
        <v>1187</v>
      </c>
      <c r="C428" s="116" t="s">
        <v>222</v>
      </c>
      <c r="D428" s="116" t="s">
        <v>787</v>
      </c>
      <c r="E428" s="117">
        <v>5198006</v>
      </c>
      <c r="F428" s="118">
        <v>758000</v>
      </c>
      <c r="G428" s="119">
        <v>44376</v>
      </c>
      <c r="H428" s="116" t="s">
        <v>486</v>
      </c>
    </row>
    <row r="429" spans="1:8" ht="15">
      <c r="A429" s="116" t="s">
        <v>165</v>
      </c>
      <c r="B429" s="116" t="s">
        <v>1187</v>
      </c>
      <c r="C429" s="116" t="s">
        <v>222</v>
      </c>
      <c r="D429" s="116" t="s">
        <v>807</v>
      </c>
      <c r="E429" s="117">
        <v>5196288</v>
      </c>
      <c r="F429" s="118">
        <v>80000</v>
      </c>
      <c r="G429" s="119">
        <v>44371</v>
      </c>
      <c r="H429" s="116" t="s">
        <v>806</v>
      </c>
    </row>
    <row r="430" spans="1:8" ht="15">
      <c r="A430" s="116" t="s">
        <v>165</v>
      </c>
      <c r="B430" s="116" t="s">
        <v>1187</v>
      </c>
      <c r="C430" s="116" t="s">
        <v>222</v>
      </c>
      <c r="D430" s="116" t="s">
        <v>781</v>
      </c>
      <c r="E430" s="117">
        <v>5196279</v>
      </c>
      <c r="F430" s="118">
        <v>375700</v>
      </c>
      <c r="G430" s="119">
        <v>44371</v>
      </c>
      <c r="H430" s="116" t="s">
        <v>316</v>
      </c>
    </row>
    <row r="431" spans="1:8" ht="15">
      <c r="A431" s="116" t="s">
        <v>165</v>
      </c>
      <c r="B431" s="116" t="s">
        <v>1187</v>
      </c>
      <c r="C431" s="116" t="s">
        <v>222</v>
      </c>
      <c r="D431" s="116" t="s">
        <v>978</v>
      </c>
      <c r="E431" s="117">
        <v>5196278</v>
      </c>
      <c r="F431" s="118">
        <v>343000</v>
      </c>
      <c r="G431" s="119">
        <v>44371</v>
      </c>
      <c r="H431" s="116" t="s">
        <v>447</v>
      </c>
    </row>
    <row r="432" spans="1:8" ht="15">
      <c r="A432" s="116" t="s">
        <v>165</v>
      </c>
      <c r="B432" s="116" t="s">
        <v>1187</v>
      </c>
      <c r="C432" s="116" t="s">
        <v>222</v>
      </c>
      <c r="D432" s="116" t="s">
        <v>954</v>
      </c>
      <c r="E432" s="117">
        <v>5196262</v>
      </c>
      <c r="F432" s="118">
        <v>251000</v>
      </c>
      <c r="G432" s="119">
        <v>44371</v>
      </c>
      <c r="H432" s="116" t="s">
        <v>436</v>
      </c>
    </row>
    <row r="433" spans="1:8" ht="15">
      <c r="A433" s="116" t="s">
        <v>165</v>
      </c>
      <c r="B433" s="116" t="s">
        <v>1187</v>
      </c>
      <c r="C433" s="116" t="s">
        <v>222</v>
      </c>
      <c r="D433" s="116" t="s">
        <v>844</v>
      </c>
      <c r="E433" s="117">
        <v>5196291</v>
      </c>
      <c r="F433" s="118">
        <v>408000</v>
      </c>
      <c r="G433" s="119">
        <v>44371</v>
      </c>
      <c r="H433" s="116" t="s">
        <v>235</v>
      </c>
    </row>
    <row r="434" spans="1:8" ht="15">
      <c r="A434" s="116" t="s">
        <v>165</v>
      </c>
      <c r="B434" s="116" t="s">
        <v>1187</v>
      </c>
      <c r="C434" s="116" t="s">
        <v>222</v>
      </c>
      <c r="D434" s="116" t="s">
        <v>845</v>
      </c>
      <c r="E434" s="117">
        <v>5198313</v>
      </c>
      <c r="F434" s="118">
        <v>187500</v>
      </c>
      <c r="G434" s="119">
        <v>44376</v>
      </c>
      <c r="H434" s="116" t="s">
        <v>235</v>
      </c>
    </row>
    <row r="435" spans="1:8" ht="15">
      <c r="A435" s="116" t="s">
        <v>165</v>
      </c>
      <c r="B435" s="116" t="s">
        <v>1187</v>
      </c>
      <c r="C435" s="116" t="s">
        <v>222</v>
      </c>
      <c r="D435" s="116" t="s">
        <v>905</v>
      </c>
      <c r="E435" s="117">
        <v>5196323</v>
      </c>
      <c r="F435" s="118">
        <v>333000</v>
      </c>
      <c r="G435" s="119">
        <v>44371</v>
      </c>
      <c r="H435" s="116" t="s">
        <v>249</v>
      </c>
    </row>
    <row r="436" spans="1:8" ht="15">
      <c r="A436" s="116" t="s">
        <v>165</v>
      </c>
      <c r="B436" s="116" t="s">
        <v>1187</v>
      </c>
      <c r="C436" s="116" t="s">
        <v>222</v>
      </c>
      <c r="D436" s="116" t="s">
        <v>743</v>
      </c>
      <c r="E436" s="117">
        <v>5197330</v>
      </c>
      <c r="F436" s="118">
        <v>106000</v>
      </c>
      <c r="G436" s="119">
        <v>44375</v>
      </c>
      <c r="H436" s="116" t="s">
        <v>291</v>
      </c>
    </row>
    <row r="437" spans="1:8" ht="15">
      <c r="A437" s="116" t="s">
        <v>165</v>
      </c>
      <c r="B437" s="116" t="s">
        <v>1187</v>
      </c>
      <c r="C437" s="116" t="s">
        <v>222</v>
      </c>
      <c r="D437" s="116" t="s">
        <v>996</v>
      </c>
      <c r="E437" s="117">
        <v>5197369</v>
      </c>
      <c r="F437" s="118">
        <v>195000</v>
      </c>
      <c r="G437" s="119">
        <v>44375</v>
      </c>
      <c r="H437" s="116" t="s">
        <v>265</v>
      </c>
    </row>
    <row r="438" spans="1:8" ht="15">
      <c r="A438" s="116" t="s">
        <v>165</v>
      </c>
      <c r="B438" s="116" t="s">
        <v>1187</v>
      </c>
      <c r="C438" s="116" t="s">
        <v>253</v>
      </c>
      <c r="D438" s="116" t="s">
        <v>769</v>
      </c>
      <c r="E438" s="117">
        <v>5193504</v>
      </c>
      <c r="F438" s="118">
        <v>548250</v>
      </c>
      <c r="G438" s="119">
        <v>44363</v>
      </c>
      <c r="H438" s="116" t="s">
        <v>313</v>
      </c>
    </row>
    <row r="439" spans="1:8" ht="15">
      <c r="A439" s="116" t="s">
        <v>165</v>
      </c>
      <c r="B439" s="116" t="s">
        <v>1187</v>
      </c>
      <c r="C439" s="116" t="s">
        <v>222</v>
      </c>
      <c r="D439" s="116" t="s">
        <v>840</v>
      </c>
      <c r="E439" s="117">
        <v>5197371</v>
      </c>
      <c r="F439" s="118">
        <v>304000</v>
      </c>
      <c r="G439" s="119">
        <v>44375</v>
      </c>
      <c r="H439" s="116" t="s">
        <v>235</v>
      </c>
    </row>
    <row r="440" spans="1:8" ht="15">
      <c r="A440" s="116" t="s">
        <v>165</v>
      </c>
      <c r="B440" s="116" t="s">
        <v>1187</v>
      </c>
      <c r="C440" s="116" t="s">
        <v>222</v>
      </c>
      <c r="D440" s="116" t="s">
        <v>784</v>
      </c>
      <c r="E440" s="117">
        <v>5192392</v>
      </c>
      <c r="F440" s="118">
        <v>344500</v>
      </c>
      <c r="G440" s="119">
        <v>44361</v>
      </c>
      <c r="H440" s="116" t="s">
        <v>316</v>
      </c>
    </row>
    <row r="441" spans="1:8" ht="15">
      <c r="A441" s="116" t="s">
        <v>165</v>
      </c>
      <c r="B441" s="116" t="s">
        <v>1187</v>
      </c>
      <c r="C441" s="116" t="s">
        <v>222</v>
      </c>
      <c r="D441" s="116" t="s">
        <v>1004</v>
      </c>
      <c r="E441" s="117">
        <v>5197372</v>
      </c>
      <c r="F441" s="118">
        <v>269000</v>
      </c>
      <c r="G441" s="119">
        <v>44375</v>
      </c>
      <c r="H441" s="116" t="s">
        <v>265</v>
      </c>
    </row>
    <row r="442" spans="1:8" ht="15">
      <c r="A442" s="116" t="s">
        <v>165</v>
      </c>
      <c r="B442" s="116" t="s">
        <v>1187</v>
      </c>
      <c r="C442" s="116" t="s">
        <v>222</v>
      </c>
      <c r="D442" s="116" t="s">
        <v>989</v>
      </c>
      <c r="E442" s="117">
        <v>5196249</v>
      </c>
      <c r="F442" s="118">
        <v>492000</v>
      </c>
      <c r="G442" s="119">
        <v>44371</v>
      </c>
      <c r="H442" s="116" t="s">
        <v>265</v>
      </c>
    </row>
    <row r="443" spans="1:8" ht="15">
      <c r="A443" s="116" t="s">
        <v>165</v>
      </c>
      <c r="B443" s="116" t="s">
        <v>1187</v>
      </c>
      <c r="C443" s="116" t="s">
        <v>222</v>
      </c>
      <c r="D443" s="116" t="s">
        <v>980</v>
      </c>
      <c r="E443" s="117">
        <v>5192971</v>
      </c>
      <c r="F443" s="118">
        <v>255000</v>
      </c>
      <c r="G443" s="119">
        <v>44362</v>
      </c>
      <c r="H443" s="116" t="s">
        <v>447</v>
      </c>
    </row>
    <row r="444" spans="1:8" ht="15">
      <c r="A444" s="116" t="s">
        <v>165</v>
      </c>
      <c r="B444" s="116" t="s">
        <v>1187</v>
      </c>
      <c r="C444" s="116" t="s">
        <v>253</v>
      </c>
      <c r="D444" s="116" t="s">
        <v>853</v>
      </c>
      <c r="E444" s="117">
        <v>5199335</v>
      </c>
      <c r="F444" s="118">
        <v>383000</v>
      </c>
      <c r="G444" s="119">
        <v>44377</v>
      </c>
      <c r="H444" s="116" t="s">
        <v>235</v>
      </c>
    </row>
    <row r="445" spans="1:8" ht="15">
      <c r="A445" s="116" t="s">
        <v>165</v>
      </c>
      <c r="B445" s="116" t="s">
        <v>1187</v>
      </c>
      <c r="C445" s="116" t="s">
        <v>222</v>
      </c>
      <c r="D445" s="116" t="s">
        <v>922</v>
      </c>
      <c r="E445" s="117">
        <v>5193632</v>
      </c>
      <c r="F445" s="118">
        <v>150000</v>
      </c>
      <c r="G445" s="119">
        <v>44363</v>
      </c>
      <c r="H445" s="116" t="s">
        <v>921</v>
      </c>
    </row>
    <row r="446" spans="1:8" ht="15">
      <c r="A446" s="116" t="s">
        <v>165</v>
      </c>
      <c r="B446" s="116" t="s">
        <v>1187</v>
      </c>
      <c r="C446" s="116" t="s">
        <v>222</v>
      </c>
      <c r="D446" s="116" t="s">
        <v>747</v>
      </c>
      <c r="E446" s="117">
        <v>5193303</v>
      </c>
      <c r="F446" s="118">
        <v>460710</v>
      </c>
      <c r="G446" s="119">
        <v>44363</v>
      </c>
      <c r="H446" s="116" t="s">
        <v>291</v>
      </c>
    </row>
    <row r="447" spans="1:8" ht="15">
      <c r="A447" s="116" t="s">
        <v>165</v>
      </c>
      <c r="B447" s="116" t="s">
        <v>1187</v>
      </c>
      <c r="C447" s="116" t="s">
        <v>222</v>
      </c>
      <c r="D447" s="116" t="s">
        <v>890</v>
      </c>
      <c r="E447" s="117">
        <v>5193288</v>
      </c>
      <c r="F447" s="118">
        <v>319000</v>
      </c>
      <c r="G447" s="119">
        <v>44363</v>
      </c>
      <c r="H447" s="116" t="s">
        <v>276</v>
      </c>
    </row>
    <row r="448" spans="1:8" ht="15">
      <c r="A448" s="116" t="s">
        <v>165</v>
      </c>
      <c r="B448" s="116" t="s">
        <v>1187</v>
      </c>
      <c r="C448" s="116" t="s">
        <v>222</v>
      </c>
      <c r="D448" s="116" t="s">
        <v>849</v>
      </c>
      <c r="E448" s="117">
        <v>5193277</v>
      </c>
      <c r="F448" s="118">
        <v>261000</v>
      </c>
      <c r="G448" s="119">
        <v>44363</v>
      </c>
      <c r="H448" s="116" t="s">
        <v>235</v>
      </c>
    </row>
    <row r="449" spans="1:8" ht="30">
      <c r="A449" s="116" t="s">
        <v>165</v>
      </c>
      <c r="B449" s="116" t="s">
        <v>1187</v>
      </c>
      <c r="C449" s="116" t="s">
        <v>222</v>
      </c>
      <c r="D449" s="116" t="s">
        <v>796</v>
      </c>
      <c r="E449" s="117">
        <v>5197342</v>
      </c>
      <c r="F449" s="118">
        <v>400800</v>
      </c>
      <c r="G449" s="119">
        <v>44375</v>
      </c>
      <c r="H449" s="116" t="s">
        <v>795</v>
      </c>
    </row>
    <row r="450" spans="1:8" ht="15">
      <c r="A450" s="116" t="s">
        <v>165</v>
      </c>
      <c r="B450" s="116" t="s">
        <v>1187</v>
      </c>
      <c r="C450" s="116" t="s">
        <v>253</v>
      </c>
      <c r="D450" s="116" t="s">
        <v>906</v>
      </c>
      <c r="E450" s="117">
        <v>5193179</v>
      </c>
      <c r="F450" s="118">
        <v>233900</v>
      </c>
      <c r="G450" s="119">
        <v>44363</v>
      </c>
      <c r="H450" s="116" t="s">
        <v>421</v>
      </c>
    </row>
    <row r="451" spans="1:8" ht="15">
      <c r="A451" s="116" t="s">
        <v>165</v>
      </c>
      <c r="B451" s="116" t="s">
        <v>1187</v>
      </c>
      <c r="C451" s="116" t="s">
        <v>222</v>
      </c>
      <c r="D451" s="116" t="s">
        <v>951</v>
      </c>
      <c r="E451" s="117">
        <v>5197409</v>
      </c>
      <c r="F451" s="118">
        <v>190000</v>
      </c>
      <c r="G451" s="119">
        <v>44375</v>
      </c>
      <c r="H451" s="116" t="s">
        <v>436</v>
      </c>
    </row>
    <row r="452" spans="1:8" ht="15">
      <c r="A452" s="116" t="s">
        <v>165</v>
      </c>
      <c r="B452" s="116" t="s">
        <v>1187</v>
      </c>
      <c r="C452" s="116" t="s">
        <v>222</v>
      </c>
      <c r="D452" s="116" t="s">
        <v>878</v>
      </c>
      <c r="E452" s="117">
        <v>5199366</v>
      </c>
      <c r="F452" s="118">
        <v>508000</v>
      </c>
      <c r="G452" s="119">
        <v>44377</v>
      </c>
      <c r="H452" s="116" t="s">
        <v>241</v>
      </c>
    </row>
    <row r="453" spans="1:8" ht="15">
      <c r="A453" s="116" t="s">
        <v>165</v>
      </c>
      <c r="B453" s="116" t="s">
        <v>1187</v>
      </c>
      <c r="C453" s="116" t="s">
        <v>222</v>
      </c>
      <c r="D453" s="116" t="s">
        <v>885</v>
      </c>
      <c r="E453" s="117">
        <v>5192836</v>
      </c>
      <c r="F453" s="118">
        <v>275200</v>
      </c>
      <c r="G453" s="119">
        <v>44362</v>
      </c>
      <c r="H453" s="116" t="s">
        <v>245</v>
      </c>
    </row>
    <row r="454" spans="1:8" ht="15">
      <c r="A454" s="116" t="s">
        <v>165</v>
      </c>
      <c r="B454" s="116" t="s">
        <v>1187</v>
      </c>
      <c r="C454" s="116" t="s">
        <v>222</v>
      </c>
      <c r="D454" s="116" t="s">
        <v>782</v>
      </c>
      <c r="E454" s="117">
        <v>5199392</v>
      </c>
      <c r="F454" s="118">
        <v>185000</v>
      </c>
      <c r="G454" s="119">
        <v>44377</v>
      </c>
      <c r="H454" s="116" t="s">
        <v>316</v>
      </c>
    </row>
    <row r="455" spans="1:8" ht="15">
      <c r="A455" s="116" t="s">
        <v>165</v>
      </c>
      <c r="B455" s="116" t="s">
        <v>1187</v>
      </c>
      <c r="C455" s="116" t="s">
        <v>300</v>
      </c>
      <c r="D455" s="116" t="s">
        <v>941</v>
      </c>
      <c r="E455" s="117">
        <v>5193391</v>
      </c>
      <c r="F455" s="118">
        <v>225000</v>
      </c>
      <c r="G455" s="119">
        <v>44363</v>
      </c>
      <c r="H455" s="116" t="s">
        <v>938</v>
      </c>
    </row>
    <row r="456" spans="1:8" ht="15">
      <c r="A456" s="116" t="s">
        <v>165</v>
      </c>
      <c r="B456" s="116" t="s">
        <v>1187</v>
      </c>
      <c r="C456" s="116" t="s">
        <v>300</v>
      </c>
      <c r="D456" s="116" t="s">
        <v>811</v>
      </c>
      <c r="E456" s="117">
        <v>5196036</v>
      </c>
      <c r="F456" s="118">
        <v>80000</v>
      </c>
      <c r="G456" s="119">
        <v>44370</v>
      </c>
      <c r="H456" s="116" t="s">
        <v>340</v>
      </c>
    </row>
    <row r="457" spans="1:8" ht="15">
      <c r="A457" s="116" t="s">
        <v>165</v>
      </c>
      <c r="B457" s="116" t="s">
        <v>1187</v>
      </c>
      <c r="C457" s="116" t="s">
        <v>222</v>
      </c>
      <c r="D457" s="116" t="s">
        <v>979</v>
      </c>
      <c r="E457" s="117">
        <v>5196338</v>
      </c>
      <c r="F457" s="118">
        <v>548250</v>
      </c>
      <c r="G457" s="119">
        <v>44371</v>
      </c>
      <c r="H457" s="116" t="s">
        <v>447</v>
      </c>
    </row>
    <row r="458" spans="1:8" ht="15">
      <c r="A458" s="116" t="s">
        <v>165</v>
      </c>
      <c r="B458" s="116" t="s">
        <v>1187</v>
      </c>
      <c r="C458" s="116" t="s">
        <v>222</v>
      </c>
      <c r="D458" s="116" t="s">
        <v>805</v>
      </c>
      <c r="E458" s="117">
        <v>5193257</v>
      </c>
      <c r="F458" s="118">
        <v>260100</v>
      </c>
      <c r="G458" s="119">
        <v>44363</v>
      </c>
      <c r="H458" s="116" t="s">
        <v>806</v>
      </c>
    </row>
    <row r="459" spans="1:8" ht="15">
      <c r="A459" s="116" t="s">
        <v>165</v>
      </c>
      <c r="B459" s="116" t="s">
        <v>1187</v>
      </c>
      <c r="C459" s="116" t="s">
        <v>222</v>
      </c>
      <c r="D459" s="116" t="s">
        <v>995</v>
      </c>
      <c r="E459" s="117">
        <v>5195827</v>
      </c>
      <c r="F459" s="118">
        <v>299500</v>
      </c>
      <c r="G459" s="119">
        <v>44370</v>
      </c>
      <c r="H459" s="116" t="s">
        <v>265</v>
      </c>
    </row>
    <row r="460" spans="1:8" ht="15">
      <c r="A460" s="116" t="s">
        <v>165</v>
      </c>
      <c r="B460" s="116" t="s">
        <v>1187</v>
      </c>
      <c r="C460" s="116" t="s">
        <v>222</v>
      </c>
      <c r="D460" s="116" t="s">
        <v>950</v>
      </c>
      <c r="E460" s="117">
        <v>5196989</v>
      </c>
      <c r="F460" s="118">
        <v>154500</v>
      </c>
      <c r="G460" s="119">
        <v>44372</v>
      </c>
      <c r="H460" s="116" t="s">
        <v>436</v>
      </c>
    </row>
    <row r="461" spans="1:8" ht="15">
      <c r="A461" s="116" t="s">
        <v>165</v>
      </c>
      <c r="B461" s="116" t="s">
        <v>1187</v>
      </c>
      <c r="C461" s="116" t="s">
        <v>237</v>
      </c>
      <c r="D461" s="116" t="s">
        <v>839</v>
      </c>
      <c r="E461" s="117">
        <v>5197068</v>
      </c>
      <c r="F461" s="118">
        <v>171957</v>
      </c>
      <c r="G461" s="119">
        <v>44372</v>
      </c>
      <c r="H461" s="116" t="s">
        <v>235</v>
      </c>
    </row>
    <row r="462" spans="1:8" ht="15">
      <c r="A462" s="116" t="s">
        <v>165</v>
      </c>
      <c r="B462" s="116" t="s">
        <v>1187</v>
      </c>
      <c r="C462" s="116" t="s">
        <v>260</v>
      </c>
      <c r="D462" s="116" t="s">
        <v>963</v>
      </c>
      <c r="E462" s="117">
        <v>5197127</v>
      </c>
      <c r="F462" s="118">
        <v>1430000</v>
      </c>
      <c r="G462" s="119">
        <v>44372</v>
      </c>
      <c r="H462" s="116" t="s">
        <v>261</v>
      </c>
    </row>
    <row r="463" spans="1:8" ht="15">
      <c r="A463" s="116" t="s">
        <v>165</v>
      </c>
      <c r="B463" s="116" t="s">
        <v>1187</v>
      </c>
      <c r="C463" s="116" t="s">
        <v>222</v>
      </c>
      <c r="D463" s="116" t="s">
        <v>990</v>
      </c>
      <c r="E463" s="117">
        <v>5196581</v>
      </c>
      <c r="F463" s="118">
        <v>135000</v>
      </c>
      <c r="G463" s="119">
        <v>44371</v>
      </c>
      <c r="H463" s="116" t="s">
        <v>265</v>
      </c>
    </row>
    <row r="464" spans="1:8" ht="15">
      <c r="A464" s="116" t="s">
        <v>165</v>
      </c>
      <c r="B464" s="116" t="s">
        <v>1187</v>
      </c>
      <c r="C464" s="116" t="s">
        <v>222</v>
      </c>
      <c r="D464" s="116" t="s">
        <v>802</v>
      </c>
      <c r="E464" s="117">
        <v>5197141</v>
      </c>
      <c r="F464" s="118">
        <v>222680</v>
      </c>
      <c r="G464" s="119">
        <v>44372</v>
      </c>
      <c r="H464" s="116" t="s">
        <v>803</v>
      </c>
    </row>
    <row r="465" spans="1:8" ht="15">
      <c r="A465" s="116" t="s">
        <v>165</v>
      </c>
      <c r="B465" s="116" t="s">
        <v>1187</v>
      </c>
      <c r="C465" s="116" t="s">
        <v>222</v>
      </c>
      <c r="D465" s="116" t="s">
        <v>842</v>
      </c>
      <c r="E465" s="117">
        <v>5197373</v>
      </c>
      <c r="F465" s="118">
        <v>371200</v>
      </c>
      <c r="G465" s="119">
        <v>44375</v>
      </c>
      <c r="H465" s="116" t="s">
        <v>235</v>
      </c>
    </row>
    <row r="466" spans="1:8" ht="15">
      <c r="A466" s="116" t="s">
        <v>165</v>
      </c>
      <c r="B466" s="116" t="s">
        <v>1187</v>
      </c>
      <c r="C466" s="116" t="s">
        <v>222</v>
      </c>
      <c r="D466" s="116" t="s">
        <v>851</v>
      </c>
      <c r="E466" s="117">
        <v>5196490</v>
      </c>
      <c r="F466" s="118">
        <v>237500</v>
      </c>
      <c r="G466" s="119">
        <v>44371</v>
      </c>
      <c r="H466" s="116" t="s">
        <v>235</v>
      </c>
    </row>
    <row r="467" spans="1:8" ht="15">
      <c r="A467" s="116" t="s">
        <v>165</v>
      </c>
      <c r="B467" s="116" t="s">
        <v>1187</v>
      </c>
      <c r="C467" s="116" t="s">
        <v>222</v>
      </c>
      <c r="D467" s="116" t="s">
        <v>900</v>
      </c>
      <c r="E467" s="117">
        <v>5196956</v>
      </c>
      <c r="F467" s="118">
        <v>400000</v>
      </c>
      <c r="G467" s="119">
        <v>44372</v>
      </c>
      <c r="H467" s="116" t="s">
        <v>410</v>
      </c>
    </row>
    <row r="468" spans="1:8" ht="15">
      <c r="A468" s="116" t="s">
        <v>165</v>
      </c>
      <c r="B468" s="116" t="s">
        <v>1187</v>
      </c>
      <c r="C468" s="116" t="s">
        <v>222</v>
      </c>
      <c r="D468" s="116" t="s">
        <v>852</v>
      </c>
      <c r="E468" s="117">
        <v>5196927</v>
      </c>
      <c r="F468" s="118">
        <v>336800</v>
      </c>
      <c r="G468" s="119">
        <v>44372</v>
      </c>
      <c r="H468" s="116" t="s">
        <v>235</v>
      </c>
    </row>
    <row r="469" spans="1:8" ht="15">
      <c r="A469" s="116" t="s">
        <v>165</v>
      </c>
      <c r="B469" s="116" t="s">
        <v>1187</v>
      </c>
      <c r="C469" s="116" t="s">
        <v>222</v>
      </c>
      <c r="D469" s="116" t="s">
        <v>828</v>
      </c>
      <c r="E469" s="117">
        <v>5194840</v>
      </c>
      <c r="F469" s="118">
        <v>336000</v>
      </c>
      <c r="G469" s="119">
        <v>44368</v>
      </c>
      <c r="H469" s="116" t="s">
        <v>235</v>
      </c>
    </row>
    <row r="470" spans="1:8" ht="15">
      <c r="A470" s="116" t="s">
        <v>165</v>
      </c>
      <c r="B470" s="116" t="s">
        <v>1187</v>
      </c>
      <c r="C470" s="116" t="s">
        <v>222</v>
      </c>
      <c r="D470" s="116" t="s">
        <v>985</v>
      </c>
      <c r="E470" s="117">
        <v>5194962</v>
      </c>
      <c r="F470" s="118">
        <v>350000</v>
      </c>
      <c r="G470" s="119">
        <v>44368</v>
      </c>
      <c r="H470" s="116" t="s">
        <v>986</v>
      </c>
    </row>
    <row r="471" spans="1:8" ht="15">
      <c r="A471" s="116" t="s">
        <v>165</v>
      </c>
      <c r="B471" s="116" t="s">
        <v>1187</v>
      </c>
      <c r="C471" s="116" t="s">
        <v>222</v>
      </c>
      <c r="D471" s="116" t="s">
        <v>767</v>
      </c>
      <c r="E471" s="117">
        <v>5197963</v>
      </c>
      <c r="F471" s="118">
        <v>420000</v>
      </c>
      <c r="G471" s="119">
        <v>44376</v>
      </c>
      <c r="H471" s="116" t="s">
        <v>313</v>
      </c>
    </row>
    <row r="472" spans="1:8" ht="15">
      <c r="A472" s="116" t="s">
        <v>165</v>
      </c>
      <c r="B472" s="116" t="s">
        <v>1187</v>
      </c>
      <c r="C472" s="116" t="s">
        <v>222</v>
      </c>
      <c r="D472" s="116" t="s">
        <v>1008</v>
      </c>
      <c r="E472" s="117">
        <v>5198000</v>
      </c>
      <c r="F472" s="118">
        <v>289000</v>
      </c>
      <c r="G472" s="119">
        <v>44376</v>
      </c>
      <c r="H472" s="116" t="s">
        <v>265</v>
      </c>
    </row>
    <row r="473" spans="1:8" ht="15">
      <c r="A473" s="116" t="s">
        <v>165</v>
      </c>
      <c r="B473" s="116" t="s">
        <v>1187</v>
      </c>
      <c r="C473" s="116" t="s">
        <v>222</v>
      </c>
      <c r="D473" s="116" t="s">
        <v>973</v>
      </c>
      <c r="E473" s="117">
        <v>5194944</v>
      </c>
      <c r="F473" s="118">
        <v>282000</v>
      </c>
      <c r="G473" s="119">
        <v>44368</v>
      </c>
      <c r="H473" s="116" t="s">
        <v>447</v>
      </c>
    </row>
    <row r="474" spans="1:8" ht="15">
      <c r="A474" s="116" t="s">
        <v>165</v>
      </c>
      <c r="B474" s="116" t="s">
        <v>1187</v>
      </c>
      <c r="C474" s="116" t="s">
        <v>253</v>
      </c>
      <c r="D474" s="116" t="s">
        <v>911</v>
      </c>
      <c r="E474" s="117">
        <v>5197322</v>
      </c>
      <c r="F474" s="118">
        <v>343510</v>
      </c>
      <c r="G474" s="119">
        <v>44375</v>
      </c>
      <c r="H474" s="116" t="s">
        <v>616</v>
      </c>
    </row>
    <row r="475" spans="1:8" ht="15">
      <c r="A475" s="116" t="s">
        <v>165</v>
      </c>
      <c r="B475" s="116" t="s">
        <v>1187</v>
      </c>
      <c r="C475" s="116" t="s">
        <v>222</v>
      </c>
      <c r="D475" s="116" t="s">
        <v>758</v>
      </c>
      <c r="E475" s="117">
        <v>5196767</v>
      </c>
      <c r="F475" s="118">
        <v>544000</v>
      </c>
      <c r="G475" s="119">
        <v>44372</v>
      </c>
      <c r="H475" s="116" t="s">
        <v>223</v>
      </c>
    </row>
    <row r="476" spans="1:8" ht="15">
      <c r="A476" s="116" t="s">
        <v>165</v>
      </c>
      <c r="B476" s="116" t="s">
        <v>1187</v>
      </c>
      <c r="C476" s="116" t="s">
        <v>222</v>
      </c>
      <c r="D476" s="116" t="s">
        <v>933</v>
      </c>
      <c r="E476" s="117">
        <v>5193405</v>
      </c>
      <c r="F476" s="118">
        <v>404000</v>
      </c>
      <c r="G476" s="119">
        <v>44363</v>
      </c>
      <c r="H476" s="116" t="s">
        <v>630</v>
      </c>
    </row>
    <row r="477" spans="1:8" ht="15">
      <c r="A477" s="116" t="s">
        <v>165</v>
      </c>
      <c r="B477" s="116" t="s">
        <v>1187</v>
      </c>
      <c r="C477" s="116" t="s">
        <v>222</v>
      </c>
      <c r="D477" s="116" t="s">
        <v>994</v>
      </c>
      <c r="E477" s="117">
        <v>5197437</v>
      </c>
      <c r="F477" s="118">
        <v>56693</v>
      </c>
      <c r="G477" s="119">
        <v>44375</v>
      </c>
      <c r="H477" s="116" t="s">
        <v>265</v>
      </c>
    </row>
    <row r="478" spans="1:8" ht="15">
      <c r="A478" s="116" t="s">
        <v>165</v>
      </c>
      <c r="B478" s="116" t="s">
        <v>1187</v>
      </c>
      <c r="C478" s="116" t="s">
        <v>222</v>
      </c>
      <c r="D478" s="116" t="s">
        <v>988</v>
      </c>
      <c r="E478" s="117">
        <v>5196048</v>
      </c>
      <c r="F478" s="118">
        <v>241900</v>
      </c>
      <c r="G478" s="119">
        <v>44370</v>
      </c>
      <c r="H478" s="116" t="s">
        <v>455</v>
      </c>
    </row>
    <row r="479" spans="1:8" ht="30">
      <c r="A479" s="116" t="s">
        <v>165</v>
      </c>
      <c r="B479" s="116" t="s">
        <v>1187</v>
      </c>
      <c r="C479" s="116" t="s">
        <v>222</v>
      </c>
      <c r="D479" s="116" t="s">
        <v>797</v>
      </c>
      <c r="E479" s="117">
        <v>5196969</v>
      </c>
      <c r="F479" s="118">
        <v>100000</v>
      </c>
      <c r="G479" s="119">
        <v>44372</v>
      </c>
      <c r="H479" s="116" t="s">
        <v>795</v>
      </c>
    </row>
    <row r="480" spans="1:8" ht="15">
      <c r="A480" s="116" t="s">
        <v>165</v>
      </c>
      <c r="B480" s="116" t="s">
        <v>1187</v>
      </c>
      <c r="C480" s="116" t="s">
        <v>222</v>
      </c>
      <c r="D480" s="116" t="s">
        <v>993</v>
      </c>
      <c r="E480" s="117">
        <v>5196806</v>
      </c>
      <c r="F480" s="118">
        <v>175001</v>
      </c>
      <c r="G480" s="119">
        <v>44372</v>
      </c>
      <c r="H480" s="116" t="s">
        <v>265</v>
      </c>
    </row>
    <row r="481" spans="1:8" ht="15">
      <c r="A481" s="116" t="s">
        <v>165</v>
      </c>
      <c r="B481" s="116" t="s">
        <v>1187</v>
      </c>
      <c r="C481" s="116" t="s">
        <v>222</v>
      </c>
      <c r="D481" s="116" t="s">
        <v>992</v>
      </c>
      <c r="E481" s="117">
        <v>5196800</v>
      </c>
      <c r="F481" s="118">
        <v>338400</v>
      </c>
      <c r="G481" s="119">
        <v>44372</v>
      </c>
      <c r="H481" s="116" t="s">
        <v>265</v>
      </c>
    </row>
    <row r="482" spans="1:8" ht="15">
      <c r="A482" s="116" t="s">
        <v>165</v>
      </c>
      <c r="B482" s="116" t="s">
        <v>1187</v>
      </c>
      <c r="C482" s="116" t="s">
        <v>222</v>
      </c>
      <c r="D482" s="116" t="s">
        <v>932</v>
      </c>
      <c r="E482" s="117">
        <v>5196981</v>
      </c>
      <c r="F482" s="118">
        <v>405000</v>
      </c>
      <c r="G482" s="119">
        <v>44372</v>
      </c>
      <c r="H482" s="116" t="s">
        <v>924</v>
      </c>
    </row>
    <row r="483" spans="1:8" ht="15">
      <c r="A483" s="116" t="s">
        <v>165</v>
      </c>
      <c r="B483" s="116" t="s">
        <v>1187</v>
      </c>
      <c r="C483" s="116" t="s">
        <v>222</v>
      </c>
      <c r="D483" s="116" t="s">
        <v>847</v>
      </c>
      <c r="E483" s="117">
        <v>5196771</v>
      </c>
      <c r="F483" s="118">
        <v>207825</v>
      </c>
      <c r="G483" s="119">
        <v>44372</v>
      </c>
      <c r="H483" s="116" t="s">
        <v>235</v>
      </c>
    </row>
    <row r="484" spans="1:8" ht="15">
      <c r="A484" s="116" t="s">
        <v>165</v>
      </c>
      <c r="B484" s="116" t="s">
        <v>1187</v>
      </c>
      <c r="C484" s="116" t="s">
        <v>222</v>
      </c>
      <c r="D484" s="116" t="s">
        <v>956</v>
      </c>
      <c r="E484" s="117">
        <v>5196458</v>
      </c>
      <c r="F484" s="118">
        <v>329500</v>
      </c>
      <c r="G484" s="119">
        <v>44371</v>
      </c>
      <c r="H484" s="116" t="s">
        <v>436</v>
      </c>
    </row>
    <row r="485" spans="1:8" ht="15">
      <c r="A485" s="116" t="s">
        <v>165</v>
      </c>
      <c r="B485" s="116" t="s">
        <v>1187</v>
      </c>
      <c r="C485" s="116" t="s">
        <v>222</v>
      </c>
      <c r="D485" s="116" t="s">
        <v>882</v>
      </c>
      <c r="E485" s="117">
        <v>5196877</v>
      </c>
      <c r="F485" s="118">
        <v>310000</v>
      </c>
      <c r="G485" s="119">
        <v>44372</v>
      </c>
      <c r="H485" s="116" t="s">
        <v>881</v>
      </c>
    </row>
    <row r="486" spans="1:8" ht="15">
      <c r="A486" s="116" t="s">
        <v>165</v>
      </c>
      <c r="B486" s="116" t="s">
        <v>1187</v>
      </c>
      <c r="C486" s="116" t="s">
        <v>222</v>
      </c>
      <c r="D486" s="116" t="s">
        <v>991</v>
      </c>
      <c r="E486" s="117">
        <v>5196881</v>
      </c>
      <c r="F486" s="118">
        <v>216000</v>
      </c>
      <c r="G486" s="119">
        <v>44372</v>
      </c>
      <c r="H486" s="116" t="s">
        <v>265</v>
      </c>
    </row>
    <row r="487" spans="1:8" ht="15">
      <c r="A487" s="116" t="s">
        <v>165</v>
      </c>
      <c r="B487" s="116" t="s">
        <v>1187</v>
      </c>
      <c r="C487" s="116" t="s">
        <v>222</v>
      </c>
      <c r="D487" s="116" t="s">
        <v>774</v>
      </c>
      <c r="E487" s="117">
        <v>5196706</v>
      </c>
      <c r="F487" s="118">
        <v>200000</v>
      </c>
      <c r="G487" s="119">
        <v>44372</v>
      </c>
      <c r="H487" s="116" t="s">
        <v>316</v>
      </c>
    </row>
    <row r="488" spans="1:8" ht="15">
      <c r="A488" s="116" t="s">
        <v>165</v>
      </c>
      <c r="B488" s="116" t="s">
        <v>1187</v>
      </c>
      <c r="C488" s="116" t="s">
        <v>222</v>
      </c>
      <c r="D488" s="116" t="s">
        <v>976</v>
      </c>
      <c r="E488" s="117">
        <v>5196704</v>
      </c>
      <c r="F488" s="118">
        <v>330000</v>
      </c>
      <c r="G488" s="119">
        <v>44372</v>
      </c>
      <c r="H488" s="116" t="s">
        <v>447</v>
      </c>
    </row>
    <row r="489" spans="1:8" ht="15">
      <c r="A489" s="116" t="s">
        <v>165</v>
      </c>
      <c r="B489" s="116" t="s">
        <v>1187</v>
      </c>
      <c r="C489" s="116" t="s">
        <v>222</v>
      </c>
      <c r="D489" s="116" t="s">
        <v>898</v>
      </c>
      <c r="E489" s="117">
        <v>5196345</v>
      </c>
      <c r="F489" s="118">
        <v>283400</v>
      </c>
      <c r="G489" s="119">
        <v>44371</v>
      </c>
      <c r="H489" s="116" t="s">
        <v>899</v>
      </c>
    </row>
    <row r="490" spans="1:8" ht="15">
      <c r="A490" s="116" t="s">
        <v>165</v>
      </c>
      <c r="B490" s="116" t="s">
        <v>1187</v>
      </c>
      <c r="C490" s="116" t="s">
        <v>222</v>
      </c>
      <c r="D490" s="116" t="s">
        <v>830</v>
      </c>
      <c r="E490" s="117">
        <v>5197380</v>
      </c>
      <c r="F490" s="118">
        <v>183000</v>
      </c>
      <c r="G490" s="119">
        <v>44375</v>
      </c>
      <c r="H490" s="116" t="s">
        <v>235</v>
      </c>
    </row>
    <row r="491" spans="1:8" ht="15">
      <c r="A491" s="116" t="s">
        <v>165</v>
      </c>
      <c r="B491" s="116" t="s">
        <v>1187</v>
      </c>
      <c r="C491" s="116" t="s">
        <v>222</v>
      </c>
      <c r="D491" s="116" t="s">
        <v>855</v>
      </c>
      <c r="E491" s="117">
        <v>5196780</v>
      </c>
      <c r="F491" s="118">
        <v>414000</v>
      </c>
      <c r="G491" s="119">
        <v>44372</v>
      </c>
      <c r="H491" s="116" t="s">
        <v>235</v>
      </c>
    </row>
    <row r="492" spans="1:8" ht="15">
      <c r="A492" s="116" t="s">
        <v>165</v>
      </c>
      <c r="B492" s="116" t="s">
        <v>1187</v>
      </c>
      <c r="C492" s="116" t="s">
        <v>222</v>
      </c>
      <c r="D492" s="116" t="s">
        <v>785</v>
      </c>
      <c r="E492" s="117">
        <v>5194281</v>
      </c>
      <c r="F492" s="118">
        <v>297000</v>
      </c>
      <c r="G492" s="119">
        <v>44365</v>
      </c>
      <c r="H492" s="116" t="s">
        <v>316</v>
      </c>
    </row>
    <row r="493" spans="1:8" ht="15">
      <c r="A493" s="116" t="s">
        <v>165</v>
      </c>
      <c r="B493" s="116" t="s">
        <v>1187</v>
      </c>
      <c r="C493" s="116" t="s">
        <v>222</v>
      </c>
      <c r="D493" s="116" t="s">
        <v>850</v>
      </c>
      <c r="E493" s="117">
        <v>5194360</v>
      </c>
      <c r="F493" s="118">
        <v>347000</v>
      </c>
      <c r="G493" s="119">
        <v>44365</v>
      </c>
      <c r="H493" s="116" t="s">
        <v>235</v>
      </c>
    </row>
    <row r="494" spans="1:8" ht="15">
      <c r="A494" s="116" t="s">
        <v>165</v>
      </c>
      <c r="B494" s="116" t="s">
        <v>1187</v>
      </c>
      <c r="C494" s="116" t="s">
        <v>222</v>
      </c>
      <c r="D494" s="116" t="s">
        <v>749</v>
      </c>
      <c r="E494" s="117">
        <v>5198837</v>
      </c>
      <c r="F494" s="118">
        <v>315000</v>
      </c>
      <c r="G494" s="119">
        <v>44377</v>
      </c>
      <c r="H494" s="116" t="s">
        <v>291</v>
      </c>
    </row>
    <row r="495" spans="1:8" ht="15">
      <c r="A495" s="116" t="s">
        <v>165</v>
      </c>
      <c r="B495" s="116" t="s">
        <v>1187</v>
      </c>
      <c r="C495" s="116" t="s">
        <v>222</v>
      </c>
      <c r="D495" s="116" t="s">
        <v>754</v>
      </c>
      <c r="E495" s="117">
        <v>5194173</v>
      </c>
      <c r="F495" s="118">
        <v>295500</v>
      </c>
      <c r="G495" s="119">
        <v>44364</v>
      </c>
      <c r="H495" s="116" t="s">
        <v>291</v>
      </c>
    </row>
    <row r="496" spans="1:8" ht="15">
      <c r="A496" s="116" t="s">
        <v>165</v>
      </c>
      <c r="B496" s="116" t="s">
        <v>1187</v>
      </c>
      <c r="C496" s="116" t="s">
        <v>253</v>
      </c>
      <c r="D496" s="116" t="s">
        <v>843</v>
      </c>
      <c r="E496" s="117">
        <v>5198875</v>
      </c>
      <c r="F496" s="118">
        <v>230000</v>
      </c>
      <c r="G496" s="119">
        <v>44377</v>
      </c>
      <c r="H496" s="116" t="s">
        <v>235</v>
      </c>
    </row>
    <row r="497" spans="1:8" ht="15">
      <c r="A497" s="116" t="s">
        <v>165</v>
      </c>
      <c r="B497" s="116" t="s">
        <v>1187</v>
      </c>
      <c r="C497" s="116" t="s">
        <v>222</v>
      </c>
      <c r="D497" s="116" t="s">
        <v>1007</v>
      </c>
      <c r="E497" s="117">
        <v>5198876</v>
      </c>
      <c r="F497" s="118">
        <v>244500</v>
      </c>
      <c r="G497" s="119">
        <v>44377</v>
      </c>
      <c r="H497" s="116" t="s">
        <v>265</v>
      </c>
    </row>
    <row r="498" spans="1:8" ht="15">
      <c r="A498" s="116" t="s">
        <v>165</v>
      </c>
      <c r="B498" s="116" t="s">
        <v>1187</v>
      </c>
      <c r="C498" s="116" t="s">
        <v>222</v>
      </c>
      <c r="D498" s="116" t="s">
        <v>934</v>
      </c>
      <c r="E498" s="117">
        <v>5192501</v>
      </c>
      <c r="F498" s="118">
        <v>230500</v>
      </c>
      <c r="G498" s="119">
        <v>44361</v>
      </c>
      <c r="H498" s="116" t="s">
        <v>935</v>
      </c>
    </row>
    <row r="499" spans="1:8" ht="15">
      <c r="A499" s="116" t="s">
        <v>165</v>
      </c>
      <c r="B499" s="116" t="s">
        <v>1187</v>
      </c>
      <c r="C499" s="116" t="s">
        <v>222</v>
      </c>
      <c r="D499" s="116" t="s">
        <v>977</v>
      </c>
      <c r="E499" s="117">
        <v>5194318</v>
      </c>
      <c r="F499" s="118">
        <v>406500</v>
      </c>
      <c r="G499" s="119">
        <v>44365</v>
      </c>
      <c r="H499" s="116" t="s">
        <v>447</v>
      </c>
    </row>
    <row r="500" spans="1:8" ht="15">
      <c r="A500" s="116" t="s">
        <v>165</v>
      </c>
      <c r="B500" s="116" t="s">
        <v>1187</v>
      </c>
      <c r="C500" s="116" t="s">
        <v>222</v>
      </c>
      <c r="D500" s="116" t="s">
        <v>1000</v>
      </c>
      <c r="E500" s="117">
        <v>5194458</v>
      </c>
      <c r="F500" s="118">
        <v>100000</v>
      </c>
      <c r="G500" s="119">
        <v>44365</v>
      </c>
      <c r="H500" s="116" t="s">
        <v>265</v>
      </c>
    </row>
    <row r="501" spans="1:8" ht="15">
      <c r="A501" s="116" t="s">
        <v>165</v>
      </c>
      <c r="B501" s="116" t="s">
        <v>1187</v>
      </c>
      <c r="C501" s="116" t="s">
        <v>222</v>
      </c>
      <c r="D501" s="116" t="s">
        <v>823</v>
      </c>
      <c r="E501" s="117">
        <v>5199075</v>
      </c>
      <c r="F501" s="118">
        <v>169500</v>
      </c>
      <c r="G501" s="119">
        <v>44377</v>
      </c>
      <c r="H501" s="116" t="s">
        <v>233</v>
      </c>
    </row>
    <row r="502" spans="1:8" ht="15">
      <c r="A502" s="116" t="s">
        <v>165</v>
      </c>
      <c r="B502" s="116" t="s">
        <v>1187</v>
      </c>
      <c r="C502" s="116" t="s">
        <v>222</v>
      </c>
      <c r="D502" s="116" t="s">
        <v>744</v>
      </c>
      <c r="E502" s="117">
        <v>5194170</v>
      </c>
      <c r="F502" s="118">
        <v>178500</v>
      </c>
      <c r="G502" s="119">
        <v>44364</v>
      </c>
      <c r="H502" s="116" t="s">
        <v>291</v>
      </c>
    </row>
    <row r="503" spans="1:8" ht="15">
      <c r="A503" s="116" t="s">
        <v>165</v>
      </c>
      <c r="B503" s="116" t="s">
        <v>1187</v>
      </c>
      <c r="C503" s="116" t="s">
        <v>222</v>
      </c>
      <c r="D503" s="116" t="s">
        <v>742</v>
      </c>
      <c r="E503" s="117">
        <v>5194139</v>
      </c>
      <c r="F503" s="118">
        <v>218500</v>
      </c>
      <c r="G503" s="119">
        <v>44364</v>
      </c>
      <c r="H503" s="116" t="s">
        <v>291</v>
      </c>
    </row>
    <row r="504" spans="1:8" ht="15">
      <c r="A504" s="116" t="s">
        <v>165</v>
      </c>
      <c r="B504" s="116" t="s">
        <v>1187</v>
      </c>
      <c r="C504" s="116" t="s">
        <v>222</v>
      </c>
      <c r="D504" s="116" t="s">
        <v>740</v>
      </c>
      <c r="E504" s="117">
        <v>5194135</v>
      </c>
      <c r="F504" s="118">
        <v>289200</v>
      </c>
      <c r="G504" s="119">
        <v>44364</v>
      </c>
      <c r="H504" s="116" t="s">
        <v>291</v>
      </c>
    </row>
    <row r="505" spans="1:8" ht="15">
      <c r="A505" s="116" t="s">
        <v>165</v>
      </c>
      <c r="B505" s="116" t="s">
        <v>1187</v>
      </c>
      <c r="C505" s="116" t="s">
        <v>222</v>
      </c>
      <c r="D505" s="116" t="s">
        <v>739</v>
      </c>
      <c r="E505" s="117">
        <v>5194079</v>
      </c>
      <c r="F505" s="118">
        <v>254000</v>
      </c>
      <c r="G505" s="119">
        <v>44364</v>
      </c>
      <c r="H505" s="116" t="s">
        <v>291</v>
      </c>
    </row>
    <row r="506" spans="1:8" ht="15">
      <c r="A506" s="116" t="s">
        <v>165</v>
      </c>
      <c r="B506" s="116" t="s">
        <v>1187</v>
      </c>
      <c r="C506" s="116" t="s">
        <v>222</v>
      </c>
      <c r="D506" s="116" t="s">
        <v>765</v>
      </c>
      <c r="E506" s="117">
        <v>5199421</v>
      </c>
      <c r="F506" s="118">
        <v>325000</v>
      </c>
      <c r="G506" s="119">
        <v>44377</v>
      </c>
      <c r="H506" s="116" t="s">
        <v>313</v>
      </c>
    </row>
    <row r="507" spans="1:8" ht="15">
      <c r="A507" s="116" t="s">
        <v>165</v>
      </c>
      <c r="B507" s="116" t="s">
        <v>1187</v>
      </c>
      <c r="C507" s="116" t="s">
        <v>222</v>
      </c>
      <c r="D507" s="116" t="s">
        <v>824</v>
      </c>
      <c r="E507" s="117">
        <v>5194331</v>
      </c>
      <c r="F507" s="118">
        <v>420000</v>
      </c>
      <c r="G507" s="119">
        <v>44365</v>
      </c>
      <c r="H507" s="116" t="s">
        <v>233</v>
      </c>
    </row>
    <row r="508" spans="1:8" ht="15">
      <c r="A508" s="116" t="s">
        <v>165</v>
      </c>
      <c r="B508" s="116" t="s">
        <v>1187</v>
      </c>
      <c r="C508" s="116" t="s">
        <v>300</v>
      </c>
      <c r="D508" s="116" t="s">
        <v>809</v>
      </c>
      <c r="E508" s="117">
        <v>5198961</v>
      </c>
      <c r="F508" s="118">
        <v>100000</v>
      </c>
      <c r="G508" s="119">
        <v>44377</v>
      </c>
      <c r="H508" s="116" t="s">
        <v>340</v>
      </c>
    </row>
    <row r="509" spans="1:8" ht="15">
      <c r="A509" s="116" t="s">
        <v>165</v>
      </c>
      <c r="B509" s="116" t="s">
        <v>1187</v>
      </c>
      <c r="C509" s="116" t="s">
        <v>222</v>
      </c>
      <c r="D509" s="116" t="s">
        <v>751</v>
      </c>
      <c r="E509" s="117">
        <v>5193996</v>
      </c>
      <c r="F509" s="118">
        <v>274000</v>
      </c>
      <c r="G509" s="119">
        <v>44364</v>
      </c>
      <c r="H509" s="116" t="s">
        <v>291</v>
      </c>
    </row>
    <row r="510" spans="1:8" ht="15">
      <c r="A510" s="116" t="s">
        <v>165</v>
      </c>
      <c r="B510" s="116" t="s">
        <v>1187</v>
      </c>
      <c r="C510" s="116" t="s">
        <v>222</v>
      </c>
      <c r="D510" s="116" t="s">
        <v>775</v>
      </c>
      <c r="E510" s="117">
        <v>5198960</v>
      </c>
      <c r="F510" s="118">
        <v>131250</v>
      </c>
      <c r="G510" s="119">
        <v>44377</v>
      </c>
      <c r="H510" s="116" t="s">
        <v>316</v>
      </c>
    </row>
    <row r="511" spans="1:8" ht="15">
      <c r="A511" s="116" t="s">
        <v>165</v>
      </c>
      <c r="B511" s="116" t="s">
        <v>1187</v>
      </c>
      <c r="C511" s="116" t="s">
        <v>222</v>
      </c>
      <c r="D511" s="116" t="s">
        <v>892</v>
      </c>
      <c r="E511" s="117">
        <v>5198958</v>
      </c>
      <c r="F511" s="118">
        <v>204000</v>
      </c>
      <c r="G511" s="119">
        <v>44377</v>
      </c>
      <c r="H511" s="116" t="s">
        <v>276</v>
      </c>
    </row>
    <row r="512" spans="1:8" ht="15">
      <c r="A512" s="116" t="s">
        <v>165</v>
      </c>
      <c r="B512" s="116" t="s">
        <v>1187</v>
      </c>
      <c r="C512" s="116" t="s">
        <v>222</v>
      </c>
      <c r="D512" s="116" t="s">
        <v>948</v>
      </c>
      <c r="E512" s="117">
        <v>5199013</v>
      </c>
      <c r="F512" s="118">
        <v>289500</v>
      </c>
      <c r="G512" s="119">
        <v>44377</v>
      </c>
      <c r="H512" s="116" t="s">
        <v>436</v>
      </c>
    </row>
    <row r="513" spans="1:8" ht="15">
      <c r="A513" s="116" t="s">
        <v>165</v>
      </c>
      <c r="B513" s="116" t="s">
        <v>1187</v>
      </c>
      <c r="C513" s="116" t="s">
        <v>237</v>
      </c>
      <c r="D513" s="116" t="s">
        <v>829</v>
      </c>
      <c r="E513" s="117">
        <v>5194039</v>
      </c>
      <c r="F513" s="118">
        <v>362539</v>
      </c>
      <c r="G513" s="119">
        <v>44364</v>
      </c>
      <c r="H513" s="116" t="s">
        <v>235</v>
      </c>
    </row>
    <row r="514" spans="1:8" ht="15">
      <c r="A514" s="116" t="s">
        <v>165</v>
      </c>
      <c r="B514" s="116" t="s">
        <v>1187</v>
      </c>
      <c r="C514" s="116" t="s">
        <v>222</v>
      </c>
      <c r="D514" s="116" t="s">
        <v>967</v>
      </c>
      <c r="E514" s="117">
        <v>5199073</v>
      </c>
      <c r="F514" s="118">
        <v>435000</v>
      </c>
      <c r="G514" s="119">
        <v>44377</v>
      </c>
      <c r="H514" s="116" t="s">
        <v>447</v>
      </c>
    </row>
    <row r="515" spans="1:8" ht="15">
      <c r="A515" s="116" t="s">
        <v>165</v>
      </c>
      <c r="B515" s="116" t="s">
        <v>1187</v>
      </c>
      <c r="C515" s="116" t="s">
        <v>222</v>
      </c>
      <c r="D515" s="116" t="s">
        <v>871</v>
      </c>
      <c r="E515" s="117">
        <v>5194393</v>
      </c>
      <c r="F515" s="118">
        <v>453000</v>
      </c>
      <c r="G515" s="119">
        <v>44365</v>
      </c>
      <c r="H515" s="116" t="s">
        <v>395</v>
      </c>
    </row>
    <row r="516" spans="1:8" ht="15">
      <c r="A516" s="116" t="s">
        <v>165</v>
      </c>
      <c r="B516" s="116" t="s">
        <v>1187</v>
      </c>
      <c r="C516" s="116" t="s">
        <v>392</v>
      </c>
      <c r="D516" s="116" t="s">
        <v>891</v>
      </c>
      <c r="E516" s="117">
        <v>5193672</v>
      </c>
      <c r="F516" s="118">
        <v>548250</v>
      </c>
      <c r="G516" s="119">
        <v>44363</v>
      </c>
      <c r="H516" s="116" t="s">
        <v>276</v>
      </c>
    </row>
    <row r="517" spans="1:8" ht="15">
      <c r="A517" s="116" t="s">
        <v>165</v>
      </c>
      <c r="B517" s="116" t="s">
        <v>1187</v>
      </c>
      <c r="C517" s="116" t="s">
        <v>222</v>
      </c>
      <c r="D517" s="116" t="s">
        <v>772</v>
      </c>
      <c r="E517" s="117">
        <v>5198824</v>
      </c>
      <c r="F517" s="118">
        <v>200000</v>
      </c>
      <c r="G517" s="119">
        <v>44377</v>
      </c>
      <c r="H517" s="116" t="s">
        <v>313</v>
      </c>
    </row>
    <row r="518" spans="1:8" ht="15">
      <c r="A518" s="116" t="s">
        <v>165</v>
      </c>
      <c r="B518" s="116" t="s">
        <v>1187</v>
      </c>
      <c r="C518" s="116" t="s">
        <v>222</v>
      </c>
      <c r="D518" s="116" t="s">
        <v>949</v>
      </c>
      <c r="E518" s="117">
        <v>5198996</v>
      </c>
      <c r="F518" s="118">
        <v>301028</v>
      </c>
      <c r="G518" s="119">
        <v>44377</v>
      </c>
      <c r="H518" s="116" t="s">
        <v>436</v>
      </c>
    </row>
    <row r="519" spans="1:8" ht="15">
      <c r="A519" s="116" t="s">
        <v>165</v>
      </c>
      <c r="B519" s="116" t="s">
        <v>1187</v>
      </c>
      <c r="C519" s="116" t="s">
        <v>222</v>
      </c>
      <c r="D519" s="116" t="s">
        <v>968</v>
      </c>
      <c r="E519" s="117">
        <v>5194353</v>
      </c>
      <c r="F519" s="118">
        <v>255000</v>
      </c>
      <c r="G519" s="119">
        <v>44365</v>
      </c>
      <c r="H519" s="116" t="s">
        <v>447</v>
      </c>
    </row>
    <row r="520" spans="1:8" ht="15">
      <c r="A520" s="116" t="s">
        <v>165</v>
      </c>
      <c r="B520" s="116" t="s">
        <v>1187</v>
      </c>
      <c r="C520" s="116" t="s">
        <v>300</v>
      </c>
      <c r="D520" s="116" t="s">
        <v>808</v>
      </c>
      <c r="E520" s="117">
        <v>5194583</v>
      </c>
      <c r="F520" s="118">
        <v>44000</v>
      </c>
      <c r="G520" s="119">
        <v>44365</v>
      </c>
      <c r="H520" s="116" t="s">
        <v>340</v>
      </c>
    </row>
    <row r="521" spans="1:8" ht="15">
      <c r="A521" s="116" t="s">
        <v>165</v>
      </c>
      <c r="B521" s="116" t="s">
        <v>1187</v>
      </c>
      <c r="C521" s="116" t="s">
        <v>222</v>
      </c>
      <c r="D521" s="116" t="s">
        <v>869</v>
      </c>
      <c r="E521" s="117">
        <v>5194540</v>
      </c>
      <c r="F521" s="118">
        <v>1715000</v>
      </c>
      <c r="G521" s="119">
        <v>44365</v>
      </c>
      <c r="H521" s="116" t="s">
        <v>393</v>
      </c>
    </row>
    <row r="522" spans="1:8" ht="15">
      <c r="A522" s="116" t="s">
        <v>165</v>
      </c>
      <c r="B522" s="116" t="s">
        <v>1187</v>
      </c>
      <c r="C522" s="116" t="s">
        <v>222</v>
      </c>
      <c r="D522" s="116" t="s">
        <v>848</v>
      </c>
      <c r="E522" s="117">
        <v>5194527</v>
      </c>
      <c r="F522" s="118">
        <v>131680</v>
      </c>
      <c r="G522" s="119">
        <v>44365</v>
      </c>
      <c r="H522" s="116" t="s">
        <v>235</v>
      </c>
    </row>
    <row r="523" spans="1:8" ht="15">
      <c r="A523" s="116" t="s">
        <v>165</v>
      </c>
      <c r="B523" s="116" t="s">
        <v>1187</v>
      </c>
      <c r="C523" s="116" t="s">
        <v>222</v>
      </c>
      <c r="D523" s="116" t="s">
        <v>925</v>
      </c>
      <c r="E523" s="117">
        <v>5199263</v>
      </c>
      <c r="F523" s="118">
        <v>332000</v>
      </c>
      <c r="G523" s="119">
        <v>44377</v>
      </c>
      <c r="H523" s="116" t="s">
        <v>924</v>
      </c>
    </row>
    <row r="524" spans="1:8" ht="15">
      <c r="A524" s="116" t="s">
        <v>165</v>
      </c>
      <c r="B524" s="116" t="s">
        <v>1187</v>
      </c>
      <c r="C524" s="116" t="s">
        <v>222</v>
      </c>
      <c r="D524" s="116" t="s">
        <v>838</v>
      </c>
      <c r="E524" s="117">
        <v>5194002</v>
      </c>
      <c r="F524" s="118">
        <v>132200</v>
      </c>
      <c r="G524" s="119">
        <v>44364</v>
      </c>
      <c r="H524" s="116" t="s">
        <v>235</v>
      </c>
    </row>
    <row r="525" spans="1:8" ht="15">
      <c r="A525" s="116" t="s">
        <v>165</v>
      </c>
      <c r="B525" s="116" t="s">
        <v>1187</v>
      </c>
      <c r="C525" s="116" t="s">
        <v>222</v>
      </c>
      <c r="D525" s="116" t="s">
        <v>783</v>
      </c>
      <c r="E525" s="117">
        <v>5199244</v>
      </c>
      <c r="F525" s="118">
        <v>128500</v>
      </c>
      <c r="G525" s="119">
        <v>44377</v>
      </c>
      <c r="H525" s="116" t="s">
        <v>316</v>
      </c>
    </row>
    <row r="526" spans="1:8" ht="15">
      <c r="A526" s="116" t="s">
        <v>165</v>
      </c>
      <c r="B526" s="116" t="s">
        <v>1187</v>
      </c>
      <c r="C526" s="116" t="s">
        <v>222</v>
      </c>
      <c r="D526" s="116" t="s">
        <v>764</v>
      </c>
      <c r="E526" s="117">
        <v>5192462</v>
      </c>
      <c r="F526" s="118">
        <v>176000</v>
      </c>
      <c r="G526" s="119">
        <v>44361</v>
      </c>
      <c r="H526" s="116" t="s">
        <v>313</v>
      </c>
    </row>
    <row r="527" spans="1:8" ht="15">
      <c r="A527" s="116" t="s">
        <v>165</v>
      </c>
      <c r="B527" s="116" t="s">
        <v>1187</v>
      </c>
      <c r="C527" s="116" t="s">
        <v>222</v>
      </c>
      <c r="D527" s="116" t="s">
        <v>800</v>
      </c>
      <c r="E527" s="117">
        <v>5199510</v>
      </c>
      <c r="F527" s="118">
        <v>342000</v>
      </c>
      <c r="G527" s="119">
        <v>44377</v>
      </c>
      <c r="H527" s="116" t="s">
        <v>801</v>
      </c>
    </row>
    <row r="528" spans="1:8" ht="15">
      <c r="A528" s="116" t="s">
        <v>165</v>
      </c>
      <c r="B528" s="116" t="s">
        <v>1187</v>
      </c>
      <c r="C528" s="116" t="s">
        <v>222</v>
      </c>
      <c r="D528" s="116" t="s">
        <v>999</v>
      </c>
      <c r="E528" s="117">
        <v>5199567</v>
      </c>
      <c r="F528" s="118">
        <v>248000</v>
      </c>
      <c r="G528" s="119">
        <v>44377</v>
      </c>
      <c r="H528" s="116" t="s">
        <v>265</v>
      </c>
    </row>
    <row r="529" spans="1:8" ht="15">
      <c r="A529" s="116" t="s">
        <v>165</v>
      </c>
      <c r="B529" s="116" t="s">
        <v>1187</v>
      </c>
      <c r="C529" s="116" t="s">
        <v>222</v>
      </c>
      <c r="D529" s="116" t="s">
        <v>920</v>
      </c>
      <c r="E529" s="117">
        <v>5192405</v>
      </c>
      <c r="F529" s="118">
        <v>175000</v>
      </c>
      <c r="G529" s="119">
        <v>44361</v>
      </c>
      <c r="H529" s="116" t="s">
        <v>921</v>
      </c>
    </row>
    <row r="530" spans="1:8" ht="15">
      <c r="A530" s="116" t="s">
        <v>165</v>
      </c>
      <c r="B530" s="116" t="s">
        <v>1187</v>
      </c>
      <c r="C530" s="116" t="s">
        <v>222</v>
      </c>
      <c r="D530" s="116" t="s">
        <v>1002</v>
      </c>
      <c r="E530" s="117">
        <v>5187649</v>
      </c>
      <c r="F530" s="118">
        <v>186748</v>
      </c>
      <c r="G530" s="119">
        <v>44348</v>
      </c>
      <c r="H530" s="116" t="s">
        <v>265</v>
      </c>
    </row>
    <row r="531" spans="1:8" ht="15">
      <c r="A531" s="116" t="s">
        <v>165</v>
      </c>
      <c r="B531" s="116" t="s">
        <v>1187</v>
      </c>
      <c r="C531" s="116" t="s">
        <v>222</v>
      </c>
      <c r="D531" s="116" t="s">
        <v>821</v>
      </c>
      <c r="E531" s="117">
        <v>5198872</v>
      </c>
      <c r="F531" s="118">
        <v>143000</v>
      </c>
      <c r="G531" s="119">
        <v>44377</v>
      </c>
      <c r="H531" s="116" t="s">
        <v>233</v>
      </c>
    </row>
    <row r="532" spans="1:8" ht="15">
      <c r="A532" s="116" t="s">
        <v>165</v>
      </c>
      <c r="B532" s="116" t="s">
        <v>1187</v>
      </c>
      <c r="C532" s="116" t="s">
        <v>222</v>
      </c>
      <c r="D532" s="116" t="s">
        <v>861</v>
      </c>
      <c r="E532" s="117">
        <v>5191875</v>
      </c>
      <c r="F532" s="118">
        <v>360000</v>
      </c>
      <c r="G532" s="119">
        <v>44358</v>
      </c>
      <c r="H532" s="116" t="s">
        <v>235</v>
      </c>
    </row>
    <row r="533" spans="1:8" ht="15">
      <c r="A533" s="116" t="s">
        <v>165</v>
      </c>
      <c r="B533" s="116" t="s">
        <v>1187</v>
      </c>
      <c r="C533" s="116" t="s">
        <v>222</v>
      </c>
      <c r="D533" s="116" t="s">
        <v>888</v>
      </c>
      <c r="E533" s="117">
        <v>5192475</v>
      </c>
      <c r="F533" s="118">
        <v>348000</v>
      </c>
      <c r="G533" s="119">
        <v>44361</v>
      </c>
      <c r="H533" s="116" t="s">
        <v>560</v>
      </c>
    </row>
    <row r="534" spans="1:8" ht="15">
      <c r="A534" s="116" t="s">
        <v>165</v>
      </c>
      <c r="B534" s="116" t="s">
        <v>1187</v>
      </c>
      <c r="C534" s="116" t="s">
        <v>222</v>
      </c>
      <c r="D534" s="116" t="s">
        <v>746</v>
      </c>
      <c r="E534" s="117">
        <v>5193532</v>
      </c>
      <c r="F534" s="118">
        <v>862000</v>
      </c>
      <c r="G534" s="119">
        <v>44363</v>
      </c>
      <c r="H534" s="116" t="s">
        <v>291</v>
      </c>
    </row>
    <row r="535" spans="1:8" ht="15">
      <c r="A535" s="116" t="s">
        <v>165</v>
      </c>
      <c r="B535" s="116" t="s">
        <v>1187</v>
      </c>
      <c r="C535" s="116" t="s">
        <v>222</v>
      </c>
      <c r="D535" s="116" t="s">
        <v>834</v>
      </c>
      <c r="E535" s="117">
        <v>5193526</v>
      </c>
      <c r="F535" s="118">
        <v>339500</v>
      </c>
      <c r="G535" s="119">
        <v>44363</v>
      </c>
      <c r="H535" s="116" t="s">
        <v>235</v>
      </c>
    </row>
    <row r="536" spans="1:8" ht="15">
      <c r="A536" s="116" t="s">
        <v>165</v>
      </c>
      <c r="B536" s="116" t="s">
        <v>1187</v>
      </c>
      <c r="C536" s="116" t="s">
        <v>222</v>
      </c>
      <c r="D536" s="116" t="s">
        <v>998</v>
      </c>
      <c r="E536" s="117">
        <v>5194587</v>
      </c>
      <c r="F536" s="118">
        <v>145000</v>
      </c>
      <c r="G536" s="119">
        <v>44365</v>
      </c>
      <c r="H536" s="116" t="s">
        <v>265</v>
      </c>
    </row>
    <row r="537" spans="1:8" ht="15">
      <c r="A537" s="116" t="s">
        <v>165</v>
      </c>
      <c r="B537" s="116" t="s">
        <v>1187</v>
      </c>
      <c r="C537" s="116" t="s">
        <v>222</v>
      </c>
      <c r="D537" s="116" t="s">
        <v>835</v>
      </c>
      <c r="E537" s="117">
        <v>5199269</v>
      </c>
      <c r="F537" s="118">
        <v>217500</v>
      </c>
      <c r="G537" s="119">
        <v>44377</v>
      </c>
      <c r="H537" s="116" t="s">
        <v>235</v>
      </c>
    </row>
    <row r="538" spans="1:8" ht="15">
      <c r="A538" s="116" t="s">
        <v>165</v>
      </c>
      <c r="B538" s="116" t="s">
        <v>1187</v>
      </c>
      <c r="C538" s="116" t="s">
        <v>222</v>
      </c>
      <c r="D538" s="116" t="s">
        <v>804</v>
      </c>
      <c r="E538" s="117">
        <v>5194698</v>
      </c>
      <c r="F538" s="118">
        <v>189800</v>
      </c>
      <c r="G538" s="119">
        <v>44365</v>
      </c>
      <c r="H538" s="116" t="s">
        <v>803</v>
      </c>
    </row>
    <row r="539" spans="1:8" ht="15">
      <c r="A539" s="116" t="s">
        <v>165</v>
      </c>
      <c r="B539" s="116" t="s">
        <v>1187</v>
      </c>
      <c r="C539" s="116" t="s">
        <v>222</v>
      </c>
      <c r="D539" s="116" t="s">
        <v>822</v>
      </c>
      <c r="E539" s="117">
        <v>5193615</v>
      </c>
      <c r="F539" s="118">
        <v>238000</v>
      </c>
      <c r="G539" s="119">
        <v>44363</v>
      </c>
      <c r="H539" s="116" t="s">
        <v>233</v>
      </c>
    </row>
    <row r="540" spans="1:8" ht="15">
      <c r="A540" s="116" t="s">
        <v>165</v>
      </c>
      <c r="B540" s="116" t="s">
        <v>1187</v>
      </c>
      <c r="C540" s="116" t="s">
        <v>300</v>
      </c>
      <c r="D540" s="116" t="s">
        <v>815</v>
      </c>
      <c r="E540" s="117">
        <v>5199348</v>
      </c>
      <c r="F540" s="118">
        <v>25000</v>
      </c>
      <c r="G540" s="119">
        <v>44377</v>
      </c>
      <c r="H540" s="116" t="s">
        <v>342</v>
      </c>
    </row>
    <row r="541" spans="1:8" ht="15">
      <c r="A541" s="116" t="s">
        <v>165</v>
      </c>
      <c r="B541" s="116" t="s">
        <v>1187</v>
      </c>
      <c r="C541" s="116" t="s">
        <v>222</v>
      </c>
      <c r="D541" s="116" t="s">
        <v>827</v>
      </c>
      <c r="E541" s="117">
        <v>5192511</v>
      </c>
      <c r="F541" s="118">
        <v>255000</v>
      </c>
      <c r="G541" s="119">
        <v>44361</v>
      </c>
      <c r="H541" s="116" t="s">
        <v>235</v>
      </c>
    </row>
    <row r="542" spans="1:8" ht="15">
      <c r="A542" s="116" t="s">
        <v>165</v>
      </c>
      <c r="B542" s="116" t="s">
        <v>1187</v>
      </c>
      <c r="C542" s="116" t="s">
        <v>222</v>
      </c>
      <c r="D542" s="116" t="s">
        <v>766</v>
      </c>
      <c r="E542" s="117">
        <v>5192760</v>
      </c>
      <c r="F542" s="118">
        <v>207000</v>
      </c>
      <c r="G542" s="119">
        <v>44362</v>
      </c>
      <c r="H542" s="116" t="s">
        <v>313</v>
      </c>
    </row>
    <row r="543" spans="1:8" ht="15">
      <c r="A543" s="116" t="s">
        <v>165</v>
      </c>
      <c r="B543" s="116" t="s">
        <v>1187</v>
      </c>
      <c r="C543" s="116" t="s">
        <v>222</v>
      </c>
      <c r="D543" s="116" t="s">
        <v>984</v>
      </c>
      <c r="E543" s="117">
        <v>5192743</v>
      </c>
      <c r="F543" s="118">
        <v>204500</v>
      </c>
      <c r="G543" s="119">
        <v>44362</v>
      </c>
      <c r="H543" s="116" t="s">
        <v>710</v>
      </c>
    </row>
    <row r="544" spans="1:8" ht="15">
      <c r="A544" s="116" t="s">
        <v>165</v>
      </c>
      <c r="B544" s="116" t="s">
        <v>1187</v>
      </c>
      <c r="C544" s="116" t="s">
        <v>260</v>
      </c>
      <c r="D544" s="116" t="s">
        <v>942</v>
      </c>
      <c r="E544" s="117">
        <v>5199429</v>
      </c>
      <c r="F544" s="118">
        <v>1105000</v>
      </c>
      <c r="G544" s="119">
        <v>44377</v>
      </c>
      <c r="H544" s="116" t="s">
        <v>943</v>
      </c>
    </row>
    <row r="545" spans="1:8" ht="15">
      <c r="A545" s="116" t="s">
        <v>165</v>
      </c>
      <c r="B545" s="116" t="s">
        <v>1187</v>
      </c>
      <c r="C545" s="116" t="s">
        <v>222</v>
      </c>
      <c r="D545" s="116" t="s">
        <v>1001</v>
      </c>
      <c r="E545" s="117">
        <v>5192600</v>
      </c>
      <c r="F545" s="118">
        <v>145000</v>
      </c>
      <c r="G545" s="119">
        <v>44361</v>
      </c>
      <c r="H545" s="116" t="s">
        <v>265</v>
      </c>
    </row>
    <row r="546" spans="1:8" ht="15">
      <c r="A546" s="116" t="s">
        <v>165</v>
      </c>
      <c r="B546" s="116" t="s">
        <v>1187</v>
      </c>
      <c r="C546" s="116" t="s">
        <v>222</v>
      </c>
      <c r="D546" s="116" t="s">
        <v>879</v>
      </c>
      <c r="E546" s="117">
        <v>5192563</v>
      </c>
      <c r="F546" s="118">
        <v>286500</v>
      </c>
      <c r="G546" s="119">
        <v>44361</v>
      </c>
      <c r="H546" s="116" t="s">
        <v>241</v>
      </c>
    </row>
    <row r="547" spans="1:8" ht="15">
      <c r="A547" s="116" t="s">
        <v>165</v>
      </c>
      <c r="B547" s="116" t="s">
        <v>1187</v>
      </c>
      <c r="C547" s="116" t="s">
        <v>253</v>
      </c>
      <c r="D547" s="116" t="s">
        <v>791</v>
      </c>
      <c r="E547" s="117">
        <v>5192546</v>
      </c>
      <c r="F547" s="118">
        <v>250000</v>
      </c>
      <c r="G547" s="119">
        <v>44361</v>
      </c>
      <c r="H547" s="116" t="s">
        <v>789</v>
      </c>
    </row>
    <row r="548" spans="1:8" ht="15">
      <c r="A548" s="116" t="s">
        <v>165</v>
      </c>
      <c r="B548" s="116" t="s">
        <v>1187</v>
      </c>
      <c r="C548" s="116" t="s">
        <v>222</v>
      </c>
      <c r="D548" s="116" t="s">
        <v>981</v>
      </c>
      <c r="E548" s="117">
        <v>5192463</v>
      </c>
      <c r="F548" s="118">
        <v>466000</v>
      </c>
      <c r="G548" s="119">
        <v>44361</v>
      </c>
      <c r="H548" s="116" t="s">
        <v>447</v>
      </c>
    </row>
    <row r="549" spans="1:8" ht="15">
      <c r="A549" s="116" t="s">
        <v>165</v>
      </c>
      <c r="B549" s="116" t="s">
        <v>1187</v>
      </c>
      <c r="C549" s="116" t="s">
        <v>222</v>
      </c>
      <c r="D549" s="116" t="s">
        <v>926</v>
      </c>
      <c r="E549" s="117">
        <v>5192512</v>
      </c>
      <c r="F549" s="118">
        <v>210000</v>
      </c>
      <c r="G549" s="119">
        <v>44361</v>
      </c>
      <c r="H549" s="116" t="s">
        <v>924</v>
      </c>
    </row>
    <row r="550" spans="1:8" ht="15">
      <c r="A550" s="116" t="s">
        <v>165</v>
      </c>
      <c r="B550" s="116" t="s">
        <v>1187</v>
      </c>
      <c r="C550" s="116" t="s">
        <v>222</v>
      </c>
      <c r="D550" s="116" t="s">
        <v>982</v>
      </c>
      <c r="E550" s="117">
        <v>5192471</v>
      </c>
      <c r="F550" s="118">
        <v>476000</v>
      </c>
      <c r="G550" s="119">
        <v>44361</v>
      </c>
      <c r="H550" s="116" t="s">
        <v>447</v>
      </c>
    </row>
    <row r="551" spans="1:8" ht="15">
      <c r="A551" s="116" t="s">
        <v>165</v>
      </c>
      <c r="B551" s="116" t="s">
        <v>1187</v>
      </c>
      <c r="C551" s="116" t="s">
        <v>222</v>
      </c>
      <c r="D551" s="116" t="s">
        <v>820</v>
      </c>
      <c r="E551" s="117">
        <v>5199417</v>
      </c>
      <c r="F551" s="118">
        <v>311000</v>
      </c>
      <c r="G551" s="119">
        <v>44377</v>
      </c>
      <c r="H551" s="116" t="s">
        <v>233</v>
      </c>
    </row>
    <row r="552" spans="1:8" ht="15">
      <c r="A552" s="116" t="s">
        <v>165</v>
      </c>
      <c r="B552" s="116" t="s">
        <v>1187</v>
      </c>
      <c r="C552" s="116" t="s">
        <v>222</v>
      </c>
      <c r="D552" s="116" t="s">
        <v>884</v>
      </c>
      <c r="E552" s="117">
        <v>5192503</v>
      </c>
      <c r="F552" s="118">
        <v>548000</v>
      </c>
      <c r="G552" s="119">
        <v>44361</v>
      </c>
      <c r="H552" s="116" t="s">
        <v>881</v>
      </c>
    </row>
    <row r="553" spans="1:8" ht="15">
      <c r="A553" s="116" t="s">
        <v>165</v>
      </c>
      <c r="B553" s="116" t="s">
        <v>1187</v>
      </c>
      <c r="C553" s="116" t="s">
        <v>222</v>
      </c>
      <c r="D553" s="116" t="s">
        <v>997</v>
      </c>
      <c r="E553" s="117">
        <v>5199394</v>
      </c>
      <c r="F553" s="118">
        <v>102000</v>
      </c>
      <c r="G553" s="119">
        <v>44377</v>
      </c>
      <c r="H553" s="116" t="s">
        <v>265</v>
      </c>
    </row>
    <row r="554" spans="1:8" ht="15">
      <c r="A554" s="116" t="s">
        <v>165</v>
      </c>
      <c r="B554" s="116" t="s">
        <v>1187</v>
      </c>
      <c r="C554" s="116" t="s">
        <v>222</v>
      </c>
      <c r="D554" s="116" t="s">
        <v>915</v>
      </c>
      <c r="E554" s="117">
        <v>5192485</v>
      </c>
      <c r="F554" s="118">
        <v>288000</v>
      </c>
      <c r="G554" s="119">
        <v>44361</v>
      </c>
      <c r="H554" s="116" t="s">
        <v>287</v>
      </c>
    </row>
    <row r="555" spans="1:8" ht="15">
      <c r="A555" s="116" t="s">
        <v>165</v>
      </c>
      <c r="B555" s="116" t="s">
        <v>1187</v>
      </c>
      <c r="C555" s="116" t="s">
        <v>222</v>
      </c>
      <c r="D555" s="116" t="s">
        <v>918</v>
      </c>
      <c r="E555" s="117">
        <v>5192480</v>
      </c>
      <c r="F555" s="118">
        <v>109000</v>
      </c>
      <c r="G555" s="119">
        <v>44361</v>
      </c>
      <c r="H555" s="116" t="s">
        <v>287</v>
      </c>
    </row>
    <row r="556" spans="1:8" ht="15">
      <c r="A556" s="116" t="s">
        <v>165</v>
      </c>
      <c r="B556" s="116" t="s">
        <v>1187</v>
      </c>
      <c r="C556" s="116" t="s">
        <v>222</v>
      </c>
      <c r="D556" s="116" t="s">
        <v>836</v>
      </c>
      <c r="E556" s="117">
        <v>5199333</v>
      </c>
      <c r="F556" s="118">
        <v>232500</v>
      </c>
      <c r="G556" s="119">
        <v>44377</v>
      </c>
      <c r="H556" s="116" t="s">
        <v>235</v>
      </c>
    </row>
    <row r="557" spans="1:8" ht="15">
      <c r="A557" s="116" t="s">
        <v>165</v>
      </c>
      <c r="B557" s="116" t="s">
        <v>1187</v>
      </c>
      <c r="C557" s="116" t="s">
        <v>222</v>
      </c>
      <c r="D557" s="116" t="s">
        <v>732</v>
      </c>
      <c r="E557" s="117">
        <v>5199452</v>
      </c>
      <c r="F557" s="118">
        <v>351600</v>
      </c>
      <c r="G557" s="119">
        <v>44377</v>
      </c>
      <c r="H557" s="116" t="s">
        <v>733</v>
      </c>
    </row>
    <row r="558" spans="1:8" ht="30">
      <c r="A558" s="116" t="s">
        <v>165</v>
      </c>
      <c r="B558" s="116" t="s">
        <v>1187</v>
      </c>
      <c r="C558" s="116" t="s">
        <v>222</v>
      </c>
      <c r="D558" s="116" t="s">
        <v>896</v>
      </c>
      <c r="E558" s="117">
        <v>5190452</v>
      </c>
      <c r="F558" s="118">
        <v>336500</v>
      </c>
      <c r="G558" s="119">
        <v>44356</v>
      </c>
      <c r="H558" s="116" t="s">
        <v>406</v>
      </c>
    </row>
    <row r="559" spans="1:8" ht="15">
      <c r="A559" s="116" t="s">
        <v>165</v>
      </c>
      <c r="B559" s="116" t="s">
        <v>1187</v>
      </c>
      <c r="C559" s="116" t="s">
        <v>222</v>
      </c>
      <c r="D559" s="116" t="s">
        <v>745</v>
      </c>
      <c r="E559" s="117">
        <v>5189899</v>
      </c>
      <c r="F559" s="118">
        <v>350000</v>
      </c>
      <c r="G559" s="119">
        <v>44355</v>
      </c>
      <c r="H559" s="116" t="s">
        <v>291</v>
      </c>
    </row>
    <row r="560" spans="1:8" ht="15">
      <c r="A560" s="116" t="s">
        <v>165</v>
      </c>
      <c r="B560" s="116" t="s">
        <v>1187</v>
      </c>
      <c r="C560" s="116" t="s">
        <v>222</v>
      </c>
      <c r="D560" s="116" t="s">
        <v>866</v>
      </c>
      <c r="E560" s="117">
        <v>5189897</v>
      </c>
      <c r="F560" s="118">
        <v>362900</v>
      </c>
      <c r="G560" s="119">
        <v>44355</v>
      </c>
      <c r="H560" s="116" t="s">
        <v>235</v>
      </c>
    </row>
    <row r="561" spans="1:8" ht="15">
      <c r="A561" s="116" t="s">
        <v>165</v>
      </c>
      <c r="B561" s="116" t="s">
        <v>1187</v>
      </c>
      <c r="C561" s="116" t="s">
        <v>300</v>
      </c>
      <c r="D561" s="116" t="s">
        <v>937</v>
      </c>
      <c r="E561" s="117">
        <v>5189786</v>
      </c>
      <c r="F561" s="118">
        <v>30760</v>
      </c>
      <c r="G561" s="119">
        <v>44355</v>
      </c>
      <c r="H561" s="116" t="s">
        <v>938</v>
      </c>
    </row>
    <row r="562" spans="1:8" ht="15">
      <c r="A562" s="116" t="s">
        <v>165</v>
      </c>
      <c r="B562" s="116" t="s">
        <v>1187</v>
      </c>
      <c r="C562" s="116" t="s">
        <v>222</v>
      </c>
      <c r="D562" s="116" t="s">
        <v>916</v>
      </c>
      <c r="E562" s="117">
        <v>5189892</v>
      </c>
      <c r="F562" s="118">
        <v>397789</v>
      </c>
      <c r="G562" s="119">
        <v>44355</v>
      </c>
      <c r="H562" s="116" t="s">
        <v>287</v>
      </c>
    </row>
    <row r="563" spans="1:8" ht="15">
      <c r="A563" s="116" t="s">
        <v>165</v>
      </c>
      <c r="B563" s="116" t="s">
        <v>1187</v>
      </c>
      <c r="C563" s="116" t="s">
        <v>222</v>
      </c>
      <c r="D563" s="116" t="s">
        <v>975</v>
      </c>
      <c r="E563" s="117">
        <v>5189803</v>
      </c>
      <c r="F563" s="118">
        <v>226500</v>
      </c>
      <c r="G563" s="119">
        <v>44355</v>
      </c>
      <c r="H563" s="116" t="s">
        <v>447</v>
      </c>
    </row>
    <row r="564" spans="1:8" ht="15">
      <c r="A564" s="116" t="s">
        <v>165</v>
      </c>
      <c r="B564" s="116" t="s">
        <v>1187</v>
      </c>
      <c r="C564" s="116" t="s">
        <v>222</v>
      </c>
      <c r="D564" s="116" t="s">
        <v>880</v>
      </c>
      <c r="E564" s="117">
        <v>5190122</v>
      </c>
      <c r="F564" s="118">
        <v>709000</v>
      </c>
      <c r="G564" s="119">
        <v>44355</v>
      </c>
      <c r="H564" s="116" t="s">
        <v>881</v>
      </c>
    </row>
    <row r="565" spans="1:8" ht="15">
      <c r="A565" s="116" t="s">
        <v>165</v>
      </c>
      <c r="B565" s="116" t="s">
        <v>1187</v>
      </c>
      <c r="C565" s="116" t="s">
        <v>253</v>
      </c>
      <c r="D565" s="116" t="s">
        <v>955</v>
      </c>
      <c r="E565" s="117">
        <v>5189647</v>
      </c>
      <c r="F565" s="118">
        <v>283277</v>
      </c>
      <c r="G565" s="119">
        <v>44354</v>
      </c>
      <c r="H565" s="116" t="s">
        <v>436</v>
      </c>
    </row>
    <row r="566" spans="1:8" ht="15">
      <c r="A566" s="116" t="s">
        <v>165</v>
      </c>
      <c r="B566" s="116" t="s">
        <v>1187</v>
      </c>
      <c r="C566" s="116" t="s">
        <v>237</v>
      </c>
      <c r="D566" s="116" t="s">
        <v>760</v>
      </c>
      <c r="E566" s="117">
        <v>5191326</v>
      </c>
      <c r="F566" s="118">
        <v>291005</v>
      </c>
      <c r="G566" s="119">
        <v>44357</v>
      </c>
      <c r="H566" s="116" t="s">
        <v>761</v>
      </c>
    </row>
    <row r="567" spans="1:8" ht="15">
      <c r="A567" s="116" t="s">
        <v>165</v>
      </c>
      <c r="B567" s="116" t="s">
        <v>1187</v>
      </c>
      <c r="C567" s="116" t="s">
        <v>222</v>
      </c>
      <c r="D567" s="116" t="s">
        <v>923</v>
      </c>
      <c r="E567" s="117">
        <v>5188535</v>
      </c>
      <c r="F567" s="118">
        <v>548250</v>
      </c>
      <c r="G567" s="119">
        <v>44350</v>
      </c>
      <c r="H567" s="116" t="s">
        <v>924</v>
      </c>
    </row>
    <row r="568" spans="1:8" ht="15">
      <c r="A568" s="116" t="s">
        <v>165</v>
      </c>
      <c r="B568" s="116" t="s">
        <v>1187</v>
      </c>
      <c r="C568" s="116" t="s">
        <v>300</v>
      </c>
      <c r="D568" s="116" t="s">
        <v>957</v>
      </c>
      <c r="E568" s="117">
        <v>5191143</v>
      </c>
      <c r="F568" s="118">
        <v>64500</v>
      </c>
      <c r="G568" s="119">
        <v>44357</v>
      </c>
      <c r="H568" s="116" t="s">
        <v>958</v>
      </c>
    </row>
    <row r="569" spans="1:8" ht="15">
      <c r="A569" s="116" t="s">
        <v>165</v>
      </c>
      <c r="B569" s="116" t="s">
        <v>1187</v>
      </c>
      <c r="C569" s="116" t="s">
        <v>222</v>
      </c>
      <c r="D569" s="116" t="s">
        <v>919</v>
      </c>
      <c r="E569" s="117">
        <v>5189430</v>
      </c>
      <c r="F569" s="118">
        <v>277800</v>
      </c>
      <c r="G569" s="119">
        <v>44354</v>
      </c>
      <c r="H569" s="116" t="s">
        <v>287</v>
      </c>
    </row>
    <row r="570" spans="1:8" ht="15">
      <c r="A570" s="116" t="s">
        <v>165</v>
      </c>
      <c r="B570" s="116" t="s">
        <v>1187</v>
      </c>
      <c r="C570" s="116" t="s">
        <v>392</v>
      </c>
      <c r="D570" s="116" t="s">
        <v>1019</v>
      </c>
      <c r="E570" s="117">
        <v>5190578</v>
      </c>
      <c r="F570" s="118">
        <v>3950000</v>
      </c>
      <c r="G570" s="119">
        <v>44356</v>
      </c>
      <c r="H570" s="116" t="s">
        <v>474</v>
      </c>
    </row>
    <row r="571" spans="1:8" ht="15">
      <c r="A571" s="116" t="s">
        <v>165</v>
      </c>
      <c r="B571" s="116" t="s">
        <v>1187</v>
      </c>
      <c r="C571" s="116" t="s">
        <v>222</v>
      </c>
      <c r="D571" s="116" t="s">
        <v>874</v>
      </c>
      <c r="E571" s="117">
        <v>5190045</v>
      </c>
      <c r="F571" s="118">
        <v>374000</v>
      </c>
      <c r="G571" s="119">
        <v>44355</v>
      </c>
      <c r="H571" s="116" t="s">
        <v>544</v>
      </c>
    </row>
    <row r="572" spans="1:8" ht="15">
      <c r="A572" s="116" t="s">
        <v>165</v>
      </c>
      <c r="B572" s="116" t="s">
        <v>1187</v>
      </c>
      <c r="C572" s="116" t="s">
        <v>222</v>
      </c>
      <c r="D572" s="116" t="s">
        <v>917</v>
      </c>
      <c r="E572" s="117">
        <v>5188402</v>
      </c>
      <c r="F572" s="118">
        <v>310000</v>
      </c>
      <c r="G572" s="119">
        <v>44350</v>
      </c>
      <c r="H572" s="116" t="s">
        <v>287</v>
      </c>
    </row>
    <row r="573" spans="1:8" ht="15">
      <c r="A573" s="116" t="s">
        <v>165</v>
      </c>
      <c r="B573" s="116" t="s">
        <v>1187</v>
      </c>
      <c r="C573" s="116" t="s">
        <v>222</v>
      </c>
      <c r="D573" s="116" t="s">
        <v>959</v>
      </c>
      <c r="E573" s="117">
        <v>5189836</v>
      </c>
      <c r="F573" s="118">
        <v>395000</v>
      </c>
      <c r="G573" s="119">
        <v>44355</v>
      </c>
      <c r="H573" s="116" t="s">
        <v>960</v>
      </c>
    </row>
    <row r="574" spans="1:8" ht="15">
      <c r="A574" s="116" t="s">
        <v>165</v>
      </c>
      <c r="B574" s="116" t="s">
        <v>1187</v>
      </c>
      <c r="C574" s="116" t="s">
        <v>300</v>
      </c>
      <c r="D574" s="116" t="s">
        <v>814</v>
      </c>
      <c r="E574" s="117">
        <v>5189500</v>
      </c>
      <c r="F574" s="118">
        <v>100000</v>
      </c>
      <c r="G574" s="119">
        <v>44354</v>
      </c>
      <c r="H574" s="116" t="s">
        <v>340</v>
      </c>
    </row>
    <row r="575" spans="1:8" ht="15">
      <c r="A575" s="116" t="s">
        <v>165</v>
      </c>
      <c r="B575" s="116" t="s">
        <v>1187</v>
      </c>
      <c r="C575" s="116" t="s">
        <v>222</v>
      </c>
      <c r="D575" s="116" t="s">
        <v>913</v>
      </c>
      <c r="E575" s="117">
        <v>5191783</v>
      </c>
      <c r="F575" s="118">
        <v>85000</v>
      </c>
      <c r="G575" s="119">
        <v>44358</v>
      </c>
      <c r="H575" s="116" t="s">
        <v>914</v>
      </c>
    </row>
    <row r="576" spans="1:8" ht="15">
      <c r="A576" s="116" t="s">
        <v>165</v>
      </c>
      <c r="B576" s="116" t="s">
        <v>1187</v>
      </c>
      <c r="C576" s="116" t="s">
        <v>222</v>
      </c>
      <c r="D576" s="116" t="s">
        <v>1013</v>
      </c>
      <c r="E576" s="117">
        <v>5188228</v>
      </c>
      <c r="F576" s="118">
        <v>195500</v>
      </c>
      <c r="G576" s="119">
        <v>44349</v>
      </c>
      <c r="H576" s="116" t="s">
        <v>265</v>
      </c>
    </row>
    <row r="577" spans="1:8" ht="15">
      <c r="A577" s="116" t="s">
        <v>165</v>
      </c>
      <c r="B577" s="116" t="s">
        <v>1187</v>
      </c>
      <c r="C577" s="116" t="s">
        <v>222</v>
      </c>
      <c r="D577" s="116" t="s">
        <v>757</v>
      </c>
      <c r="E577" s="117">
        <v>5188358</v>
      </c>
      <c r="F577" s="118">
        <v>106000</v>
      </c>
      <c r="G577" s="119">
        <v>44350</v>
      </c>
      <c r="H577" s="116" t="s">
        <v>223</v>
      </c>
    </row>
    <row r="578" spans="1:8" ht="15">
      <c r="A578" s="116" t="s">
        <v>165</v>
      </c>
      <c r="B578" s="116" t="s">
        <v>1187</v>
      </c>
      <c r="C578" s="116" t="s">
        <v>222</v>
      </c>
      <c r="D578" s="116" t="s">
        <v>773</v>
      </c>
      <c r="E578" s="117">
        <v>5188360</v>
      </c>
      <c r="F578" s="118">
        <v>545000</v>
      </c>
      <c r="G578" s="119">
        <v>44350</v>
      </c>
      <c r="H578" s="116" t="s">
        <v>313</v>
      </c>
    </row>
    <row r="579" spans="1:8" ht="15">
      <c r="A579" s="116" t="s">
        <v>165</v>
      </c>
      <c r="B579" s="116" t="s">
        <v>1187</v>
      </c>
      <c r="C579" s="116" t="s">
        <v>222</v>
      </c>
      <c r="D579" s="116" t="s">
        <v>818</v>
      </c>
      <c r="E579" s="117">
        <v>5191704</v>
      </c>
      <c r="F579" s="118">
        <v>363200</v>
      </c>
      <c r="G579" s="119">
        <v>44358</v>
      </c>
      <c r="H579" s="116" t="s">
        <v>233</v>
      </c>
    </row>
    <row r="580" spans="1:8" ht="15">
      <c r="A580" s="116" t="s">
        <v>165</v>
      </c>
      <c r="B580" s="116" t="s">
        <v>1187</v>
      </c>
      <c r="C580" s="116" t="s">
        <v>222</v>
      </c>
      <c r="D580" s="116" t="s">
        <v>738</v>
      </c>
      <c r="E580" s="117">
        <v>5189293</v>
      </c>
      <c r="F580" s="118">
        <v>318000</v>
      </c>
      <c r="G580" s="119">
        <v>44354</v>
      </c>
      <c r="H580" s="116" t="s">
        <v>291</v>
      </c>
    </row>
    <row r="581" spans="1:8" ht="15">
      <c r="A581" s="116" t="s">
        <v>165</v>
      </c>
      <c r="B581" s="116" t="s">
        <v>1187</v>
      </c>
      <c r="C581" s="116" t="s">
        <v>253</v>
      </c>
      <c r="D581" s="116" t="s">
        <v>788</v>
      </c>
      <c r="E581" s="117">
        <v>5189482</v>
      </c>
      <c r="F581" s="118">
        <v>251250</v>
      </c>
      <c r="G581" s="119">
        <v>44354</v>
      </c>
      <c r="H581" s="116" t="s">
        <v>789</v>
      </c>
    </row>
    <row r="582" spans="1:8" ht="15">
      <c r="A582" s="116" t="s">
        <v>165</v>
      </c>
      <c r="B582" s="116" t="s">
        <v>1187</v>
      </c>
      <c r="C582" s="116" t="s">
        <v>222</v>
      </c>
      <c r="D582" s="116" t="s">
        <v>966</v>
      </c>
      <c r="E582" s="117">
        <v>5189922</v>
      </c>
      <c r="F582" s="118">
        <v>205000</v>
      </c>
      <c r="G582" s="119">
        <v>44355</v>
      </c>
      <c r="H582" s="116" t="s">
        <v>263</v>
      </c>
    </row>
    <row r="583" spans="1:8" ht="15">
      <c r="A583" s="116" t="s">
        <v>165</v>
      </c>
      <c r="B583" s="116" t="s">
        <v>1187</v>
      </c>
      <c r="C583" s="116" t="s">
        <v>222</v>
      </c>
      <c r="D583" s="116" t="s">
        <v>180</v>
      </c>
      <c r="E583" s="117">
        <v>5189663</v>
      </c>
      <c r="F583" s="118">
        <v>133112</v>
      </c>
      <c r="G583" s="119">
        <v>44354</v>
      </c>
      <c r="H583" s="116" t="s">
        <v>600</v>
      </c>
    </row>
    <row r="584" spans="1:8" ht="15">
      <c r="A584" s="116" t="s">
        <v>165</v>
      </c>
      <c r="B584" s="116" t="s">
        <v>1187</v>
      </c>
      <c r="C584" s="116" t="s">
        <v>222</v>
      </c>
      <c r="D584" s="116" t="s">
        <v>952</v>
      </c>
      <c r="E584" s="117">
        <v>5189506</v>
      </c>
      <c r="F584" s="118">
        <v>343550</v>
      </c>
      <c r="G584" s="119">
        <v>44354</v>
      </c>
      <c r="H584" s="116" t="s">
        <v>436</v>
      </c>
    </row>
    <row r="585" spans="1:8" ht="15">
      <c r="A585" s="116" t="s">
        <v>165</v>
      </c>
      <c r="B585" s="116" t="s">
        <v>1187</v>
      </c>
      <c r="C585" s="116" t="s">
        <v>222</v>
      </c>
      <c r="D585" s="116" t="s">
        <v>987</v>
      </c>
      <c r="E585" s="117">
        <v>5189519</v>
      </c>
      <c r="F585" s="118">
        <v>249000</v>
      </c>
      <c r="G585" s="119">
        <v>44354</v>
      </c>
      <c r="H585" s="116" t="s">
        <v>455</v>
      </c>
    </row>
    <row r="586" spans="1:8" ht="15">
      <c r="A586" s="116" t="s">
        <v>165</v>
      </c>
      <c r="B586" s="116" t="s">
        <v>1187</v>
      </c>
      <c r="C586" s="116" t="s">
        <v>222</v>
      </c>
      <c r="D586" s="116" t="s">
        <v>928</v>
      </c>
      <c r="E586" s="117">
        <v>5189561</v>
      </c>
      <c r="F586" s="118">
        <v>480000</v>
      </c>
      <c r="G586" s="119">
        <v>44354</v>
      </c>
      <c r="H586" s="116" t="s">
        <v>924</v>
      </c>
    </row>
    <row r="587" spans="1:8" ht="15">
      <c r="A587" s="116" t="s">
        <v>165</v>
      </c>
      <c r="B587" s="116" t="s">
        <v>1187</v>
      </c>
      <c r="C587" s="116" t="s">
        <v>222</v>
      </c>
      <c r="D587" s="116" t="s">
        <v>929</v>
      </c>
      <c r="E587" s="117">
        <v>5189591</v>
      </c>
      <c r="F587" s="118">
        <v>292000</v>
      </c>
      <c r="G587" s="119">
        <v>44354</v>
      </c>
      <c r="H587" s="116" t="s">
        <v>924</v>
      </c>
    </row>
    <row r="588" spans="1:8" ht="15">
      <c r="A588" s="116" t="s">
        <v>165</v>
      </c>
      <c r="B588" s="116" t="s">
        <v>1187</v>
      </c>
      <c r="C588" s="116" t="s">
        <v>253</v>
      </c>
      <c r="D588" s="116" t="s">
        <v>902</v>
      </c>
      <c r="E588" s="117">
        <v>5189947</v>
      </c>
      <c r="F588" s="118">
        <v>227920</v>
      </c>
      <c r="G588" s="119">
        <v>44355</v>
      </c>
      <c r="H588" s="116" t="s">
        <v>249</v>
      </c>
    </row>
    <row r="589" spans="1:8" ht="15">
      <c r="A589" s="116" t="s">
        <v>165</v>
      </c>
      <c r="B589" s="116" t="s">
        <v>1187</v>
      </c>
      <c r="C589" s="116" t="s">
        <v>222</v>
      </c>
      <c r="D589" s="116" t="s">
        <v>1005</v>
      </c>
      <c r="E589" s="117">
        <v>5190409</v>
      </c>
      <c r="F589" s="118">
        <v>230000</v>
      </c>
      <c r="G589" s="119">
        <v>44356</v>
      </c>
      <c r="H589" s="116" t="s">
        <v>265</v>
      </c>
    </row>
    <row r="590" spans="1:8" ht="30">
      <c r="A590" s="116" t="s">
        <v>165</v>
      </c>
      <c r="B590" s="116" t="s">
        <v>1187</v>
      </c>
      <c r="C590" s="116" t="s">
        <v>222</v>
      </c>
      <c r="D590" s="116" t="s">
        <v>910</v>
      </c>
      <c r="E590" s="117">
        <v>5188171</v>
      </c>
      <c r="F590" s="118">
        <v>480000</v>
      </c>
      <c r="G590" s="119">
        <v>44349</v>
      </c>
      <c r="H590" s="116" t="s">
        <v>251</v>
      </c>
    </row>
    <row r="591" spans="1:8" ht="15">
      <c r="A591" s="116" t="s">
        <v>165</v>
      </c>
      <c r="B591" s="116" t="s">
        <v>1187</v>
      </c>
      <c r="C591" s="116" t="s">
        <v>222</v>
      </c>
      <c r="D591" s="116" t="s">
        <v>865</v>
      </c>
      <c r="E591" s="117">
        <v>5187622</v>
      </c>
      <c r="F591" s="118">
        <v>280000</v>
      </c>
      <c r="G591" s="119">
        <v>44348</v>
      </c>
      <c r="H591" s="116" t="s">
        <v>235</v>
      </c>
    </row>
    <row r="592" spans="1:8" ht="15">
      <c r="A592" s="116" t="s">
        <v>165</v>
      </c>
      <c r="B592" s="116" t="s">
        <v>1187</v>
      </c>
      <c r="C592" s="116" t="s">
        <v>222</v>
      </c>
      <c r="D592" s="116" t="s">
        <v>817</v>
      </c>
      <c r="E592" s="117">
        <v>5192373</v>
      </c>
      <c r="F592" s="118">
        <v>233000</v>
      </c>
      <c r="G592" s="119">
        <v>44361</v>
      </c>
      <c r="H592" s="116" t="s">
        <v>233</v>
      </c>
    </row>
    <row r="593" spans="1:8" ht="15">
      <c r="A593" s="116" t="s">
        <v>165</v>
      </c>
      <c r="B593" s="116" t="s">
        <v>1187</v>
      </c>
      <c r="C593" s="116" t="s">
        <v>222</v>
      </c>
      <c r="D593" s="116" t="s">
        <v>1010</v>
      </c>
      <c r="E593" s="117">
        <v>5192313</v>
      </c>
      <c r="F593" s="118">
        <v>199000</v>
      </c>
      <c r="G593" s="119">
        <v>44361</v>
      </c>
      <c r="H593" s="116" t="s">
        <v>265</v>
      </c>
    </row>
    <row r="594" spans="1:8" ht="15">
      <c r="A594" s="116" t="s">
        <v>165</v>
      </c>
      <c r="B594" s="116" t="s">
        <v>1187</v>
      </c>
      <c r="C594" s="116" t="s">
        <v>222</v>
      </c>
      <c r="D594" s="116" t="s">
        <v>969</v>
      </c>
      <c r="E594" s="117">
        <v>5192307</v>
      </c>
      <c r="F594" s="118">
        <v>328000</v>
      </c>
      <c r="G594" s="119">
        <v>44361</v>
      </c>
      <c r="H594" s="116" t="s">
        <v>447</v>
      </c>
    </row>
    <row r="595" spans="1:8" ht="15">
      <c r="A595" s="116" t="s">
        <v>165</v>
      </c>
      <c r="B595" s="116" t="s">
        <v>1187</v>
      </c>
      <c r="C595" s="116" t="s">
        <v>222</v>
      </c>
      <c r="D595" s="116" t="s">
        <v>770</v>
      </c>
      <c r="E595" s="117">
        <v>5192233</v>
      </c>
      <c r="F595" s="118">
        <v>375000</v>
      </c>
      <c r="G595" s="119">
        <v>44361</v>
      </c>
      <c r="H595" s="116" t="s">
        <v>313</v>
      </c>
    </row>
    <row r="596" spans="1:8" ht="15">
      <c r="A596" s="116" t="s">
        <v>165</v>
      </c>
      <c r="B596" s="116" t="s">
        <v>1187</v>
      </c>
      <c r="C596" s="116" t="s">
        <v>222</v>
      </c>
      <c r="D596" s="116" t="s">
        <v>907</v>
      </c>
      <c r="E596" s="117">
        <v>5192295</v>
      </c>
      <c r="F596" s="118">
        <v>165000</v>
      </c>
      <c r="G596" s="119">
        <v>44361</v>
      </c>
      <c r="H596" s="116" t="s">
        <v>421</v>
      </c>
    </row>
    <row r="597" spans="1:8" ht="15">
      <c r="A597" s="116" t="s">
        <v>165</v>
      </c>
      <c r="B597" s="116" t="s">
        <v>1187</v>
      </c>
      <c r="C597" s="116" t="s">
        <v>222</v>
      </c>
      <c r="D597" s="116" t="s">
        <v>734</v>
      </c>
      <c r="E597" s="117">
        <v>5189459</v>
      </c>
      <c r="F597" s="118">
        <v>356000</v>
      </c>
      <c r="G597" s="119">
        <v>44354</v>
      </c>
      <c r="H597" s="116" t="s">
        <v>733</v>
      </c>
    </row>
    <row r="598" spans="1:8" ht="15">
      <c r="A598" s="116" t="s">
        <v>165</v>
      </c>
      <c r="B598" s="116" t="s">
        <v>1187</v>
      </c>
      <c r="C598" s="116" t="s">
        <v>222</v>
      </c>
      <c r="D598" s="116" t="s">
        <v>904</v>
      </c>
      <c r="E598" s="117">
        <v>5187410</v>
      </c>
      <c r="F598" s="118">
        <v>299150</v>
      </c>
      <c r="G598" s="119">
        <v>44348</v>
      </c>
      <c r="H598" s="116" t="s">
        <v>249</v>
      </c>
    </row>
    <row r="599" spans="1:8" ht="15">
      <c r="A599" s="116" t="s">
        <v>165</v>
      </c>
      <c r="B599" s="116" t="s">
        <v>1187</v>
      </c>
      <c r="C599" s="116" t="s">
        <v>222</v>
      </c>
      <c r="D599" s="116" t="s">
        <v>903</v>
      </c>
      <c r="E599" s="117">
        <v>5187442</v>
      </c>
      <c r="F599" s="118">
        <v>352000</v>
      </c>
      <c r="G599" s="119">
        <v>44348</v>
      </c>
      <c r="H599" s="116" t="s">
        <v>249</v>
      </c>
    </row>
    <row r="600" spans="1:8" ht="30">
      <c r="A600" s="116" t="s">
        <v>165</v>
      </c>
      <c r="B600" s="116" t="s">
        <v>1187</v>
      </c>
      <c r="C600" s="116" t="s">
        <v>222</v>
      </c>
      <c r="D600" s="116" t="s">
        <v>798</v>
      </c>
      <c r="E600" s="117">
        <v>5191828</v>
      </c>
      <c r="F600" s="118">
        <v>446233</v>
      </c>
      <c r="G600" s="119">
        <v>44358</v>
      </c>
      <c r="H600" s="116" t="s">
        <v>498</v>
      </c>
    </row>
    <row r="601" spans="1:8" ht="15">
      <c r="A601" s="116" t="s">
        <v>165</v>
      </c>
      <c r="B601" s="116" t="s">
        <v>1187</v>
      </c>
      <c r="C601" s="116" t="s">
        <v>222</v>
      </c>
      <c r="D601" s="116" t="s">
        <v>864</v>
      </c>
      <c r="E601" s="117">
        <v>5187879</v>
      </c>
      <c r="F601" s="118">
        <v>220532</v>
      </c>
      <c r="G601" s="119">
        <v>44349</v>
      </c>
      <c r="H601" s="116" t="s">
        <v>235</v>
      </c>
    </row>
    <row r="602" spans="1:8" ht="15">
      <c r="A602" s="116" t="s">
        <v>165</v>
      </c>
      <c r="B602" s="116" t="s">
        <v>1187</v>
      </c>
      <c r="C602" s="116" t="s">
        <v>222</v>
      </c>
      <c r="D602" s="116" t="s">
        <v>889</v>
      </c>
      <c r="E602" s="117">
        <v>5187440</v>
      </c>
      <c r="F602" s="118">
        <v>207000</v>
      </c>
      <c r="G602" s="119">
        <v>44348</v>
      </c>
      <c r="H602" s="116" t="s">
        <v>247</v>
      </c>
    </row>
    <row r="603" spans="1:8" ht="15">
      <c r="A603" s="116" t="s">
        <v>165</v>
      </c>
      <c r="B603" s="116" t="s">
        <v>1187</v>
      </c>
      <c r="C603" s="116" t="s">
        <v>222</v>
      </c>
      <c r="D603" s="116" t="s">
        <v>931</v>
      </c>
      <c r="E603" s="117">
        <v>5191832</v>
      </c>
      <c r="F603" s="118">
        <v>368000</v>
      </c>
      <c r="G603" s="119">
        <v>44358</v>
      </c>
      <c r="H603" s="116" t="s">
        <v>924</v>
      </c>
    </row>
    <row r="604" spans="1:8" ht="15">
      <c r="A604" s="116" t="s">
        <v>165</v>
      </c>
      <c r="B604" s="116" t="s">
        <v>1187</v>
      </c>
      <c r="C604" s="116" t="s">
        <v>222</v>
      </c>
      <c r="D604" s="116" t="s">
        <v>936</v>
      </c>
      <c r="E604" s="117">
        <v>5198010</v>
      </c>
      <c r="F604" s="118">
        <v>204000</v>
      </c>
      <c r="G604" s="119">
        <v>44376</v>
      </c>
      <c r="H604" s="116" t="s">
        <v>935</v>
      </c>
    </row>
    <row r="605" spans="1:8" ht="15">
      <c r="A605" s="116" t="s">
        <v>165</v>
      </c>
      <c r="B605" s="116" t="s">
        <v>1187</v>
      </c>
      <c r="C605" s="116" t="s">
        <v>300</v>
      </c>
      <c r="D605" s="116" t="s">
        <v>812</v>
      </c>
      <c r="E605" s="117">
        <v>5192510</v>
      </c>
      <c r="F605" s="118">
        <v>30000</v>
      </c>
      <c r="G605" s="119">
        <v>44361</v>
      </c>
      <c r="H605" s="116" t="s">
        <v>340</v>
      </c>
    </row>
    <row r="606" spans="1:8" ht="15">
      <c r="A606" s="116" t="s">
        <v>165</v>
      </c>
      <c r="B606" s="116" t="s">
        <v>1187</v>
      </c>
      <c r="C606" s="116" t="s">
        <v>222</v>
      </c>
      <c r="D606" s="116" t="s">
        <v>737</v>
      </c>
      <c r="E606" s="117">
        <v>5191980</v>
      </c>
      <c r="F606" s="118">
        <v>280000</v>
      </c>
      <c r="G606" s="119">
        <v>44358</v>
      </c>
      <c r="H606" s="116" t="s">
        <v>291</v>
      </c>
    </row>
    <row r="607" spans="1:8" ht="15">
      <c r="A607" s="116" t="s">
        <v>165</v>
      </c>
      <c r="B607" s="116" t="s">
        <v>1187</v>
      </c>
      <c r="C607" s="116" t="s">
        <v>222</v>
      </c>
      <c r="D607" s="116" t="s">
        <v>901</v>
      </c>
      <c r="E607" s="117">
        <v>5187705</v>
      </c>
      <c r="F607" s="118">
        <v>540000</v>
      </c>
      <c r="G607" s="119">
        <v>44348</v>
      </c>
      <c r="H607" s="116" t="s">
        <v>249</v>
      </c>
    </row>
    <row r="608" spans="1:8" ht="15">
      <c r="A608" s="116" t="s">
        <v>165</v>
      </c>
      <c r="B608" s="116" t="s">
        <v>1187</v>
      </c>
      <c r="C608" s="116" t="s">
        <v>222</v>
      </c>
      <c r="D608" s="116" t="s">
        <v>908</v>
      </c>
      <c r="E608" s="117">
        <v>5190399</v>
      </c>
      <c r="F608" s="118">
        <v>272000</v>
      </c>
      <c r="G608" s="119">
        <v>44356</v>
      </c>
      <c r="H608" s="116" t="s">
        <v>421</v>
      </c>
    </row>
    <row r="609" spans="1:8" ht="15">
      <c r="A609" s="116" t="s">
        <v>165</v>
      </c>
      <c r="B609" s="116" t="s">
        <v>1187</v>
      </c>
      <c r="C609" s="116" t="s">
        <v>222</v>
      </c>
      <c r="D609" s="116" t="s">
        <v>792</v>
      </c>
      <c r="E609" s="117">
        <v>5190331</v>
      </c>
      <c r="F609" s="118">
        <v>165000</v>
      </c>
      <c r="G609" s="119">
        <v>44356</v>
      </c>
      <c r="H609" s="116" t="s">
        <v>793</v>
      </c>
    </row>
    <row r="610" spans="1:8" ht="15">
      <c r="A610" s="116" t="s">
        <v>165</v>
      </c>
      <c r="B610" s="116" t="s">
        <v>1187</v>
      </c>
      <c r="C610" s="116" t="s">
        <v>222</v>
      </c>
      <c r="D610" s="116" t="s">
        <v>1011</v>
      </c>
      <c r="E610" s="117">
        <v>5190316</v>
      </c>
      <c r="F610" s="118">
        <v>155000</v>
      </c>
      <c r="G610" s="119">
        <v>44356</v>
      </c>
      <c r="H610" s="116" t="s">
        <v>265</v>
      </c>
    </row>
    <row r="611" spans="1:8" ht="15">
      <c r="A611" s="116" t="s">
        <v>165</v>
      </c>
      <c r="B611" s="116" t="s">
        <v>1187</v>
      </c>
      <c r="C611" s="116" t="s">
        <v>222</v>
      </c>
      <c r="D611" s="116" t="s">
        <v>897</v>
      </c>
      <c r="E611" s="117">
        <v>5190286</v>
      </c>
      <c r="F611" s="118">
        <v>548000</v>
      </c>
      <c r="G611" s="119">
        <v>44356</v>
      </c>
      <c r="H611" s="116" t="s">
        <v>408</v>
      </c>
    </row>
    <row r="612" spans="1:8" ht="15">
      <c r="A612" s="116" t="s">
        <v>165</v>
      </c>
      <c r="B612" s="116" t="s">
        <v>1187</v>
      </c>
      <c r="C612" s="116" t="s">
        <v>222</v>
      </c>
      <c r="D612" s="116" t="s">
        <v>886</v>
      </c>
      <c r="E612" s="117">
        <v>5189113</v>
      </c>
      <c r="F612" s="118">
        <v>413200</v>
      </c>
      <c r="G612" s="119">
        <v>44351</v>
      </c>
      <c r="H612" s="116" t="s">
        <v>560</v>
      </c>
    </row>
    <row r="613" spans="1:8" ht="15">
      <c r="A613" s="116" t="s">
        <v>165</v>
      </c>
      <c r="B613" s="116" t="s">
        <v>1187</v>
      </c>
      <c r="C613" s="116" t="s">
        <v>222</v>
      </c>
      <c r="D613" s="116" t="s">
        <v>863</v>
      </c>
      <c r="E613" s="117">
        <v>5190571</v>
      </c>
      <c r="F613" s="118">
        <v>182000</v>
      </c>
      <c r="G613" s="119">
        <v>44356</v>
      </c>
      <c r="H613" s="116" t="s">
        <v>235</v>
      </c>
    </row>
    <row r="614" spans="1:8" ht="15">
      <c r="A614" s="116" t="s">
        <v>165</v>
      </c>
      <c r="B614" s="116" t="s">
        <v>1187</v>
      </c>
      <c r="C614" s="116" t="s">
        <v>222</v>
      </c>
      <c r="D614" s="116" t="s">
        <v>1012</v>
      </c>
      <c r="E614" s="117">
        <v>5192334</v>
      </c>
      <c r="F614" s="118">
        <v>150000</v>
      </c>
      <c r="G614" s="119">
        <v>44361</v>
      </c>
      <c r="H614" s="116" t="s">
        <v>265</v>
      </c>
    </row>
    <row r="615" spans="1:8" ht="15">
      <c r="A615" s="116" t="s">
        <v>165</v>
      </c>
      <c r="B615" s="116" t="s">
        <v>1187</v>
      </c>
      <c r="C615" s="116" t="s">
        <v>222</v>
      </c>
      <c r="D615" s="116" t="s">
        <v>1009</v>
      </c>
      <c r="E615" s="117">
        <v>5187722</v>
      </c>
      <c r="F615" s="118">
        <v>308500</v>
      </c>
      <c r="G615" s="119">
        <v>44348</v>
      </c>
      <c r="H615" s="116" t="s">
        <v>265</v>
      </c>
    </row>
    <row r="616" spans="1:8" ht="15">
      <c r="A616" s="116" t="s">
        <v>165</v>
      </c>
      <c r="B616" s="116" t="s">
        <v>1187</v>
      </c>
      <c r="C616" s="116" t="s">
        <v>222</v>
      </c>
      <c r="D616" s="116" t="s">
        <v>816</v>
      </c>
      <c r="E616" s="117">
        <v>5191887</v>
      </c>
      <c r="F616" s="118">
        <v>156000</v>
      </c>
      <c r="G616" s="119">
        <v>44358</v>
      </c>
      <c r="H616" s="116" t="s">
        <v>233</v>
      </c>
    </row>
    <row r="617" spans="1:8" ht="15">
      <c r="A617" s="116" t="s">
        <v>165</v>
      </c>
      <c r="B617" s="116" t="s">
        <v>1187</v>
      </c>
      <c r="C617" s="116" t="s">
        <v>222</v>
      </c>
      <c r="D617" s="116" t="s">
        <v>859</v>
      </c>
      <c r="E617" s="117">
        <v>5192378</v>
      </c>
      <c r="F617" s="118">
        <v>240200</v>
      </c>
      <c r="G617" s="119">
        <v>44361</v>
      </c>
      <c r="H617" s="116" t="s">
        <v>235</v>
      </c>
    </row>
    <row r="618" spans="1:8" ht="15">
      <c r="A618" s="116" t="s">
        <v>165</v>
      </c>
      <c r="B618" s="116" t="s">
        <v>1187</v>
      </c>
      <c r="C618" s="116" t="s">
        <v>222</v>
      </c>
      <c r="D618" s="116" t="s">
        <v>965</v>
      </c>
      <c r="E618" s="117">
        <v>5187668</v>
      </c>
      <c r="F618" s="118">
        <v>243000</v>
      </c>
      <c r="G618" s="119">
        <v>44348</v>
      </c>
      <c r="H618" s="116" t="s">
        <v>263</v>
      </c>
    </row>
    <row r="619" spans="1:8" ht="15">
      <c r="A619" s="116" t="s">
        <v>165</v>
      </c>
      <c r="B619" s="116" t="s">
        <v>1187</v>
      </c>
      <c r="C619" s="116" t="s">
        <v>222</v>
      </c>
      <c r="D619" s="116" t="s">
        <v>868</v>
      </c>
      <c r="E619" s="117">
        <v>5187626</v>
      </c>
      <c r="F619" s="118">
        <v>378000</v>
      </c>
      <c r="G619" s="119">
        <v>44348</v>
      </c>
      <c r="H619" s="116" t="s">
        <v>235</v>
      </c>
    </row>
    <row r="620" spans="1:8" ht="15">
      <c r="A620" s="116" t="s">
        <v>165</v>
      </c>
      <c r="B620" s="116" t="s">
        <v>1187</v>
      </c>
      <c r="C620" s="116" t="s">
        <v>222</v>
      </c>
      <c r="D620" s="116" t="s">
        <v>953</v>
      </c>
      <c r="E620" s="117">
        <v>5192222</v>
      </c>
      <c r="F620" s="118">
        <v>299800</v>
      </c>
      <c r="G620" s="119">
        <v>44361</v>
      </c>
      <c r="H620" s="116" t="s">
        <v>436</v>
      </c>
    </row>
    <row r="621" spans="1:8" ht="15">
      <c r="A621" s="116" t="s">
        <v>165</v>
      </c>
      <c r="B621" s="116" t="s">
        <v>1187</v>
      </c>
      <c r="C621" s="116" t="s">
        <v>260</v>
      </c>
      <c r="D621" s="116" t="s">
        <v>893</v>
      </c>
      <c r="E621" s="117">
        <v>5192244</v>
      </c>
      <c r="F621" s="118">
        <v>250000</v>
      </c>
      <c r="G621" s="119">
        <v>44361</v>
      </c>
      <c r="H621" s="116" t="s">
        <v>894</v>
      </c>
    </row>
    <row r="622" spans="1:8" ht="15">
      <c r="A622" s="116" t="s">
        <v>165</v>
      </c>
      <c r="B622" s="116" t="s">
        <v>1187</v>
      </c>
      <c r="C622" s="116" t="s">
        <v>253</v>
      </c>
      <c r="D622" s="116" t="s">
        <v>759</v>
      </c>
      <c r="E622" s="117">
        <v>5191084</v>
      </c>
      <c r="F622" s="118">
        <v>390000</v>
      </c>
      <c r="G622" s="119">
        <v>44357</v>
      </c>
      <c r="H622" s="116" t="s">
        <v>226</v>
      </c>
    </row>
    <row r="623" spans="1:8" ht="15">
      <c r="A623" s="116" t="s">
        <v>165</v>
      </c>
      <c r="B623" s="116" t="s">
        <v>1187</v>
      </c>
      <c r="C623" s="116" t="s">
        <v>222</v>
      </c>
      <c r="D623" s="116" t="s">
        <v>857</v>
      </c>
      <c r="E623" s="117">
        <v>5191911</v>
      </c>
      <c r="F623" s="118">
        <v>262500</v>
      </c>
      <c r="G623" s="119">
        <v>44358</v>
      </c>
      <c r="H623" s="116" t="s">
        <v>235</v>
      </c>
    </row>
    <row r="624" spans="1:8" ht="15">
      <c r="A624" s="116" t="s">
        <v>165</v>
      </c>
      <c r="B624" s="116" t="s">
        <v>1187</v>
      </c>
      <c r="C624" s="116" t="s">
        <v>222</v>
      </c>
      <c r="D624" s="116" t="s">
        <v>753</v>
      </c>
      <c r="E624" s="117">
        <v>5195351</v>
      </c>
      <c r="F624" s="118">
        <v>265000</v>
      </c>
      <c r="G624" s="119">
        <v>44369</v>
      </c>
      <c r="H624" s="116" t="s">
        <v>291</v>
      </c>
    </row>
    <row r="625" spans="1:8" ht="15">
      <c r="A625" s="116" t="s">
        <v>165</v>
      </c>
      <c r="B625" s="116" t="s">
        <v>1187</v>
      </c>
      <c r="C625" s="116" t="s">
        <v>300</v>
      </c>
      <c r="D625" s="116" t="s">
        <v>939</v>
      </c>
      <c r="E625" s="117">
        <v>5195126</v>
      </c>
      <c r="F625" s="118">
        <v>76500</v>
      </c>
      <c r="G625" s="119">
        <v>44368</v>
      </c>
      <c r="H625" s="116" t="s">
        <v>938</v>
      </c>
    </row>
    <row r="626" spans="1:8" ht="15">
      <c r="A626" s="116" t="s">
        <v>165</v>
      </c>
      <c r="B626" s="116" t="s">
        <v>1187</v>
      </c>
      <c r="C626" s="116" t="s">
        <v>222</v>
      </c>
      <c r="D626" s="116" t="s">
        <v>752</v>
      </c>
      <c r="E626" s="117">
        <v>5195803</v>
      </c>
      <c r="F626" s="118">
        <v>413490</v>
      </c>
      <c r="G626" s="119">
        <v>44370</v>
      </c>
      <c r="H626" s="116" t="s">
        <v>291</v>
      </c>
    </row>
    <row r="627" spans="1:8" ht="15">
      <c r="A627" s="116" t="s">
        <v>165</v>
      </c>
      <c r="B627" s="116" t="s">
        <v>1187</v>
      </c>
      <c r="C627" s="116" t="s">
        <v>222</v>
      </c>
      <c r="D627" s="116" t="s">
        <v>1017</v>
      </c>
      <c r="E627" s="117">
        <v>5195799</v>
      </c>
      <c r="F627" s="118">
        <v>533000</v>
      </c>
      <c r="G627" s="119">
        <v>44370</v>
      </c>
      <c r="H627" s="116" t="s">
        <v>265</v>
      </c>
    </row>
    <row r="628" spans="1:8" ht="15">
      <c r="A628" s="116" t="s">
        <v>165</v>
      </c>
      <c r="B628" s="116" t="s">
        <v>1187</v>
      </c>
      <c r="C628" s="116" t="s">
        <v>222</v>
      </c>
      <c r="D628" s="116" t="s">
        <v>826</v>
      </c>
      <c r="E628" s="117">
        <v>5195642</v>
      </c>
      <c r="F628" s="118">
        <v>205000</v>
      </c>
      <c r="G628" s="119">
        <v>44369</v>
      </c>
      <c r="H628" s="116" t="s">
        <v>235</v>
      </c>
    </row>
    <row r="629" spans="1:8" ht="15">
      <c r="A629" s="116" t="s">
        <v>165</v>
      </c>
      <c r="B629" s="116" t="s">
        <v>1187</v>
      </c>
      <c r="C629" s="116" t="s">
        <v>222</v>
      </c>
      <c r="D629" s="116" t="s">
        <v>825</v>
      </c>
      <c r="E629" s="117">
        <v>5197499</v>
      </c>
      <c r="F629" s="118">
        <v>246000</v>
      </c>
      <c r="G629" s="119">
        <v>44375</v>
      </c>
      <c r="H629" s="116" t="s">
        <v>235</v>
      </c>
    </row>
    <row r="630" spans="1:8" ht="15">
      <c r="A630" s="116" t="s">
        <v>165</v>
      </c>
      <c r="B630" s="116" t="s">
        <v>1187</v>
      </c>
      <c r="C630" s="116" t="s">
        <v>222</v>
      </c>
      <c r="D630" s="116" t="s">
        <v>872</v>
      </c>
      <c r="E630" s="117">
        <v>5197511</v>
      </c>
      <c r="F630" s="118">
        <v>125000</v>
      </c>
      <c r="G630" s="119">
        <v>44375</v>
      </c>
      <c r="H630" s="116" t="s">
        <v>544</v>
      </c>
    </row>
    <row r="631" spans="1:8" ht="15">
      <c r="A631" s="116" t="s">
        <v>165</v>
      </c>
      <c r="B631" s="116" t="s">
        <v>1187</v>
      </c>
      <c r="C631" s="116" t="s">
        <v>222</v>
      </c>
      <c r="D631" s="116" t="s">
        <v>777</v>
      </c>
      <c r="E631" s="117">
        <v>5195331</v>
      </c>
      <c r="F631" s="118">
        <v>282750</v>
      </c>
      <c r="G631" s="119">
        <v>44369</v>
      </c>
      <c r="H631" s="116" t="s">
        <v>316</v>
      </c>
    </row>
    <row r="632" spans="1:8" ht="15">
      <c r="A632" s="116" t="s">
        <v>165</v>
      </c>
      <c r="B632" s="116" t="s">
        <v>1187</v>
      </c>
      <c r="C632" s="116" t="s">
        <v>222</v>
      </c>
      <c r="D632" s="116" t="s">
        <v>831</v>
      </c>
      <c r="E632" s="117">
        <v>5195359</v>
      </c>
      <c r="F632" s="118">
        <v>299000</v>
      </c>
      <c r="G632" s="119">
        <v>44369</v>
      </c>
      <c r="H632" s="116" t="s">
        <v>235</v>
      </c>
    </row>
    <row r="633" spans="1:8" ht="15">
      <c r="A633" s="116" t="s">
        <v>165</v>
      </c>
      <c r="B633" s="116" t="s">
        <v>1187</v>
      </c>
      <c r="C633" s="116" t="s">
        <v>222</v>
      </c>
      <c r="D633" s="116" t="s">
        <v>962</v>
      </c>
      <c r="E633" s="117">
        <v>5194903</v>
      </c>
      <c r="F633" s="118">
        <v>375000</v>
      </c>
      <c r="G633" s="119">
        <v>44368</v>
      </c>
      <c r="H633" s="116" t="s">
        <v>960</v>
      </c>
    </row>
    <row r="634" spans="1:8" ht="15">
      <c r="A634" s="116" t="s">
        <v>165</v>
      </c>
      <c r="B634" s="116" t="s">
        <v>1187</v>
      </c>
      <c r="C634" s="116" t="s">
        <v>222</v>
      </c>
      <c r="D634" s="116" t="s">
        <v>833</v>
      </c>
      <c r="E634" s="117">
        <v>5197952</v>
      </c>
      <c r="F634" s="118">
        <v>246100</v>
      </c>
      <c r="G634" s="119">
        <v>44376</v>
      </c>
      <c r="H634" s="116" t="s">
        <v>235</v>
      </c>
    </row>
    <row r="635" spans="1:8" ht="15">
      <c r="A635" s="116" t="s">
        <v>165</v>
      </c>
      <c r="B635" s="116" t="s">
        <v>1187</v>
      </c>
      <c r="C635" s="116" t="s">
        <v>222</v>
      </c>
      <c r="D635" s="116" t="s">
        <v>964</v>
      </c>
      <c r="E635" s="117">
        <v>5197533</v>
      </c>
      <c r="F635" s="118">
        <v>197000</v>
      </c>
      <c r="G635" s="119">
        <v>44375</v>
      </c>
      <c r="H635" s="116" t="s">
        <v>263</v>
      </c>
    </row>
    <row r="636" spans="1:8" ht="15">
      <c r="A636" s="116" t="s">
        <v>165</v>
      </c>
      <c r="B636" s="116" t="s">
        <v>1187</v>
      </c>
      <c r="C636" s="116" t="s">
        <v>222</v>
      </c>
      <c r="D636" s="116" t="s">
        <v>741</v>
      </c>
      <c r="E636" s="117">
        <v>5194964</v>
      </c>
      <c r="F636" s="118">
        <v>543250</v>
      </c>
      <c r="G636" s="119">
        <v>44368</v>
      </c>
      <c r="H636" s="116" t="s">
        <v>291</v>
      </c>
    </row>
    <row r="637" spans="1:8" ht="15">
      <c r="A637" s="116" t="s">
        <v>165</v>
      </c>
      <c r="B637" s="116" t="s">
        <v>1187</v>
      </c>
      <c r="C637" s="116" t="s">
        <v>222</v>
      </c>
      <c r="D637" s="116" t="s">
        <v>750</v>
      </c>
      <c r="E637" s="117">
        <v>5195285</v>
      </c>
      <c r="F637" s="118">
        <v>299000</v>
      </c>
      <c r="G637" s="119">
        <v>44369</v>
      </c>
      <c r="H637" s="116" t="s">
        <v>291</v>
      </c>
    </row>
    <row r="638" spans="1:8" ht="15">
      <c r="A638" s="116" t="s">
        <v>165</v>
      </c>
      <c r="B638" s="116" t="s">
        <v>1187</v>
      </c>
      <c r="C638" s="116" t="s">
        <v>222</v>
      </c>
      <c r="D638" s="116" t="s">
        <v>841</v>
      </c>
      <c r="E638" s="117">
        <v>5195277</v>
      </c>
      <c r="F638" s="118">
        <v>242100</v>
      </c>
      <c r="G638" s="119">
        <v>44369</v>
      </c>
      <c r="H638" s="116" t="s">
        <v>235</v>
      </c>
    </row>
    <row r="639" spans="1:8" ht="15">
      <c r="A639" s="116" t="s">
        <v>165</v>
      </c>
      <c r="B639" s="116" t="s">
        <v>1187</v>
      </c>
      <c r="C639" s="116" t="s">
        <v>300</v>
      </c>
      <c r="D639" s="116" t="s">
        <v>940</v>
      </c>
      <c r="E639" s="117">
        <v>5197723</v>
      </c>
      <c r="F639" s="118">
        <v>64000</v>
      </c>
      <c r="G639" s="119">
        <v>44375</v>
      </c>
      <c r="H639" s="116" t="s">
        <v>938</v>
      </c>
    </row>
    <row r="640" spans="1:8" ht="15">
      <c r="A640" s="116" t="s">
        <v>165</v>
      </c>
      <c r="B640" s="116" t="s">
        <v>1187</v>
      </c>
      <c r="C640" s="116" t="s">
        <v>222</v>
      </c>
      <c r="D640" s="116" t="s">
        <v>1016</v>
      </c>
      <c r="E640" s="117">
        <v>5195368</v>
      </c>
      <c r="F640" s="118">
        <v>125000</v>
      </c>
      <c r="G640" s="119">
        <v>44369</v>
      </c>
      <c r="H640" s="116" t="s">
        <v>265</v>
      </c>
    </row>
    <row r="641" spans="1:8" ht="15">
      <c r="A641" s="116" t="s">
        <v>165</v>
      </c>
      <c r="B641" s="116" t="s">
        <v>1187</v>
      </c>
      <c r="C641" s="116" t="s">
        <v>222</v>
      </c>
      <c r="D641" s="116" t="s">
        <v>778</v>
      </c>
      <c r="E641" s="117">
        <v>5198122</v>
      </c>
      <c r="F641" s="118">
        <v>305000</v>
      </c>
      <c r="G641" s="119">
        <v>44376</v>
      </c>
      <c r="H641" s="116" t="s">
        <v>316</v>
      </c>
    </row>
    <row r="642" spans="1:8" ht="15">
      <c r="A642" s="116" t="s">
        <v>165</v>
      </c>
      <c r="B642" s="116" t="s">
        <v>1187</v>
      </c>
      <c r="C642" s="116" t="s">
        <v>222</v>
      </c>
      <c r="D642" s="116" t="s">
        <v>837</v>
      </c>
      <c r="E642" s="117">
        <v>5194933</v>
      </c>
      <c r="F642" s="118">
        <v>282000</v>
      </c>
      <c r="G642" s="119">
        <v>44368</v>
      </c>
      <c r="H642" s="116" t="s">
        <v>235</v>
      </c>
    </row>
    <row r="643" spans="1:8" ht="15">
      <c r="A643" s="116" t="s">
        <v>165</v>
      </c>
      <c r="B643" s="116" t="s">
        <v>1187</v>
      </c>
      <c r="C643" s="116" t="s">
        <v>222</v>
      </c>
      <c r="D643" s="116" t="s">
        <v>786</v>
      </c>
      <c r="E643" s="117">
        <v>5194929</v>
      </c>
      <c r="F643" s="118">
        <v>350500</v>
      </c>
      <c r="G643" s="119">
        <v>44368</v>
      </c>
      <c r="H643" s="116" t="s">
        <v>316</v>
      </c>
    </row>
    <row r="644" spans="1:8" ht="15">
      <c r="A644" s="116" t="s">
        <v>165</v>
      </c>
      <c r="B644" s="116" t="s">
        <v>1187</v>
      </c>
      <c r="C644" s="116" t="s">
        <v>222</v>
      </c>
      <c r="D644" s="116" t="s">
        <v>972</v>
      </c>
      <c r="E644" s="117">
        <v>5198064</v>
      </c>
      <c r="F644" s="118">
        <v>390000</v>
      </c>
      <c r="G644" s="119">
        <v>44376</v>
      </c>
      <c r="H644" s="116" t="s">
        <v>447</v>
      </c>
    </row>
    <row r="645" spans="1:8" ht="15">
      <c r="A645" s="116" t="s">
        <v>165</v>
      </c>
      <c r="B645" s="116" t="s">
        <v>1187</v>
      </c>
      <c r="C645" s="116" t="s">
        <v>222</v>
      </c>
      <c r="D645" s="116" t="s">
        <v>927</v>
      </c>
      <c r="E645" s="117">
        <v>5190815</v>
      </c>
      <c r="F645" s="118">
        <v>402500</v>
      </c>
      <c r="G645" s="119">
        <v>44356</v>
      </c>
      <c r="H645" s="116" t="s">
        <v>924</v>
      </c>
    </row>
    <row r="646" spans="1:8" ht="15">
      <c r="A646" s="116" t="s">
        <v>165</v>
      </c>
      <c r="B646" s="116" t="s">
        <v>1187</v>
      </c>
      <c r="C646" s="116" t="s">
        <v>222</v>
      </c>
      <c r="D646" s="116" t="s">
        <v>762</v>
      </c>
      <c r="E646" s="117">
        <v>5194868</v>
      </c>
      <c r="F646" s="118">
        <v>455200</v>
      </c>
      <c r="G646" s="119">
        <v>44368</v>
      </c>
      <c r="H646" s="116" t="s">
        <v>763</v>
      </c>
    </row>
    <row r="647" spans="1:8" ht="15">
      <c r="A647" s="116" t="s">
        <v>165</v>
      </c>
      <c r="B647" s="116" t="s">
        <v>1187</v>
      </c>
      <c r="C647" s="116" t="s">
        <v>222</v>
      </c>
      <c r="D647" s="116" t="s">
        <v>755</v>
      </c>
      <c r="E647" s="117">
        <v>5188193</v>
      </c>
      <c r="F647" s="118">
        <v>140000</v>
      </c>
      <c r="G647" s="119">
        <v>44349</v>
      </c>
      <c r="H647" s="116" t="s">
        <v>756</v>
      </c>
    </row>
    <row r="648" spans="1:8" ht="15">
      <c r="A648" s="116" t="s">
        <v>165</v>
      </c>
      <c r="B648" s="116" t="s">
        <v>1187</v>
      </c>
      <c r="C648" s="116" t="s">
        <v>434</v>
      </c>
      <c r="D648" s="116" t="s">
        <v>176</v>
      </c>
      <c r="E648" s="117">
        <v>5194589</v>
      </c>
      <c r="F648" s="118">
        <v>108000</v>
      </c>
      <c r="G648" s="119">
        <v>44365</v>
      </c>
      <c r="H648" s="116" t="s">
        <v>1020</v>
      </c>
    </row>
    <row r="649" spans="1:8" ht="15">
      <c r="A649" s="116" t="s">
        <v>165</v>
      </c>
      <c r="B649" s="116" t="s">
        <v>1187</v>
      </c>
      <c r="C649" s="116" t="s">
        <v>222</v>
      </c>
      <c r="D649" s="116" t="s">
        <v>780</v>
      </c>
      <c r="E649" s="117">
        <v>5196854</v>
      </c>
      <c r="F649" s="118">
        <v>326000</v>
      </c>
      <c r="G649" s="119">
        <v>44372</v>
      </c>
      <c r="H649" s="116" t="s">
        <v>316</v>
      </c>
    </row>
    <row r="650" spans="1:8" ht="15">
      <c r="A650" s="116" t="s">
        <v>165</v>
      </c>
      <c r="B650" s="116" t="s">
        <v>1187</v>
      </c>
      <c r="C650" s="116" t="s">
        <v>222</v>
      </c>
      <c r="D650" s="116" t="s">
        <v>961</v>
      </c>
      <c r="E650" s="117">
        <v>5197950</v>
      </c>
      <c r="F650" s="118">
        <v>350400</v>
      </c>
      <c r="G650" s="119">
        <v>44376</v>
      </c>
      <c r="H650" s="116" t="s">
        <v>960</v>
      </c>
    </row>
    <row r="651" spans="1:8" ht="15">
      <c r="A651" s="116" t="s">
        <v>165</v>
      </c>
      <c r="B651" s="116" t="s">
        <v>1187</v>
      </c>
      <c r="C651" s="116" t="s">
        <v>222</v>
      </c>
      <c r="D651" s="116" t="s">
        <v>945</v>
      </c>
      <c r="E651" s="117">
        <v>5198511</v>
      </c>
      <c r="F651" s="118">
        <v>288500</v>
      </c>
      <c r="G651" s="119">
        <v>44376</v>
      </c>
      <c r="H651" s="116" t="s">
        <v>436</v>
      </c>
    </row>
    <row r="652" spans="1:8" ht="15">
      <c r="A652" s="116" t="s">
        <v>165</v>
      </c>
      <c r="B652" s="116" t="s">
        <v>1187</v>
      </c>
      <c r="C652" s="116" t="s">
        <v>222</v>
      </c>
      <c r="D652" s="116" t="s">
        <v>873</v>
      </c>
      <c r="E652" s="117">
        <v>5194680</v>
      </c>
      <c r="F652" s="118">
        <v>165000</v>
      </c>
      <c r="G652" s="119">
        <v>44365</v>
      </c>
      <c r="H652" s="116" t="s">
        <v>544</v>
      </c>
    </row>
    <row r="653" spans="1:8" ht="15">
      <c r="A653" s="116" t="s">
        <v>165</v>
      </c>
      <c r="B653" s="116" t="s">
        <v>1187</v>
      </c>
      <c r="C653" s="116" t="s">
        <v>222</v>
      </c>
      <c r="D653" s="116" t="s">
        <v>832</v>
      </c>
      <c r="E653" s="117">
        <v>5194657</v>
      </c>
      <c r="F653" s="118">
        <v>324841</v>
      </c>
      <c r="G653" s="119">
        <v>44365</v>
      </c>
      <c r="H653" s="116" t="s">
        <v>235</v>
      </c>
    </row>
    <row r="654" spans="1:8" ht="15">
      <c r="A654" s="116" t="s">
        <v>165</v>
      </c>
      <c r="B654" s="116" t="s">
        <v>1187</v>
      </c>
      <c r="C654" s="116" t="s">
        <v>222</v>
      </c>
      <c r="D654" s="116" t="s">
        <v>944</v>
      </c>
      <c r="E654" s="117">
        <v>5198673</v>
      </c>
      <c r="F654" s="118">
        <v>274500</v>
      </c>
      <c r="G654" s="119">
        <v>44376</v>
      </c>
      <c r="H654" s="116" t="s">
        <v>436</v>
      </c>
    </row>
    <row r="655" spans="1:8" ht="15">
      <c r="A655" s="116" t="s">
        <v>165</v>
      </c>
      <c r="B655" s="116" t="s">
        <v>1187</v>
      </c>
      <c r="C655" s="116" t="s">
        <v>300</v>
      </c>
      <c r="D655" s="116" t="s">
        <v>735</v>
      </c>
      <c r="E655" s="117">
        <v>5194632</v>
      </c>
      <c r="F655" s="118">
        <v>91449</v>
      </c>
      <c r="G655" s="119">
        <v>44365</v>
      </c>
      <c r="H655" s="116" t="s">
        <v>736</v>
      </c>
    </row>
    <row r="656" spans="1:8" ht="15">
      <c r="A656" s="116" t="s">
        <v>165</v>
      </c>
      <c r="B656" s="116" t="s">
        <v>1187</v>
      </c>
      <c r="C656" s="116" t="s">
        <v>300</v>
      </c>
      <c r="D656" s="116" t="s">
        <v>813</v>
      </c>
      <c r="E656" s="117">
        <v>5194590</v>
      </c>
      <c r="F656" s="118">
        <v>100000</v>
      </c>
      <c r="G656" s="119">
        <v>44365</v>
      </c>
      <c r="H656" s="116" t="s">
        <v>340</v>
      </c>
    </row>
    <row r="657" spans="1:8" ht="15">
      <c r="A657" s="116" t="s">
        <v>165</v>
      </c>
      <c r="B657" s="116" t="s">
        <v>1187</v>
      </c>
      <c r="C657" s="116" t="s">
        <v>222</v>
      </c>
      <c r="D657" s="116" t="s">
        <v>983</v>
      </c>
      <c r="E657" s="117">
        <v>5198082</v>
      </c>
      <c r="F657" s="118">
        <v>252000</v>
      </c>
      <c r="G657" s="119">
        <v>44376</v>
      </c>
      <c r="H657" s="116" t="s">
        <v>710</v>
      </c>
    </row>
    <row r="658" spans="1:8" ht="15">
      <c r="A658" s="116" t="s">
        <v>165</v>
      </c>
      <c r="B658" s="116" t="s">
        <v>1187</v>
      </c>
      <c r="C658" s="116" t="s">
        <v>222</v>
      </c>
      <c r="D658" s="116" t="s">
        <v>974</v>
      </c>
      <c r="E658" s="117">
        <v>5188006</v>
      </c>
      <c r="F658" s="118">
        <v>295000</v>
      </c>
      <c r="G658" s="119">
        <v>44349</v>
      </c>
      <c r="H658" s="116" t="s">
        <v>447</v>
      </c>
    </row>
    <row r="659" spans="1:8" ht="15">
      <c r="A659" s="116" t="s">
        <v>165</v>
      </c>
      <c r="B659" s="116" t="s">
        <v>1187</v>
      </c>
      <c r="C659" s="116" t="s">
        <v>222</v>
      </c>
      <c r="D659" s="116" t="s">
        <v>748</v>
      </c>
      <c r="E659" s="117">
        <v>5191538</v>
      </c>
      <c r="F659" s="118">
        <v>180000</v>
      </c>
      <c r="G659" s="119">
        <v>44358</v>
      </c>
      <c r="H659" s="116" t="s">
        <v>291</v>
      </c>
    </row>
    <row r="660" spans="1:8" ht="15">
      <c r="A660" s="116" t="s">
        <v>165</v>
      </c>
      <c r="B660" s="116" t="s">
        <v>1187</v>
      </c>
      <c r="C660" s="116" t="s">
        <v>222</v>
      </c>
      <c r="D660" s="116" t="s">
        <v>799</v>
      </c>
      <c r="E660" s="117">
        <v>5191441</v>
      </c>
      <c r="F660" s="118">
        <v>252000</v>
      </c>
      <c r="G660" s="119">
        <v>44357</v>
      </c>
      <c r="H660" s="116" t="s">
        <v>231</v>
      </c>
    </row>
    <row r="661" spans="1:8" ht="15">
      <c r="A661" s="116" t="s">
        <v>165</v>
      </c>
      <c r="B661" s="116" t="s">
        <v>1187</v>
      </c>
      <c r="C661" s="116" t="s">
        <v>237</v>
      </c>
      <c r="D661" s="116" t="s">
        <v>858</v>
      </c>
      <c r="E661" s="117">
        <v>5191380</v>
      </c>
      <c r="F661" s="118">
        <v>276610</v>
      </c>
      <c r="G661" s="119">
        <v>44357</v>
      </c>
      <c r="H661" s="116" t="s">
        <v>235</v>
      </c>
    </row>
    <row r="662" spans="1:8" ht="15">
      <c r="A662" s="116" t="s">
        <v>165</v>
      </c>
      <c r="B662" s="116" t="s">
        <v>1187</v>
      </c>
      <c r="C662" s="116" t="s">
        <v>222</v>
      </c>
      <c r="D662" s="116" t="s">
        <v>860</v>
      </c>
      <c r="E662" s="117">
        <v>5188910</v>
      </c>
      <c r="F662" s="118">
        <v>337600</v>
      </c>
      <c r="G662" s="119">
        <v>44351</v>
      </c>
      <c r="H662" s="116" t="s">
        <v>235</v>
      </c>
    </row>
    <row r="663" spans="1:8" ht="15">
      <c r="A663" s="116" t="s">
        <v>165</v>
      </c>
      <c r="B663" s="116" t="s">
        <v>1187</v>
      </c>
      <c r="C663" s="116" t="s">
        <v>222</v>
      </c>
      <c r="D663" s="116" t="s">
        <v>875</v>
      </c>
      <c r="E663" s="117">
        <v>5188934</v>
      </c>
      <c r="F663" s="118">
        <v>247000</v>
      </c>
      <c r="G663" s="119">
        <v>44351</v>
      </c>
      <c r="H663" s="116" t="s">
        <v>544</v>
      </c>
    </row>
    <row r="664" spans="1:8" ht="15">
      <c r="A664" s="116" t="s">
        <v>165</v>
      </c>
      <c r="B664" s="116" t="s">
        <v>1187</v>
      </c>
      <c r="C664" s="116" t="s">
        <v>222</v>
      </c>
      <c r="D664" s="116" t="s">
        <v>887</v>
      </c>
      <c r="E664" s="117">
        <v>5188690</v>
      </c>
      <c r="F664" s="118">
        <v>299000</v>
      </c>
      <c r="G664" s="119">
        <v>44350</v>
      </c>
      <c r="H664" s="116" t="s">
        <v>560</v>
      </c>
    </row>
    <row r="665" spans="1:8" ht="15">
      <c r="A665" s="116" t="s">
        <v>165</v>
      </c>
      <c r="B665" s="116" t="s">
        <v>1187</v>
      </c>
      <c r="C665" s="116" t="s">
        <v>237</v>
      </c>
      <c r="D665" s="116" t="s">
        <v>870</v>
      </c>
      <c r="E665" s="117">
        <v>5188754</v>
      </c>
      <c r="F665" s="118">
        <v>380784</v>
      </c>
      <c r="G665" s="119">
        <v>44351</v>
      </c>
      <c r="H665" s="116" t="s">
        <v>395</v>
      </c>
    </row>
    <row r="666" spans="1:8" ht="15">
      <c r="A666" s="116" t="s">
        <v>165</v>
      </c>
      <c r="B666" s="116" t="s">
        <v>1187</v>
      </c>
      <c r="C666" s="116" t="s">
        <v>222</v>
      </c>
      <c r="D666" s="116" t="s">
        <v>876</v>
      </c>
      <c r="E666" s="117">
        <v>5188001</v>
      </c>
      <c r="F666" s="118">
        <v>235000</v>
      </c>
      <c r="G666" s="119">
        <v>44349</v>
      </c>
      <c r="H666" s="116" t="s">
        <v>877</v>
      </c>
    </row>
    <row r="667" spans="1:8" ht="15">
      <c r="A667" s="116" t="s">
        <v>165</v>
      </c>
      <c r="B667" s="116" t="s">
        <v>1187</v>
      </c>
      <c r="C667" s="116" t="s">
        <v>222</v>
      </c>
      <c r="D667" s="116" t="s">
        <v>947</v>
      </c>
      <c r="E667" s="117">
        <v>5191806</v>
      </c>
      <c r="F667" s="118">
        <v>320000</v>
      </c>
      <c r="G667" s="119">
        <v>44358</v>
      </c>
      <c r="H667" s="116" t="s">
        <v>436</v>
      </c>
    </row>
    <row r="668" spans="1:8" ht="15">
      <c r="A668" s="116" t="s">
        <v>165</v>
      </c>
      <c r="B668" s="116" t="s">
        <v>1187</v>
      </c>
      <c r="C668" s="116" t="s">
        <v>222</v>
      </c>
      <c r="D668" s="116" t="s">
        <v>790</v>
      </c>
      <c r="E668" s="117">
        <v>5191819</v>
      </c>
      <c r="F668" s="118">
        <v>472000</v>
      </c>
      <c r="G668" s="119">
        <v>44358</v>
      </c>
      <c r="H668" s="116" t="s">
        <v>789</v>
      </c>
    </row>
    <row r="669" spans="1:8" ht="15">
      <c r="A669" s="116" t="s">
        <v>165</v>
      </c>
      <c r="B669" s="116" t="s">
        <v>1187</v>
      </c>
      <c r="C669" s="116" t="s">
        <v>222</v>
      </c>
      <c r="D669" s="116" t="s">
        <v>768</v>
      </c>
      <c r="E669" s="117">
        <v>5191804</v>
      </c>
      <c r="F669" s="118">
        <v>294000</v>
      </c>
      <c r="G669" s="119">
        <v>44358</v>
      </c>
      <c r="H669" s="116" t="s">
        <v>313</v>
      </c>
    </row>
    <row r="670" spans="1:8" ht="15">
      <c r="A670" s="116" t="s">
        <v>165</v>
      </c>
      <c r="B670" s="116" t="s">
        <v>1187</v>
      </c>
      <c r="C670" s="116" t="s">
        <v>222</v>
      </c>
      <c r="D670" s="116" t="s">
        <v>909</v>
      </c>
      <c r="E670" s="117">
        <v>5191803</v>
      </c>
      <c r="F670" s="118">
        <v>388750</v>
      </c>
      <c r="G670" s="119">
        <v>44358</v>
      </c>
      <c r="H670" s="116" t="s">
        <v>604</v>
      </c>
    </row>
    <row r="671" spans="1:8" ht="15">
      <c r="A671" s="116" t="s">
        <v>165</v>
      </c>
      <c r="B671" s="116" t="s">
        <v>1187</v>
      </c>
      <c r="C671" s="116" t="s">
        <v>253</v>
      </c>
      <c r="D671" s="116" t="s">
        <v>970</v>
      </c>
      <c r="E671" s="117">
        <v>5188407</v>
      </c>
      <c r="F671" s="118">
        <v>405919</v>
      </c>
      <c r="G671" s="119">
        <v>44350</v>
      </c>
      <c r="H671" s="116" t="s">
        <v>447</v>
      </c>
    </row>
    <row r="672" spans="1:8" ht="15">
      <c r="A672" s="116" t="s">
        <v>165</v>
      </c>
      <c r="B672" s="116" t="s">
        <v>1187</v>
      </c>
      <c r="C672" s="116" t="s">
        <v>237</v>
      </c>
      <c r="D672" s="116" t="s">
        <v>867</v>
      </c>
      <c r="E672" s="117">
        <v>5197745</v>
      </c>
      <c r="F672" s="118">
        <v>309474</v>
      </c>
      <c r="G672" s="119">
        <v>44375</v>
      </c>
      <c r="H672" s="116" t="s">
        <v>235</v>
      </c>
    </row>
    <row r="673" spans="1:8" ht="15">
      <c r="A673" s="116" t="s">
        <v>165</v>
      </c>
      <c r="B673" s="116" t="s">
        <v>1187</v>
      </c>
      <c r="C673" s="116" t="s">
        <v>222</v>
      </c>
      <c r="D673" s="116" t="s">
        <v>1018</v>
      </c>
      <c r="E673" s="117">
        <v>5197444</v>
      </c>
      <c r="F673" s="118">
        <v>210000</v>
      </c>
      <c r="G673" s="119">
        <v>44375</v>
      </c>
      <c r="H673" s="116" t="s">
        <v>265</v>
      </c>
    </row>
    <row r="674" spans="1:8" ht="15">
      <c r="A674" s="116" t="s">
        <v>165</v>
      </c>
      <c r="B674" s="116" t="s">
        <v>1187</v>
      </c>
      <c r="C674" s="116" t="s">
        <v>222</v>
      </c>
      <c r="D674" s="116" t="s">
        <v>819</v>
      </c>
      <c r="E674" s="117">
        <v>5188199</v>
      </c>
      <c r="F674" s="118">
        <v>426000</v>
      </c>
      <c r="G674" s="119">
        <v>44349</v>
      </c>
      <c r="H674" s="116" t="s">
        <v>233</v>
      </c>
    </row>
    <row r="675" spans="1:8" ht="15">
      <c r="A675" s="116" t="s">
        <v>165</v>
      </c>
      <c r="B675" s="116" t="s">
        <v>1187</v>
      </c>
      <c r="C675" s="116" t="s">
        <v>222</v>
      </c>
      <c r="D675" s="116" t="s">
        <v>883</v>
      </c>
      <c r="E675" s="117">
        <v>5191566</v>
      </c>
      <c r="F675" s="118">
        <v>165000</v>
      </c>
      <c r="G675" s="119">
        <v>44358</v>
      </c>
      <c r="H675" s="116" t="s">
        <v>881</v>
      </c>
    </row>
    <row r="676" spans="1:8" ht="15">
      <c r="A676" s="116" t="s">
        <v>165</v>
      </c>
      <c r="B676" s="116" t="s">
        <v>1187</v>
      </c>
      <c r="C676" s="116" t="s">
        <v>222</v>
      </c>
      <c r="D676" s="116" t="s">
        <v>1015</v>
      </c>
      <c r="E676" s="117">
        <v>5197876</v>
      </c>
      <c r="F676" s="118">
        <v>288800</v>
      </c>
      <c r="G676" s="119">
        <v>44376</v>
      </c>
      <c r="H676" s="116" t="s">
        <v>265</v>
      </c>
    </row>
    <row r="677" spans="1:8" ht="15">
      <c r="A677" s="116" t="s">
        <v>165</v>
      </c>
      <c r="B677" s="116" t="s">
        <v>1187</v>
      </c>
      <c r="C677" s="116" t="s">
        <v>222</v>
      </c>
      <c r="D677" s="116" t="s">
        <v>776</v>
      </c>
      <c r="E677" s="117">
        <v>5194999</v>
      </c>
      <c r="F677" s="118">
        <v>347000</v>
      </c>
      <c r="G677" s="119">
        <v>44368</v>
      </c>
      <c r="H677" s="116" t="s">
        <v>316</v>
      </c>
    </row>
    <row r="678" spans="1:8" ht="15">
      <c r="A678" s="116" t="s">
        <v>165</v>
      </c>
      <c r="B678" s="116" t="s">
        <v>1187</v>
      </c>
      <c r="C678" s="116" t="s">
        <v>222</v>
      </c>
      <c r="D678" s="116" t="s">
        <v>946</v>
      </c>
      <c r="E678" s="117">
        <v>5195018</v>
      </c>
      <c r="F678" s="118">
        <v>548250</v>
      </c>
      <c r="G678" s="119">
        <v>44368</v>
      </c>
      <c r="H678" s="116" t="s">
        <v>436</v>
      </c>
    </row>
    <row r="679" spans="1:8" ht="15">
      <c r="A679" s="116" t="s">
        <v>165</v>
      </c>
      <c r="B679" s="116" t="s">
        <v>1187</v>
      </c>
      <c r="C679" s="116" t="s">
        <v>222</v>
      </c>
      <c r="D679" s="116" t="s">
        <v>1014</v>
      </c>
      <c r="E679" s="117">
        <v>5188393</v>
      </c>
      <c r="F679" s="118">
        <v>102500</v>
      </c>
      <c r="G679" s="119">
        <v>44350</v>
      </c>
      <c r="H679" s="116" t="s">
        <v>265</v>
      </c>
    </row>
    <row r="680" spans="1:8" ht="15">
      <c r="A680" s="116" t="s">
        <v>165</v>
      </c>
      <c r="B680" s="116" t="s">
        <v>1187</v>
      </c>
      <c r="C680" s="116" t="s">
        <v>222</v>
      </c>
      <c r="D680" s="116" t="s">
        <v>856</v>
      </c>
      <c r="E680" s="117">
        <v>5197517</v>
      </c>
      <c r="F680" s="118">
        <v>376000</v>
      </c>
      <c r="G680" s="119">
        <v>44375</v>
      </c>
      <c r="H680" s="116" t="s">
        <v>235</v>
      </c>
    </row>
    <row r="681" spans="1:8" ht="30">
      <c r="A681" s="116" t="s">
        <v>165</v>
      </c>
      <c r="B681" s="116" t="s">
        <v>1187</v>
      </c>
      <c r="C681" s="116" t="s">
        <v>222</v>
      </c>
      <c r="D681" s="116" t="s">
        <v>794</v>
      </c>
      <c r="E681" s="117">
        <v>5188430</v>
      </c>
      <c r="F681" s="118">
        <v>195000</v>
      </c>
      <c r="G681" s="119">
        <v>44350</v>
      </c>
      <c r="H681" s="116" t="s">
        <v>795</v>
      </c>
    </row>
    <row r="682" spans="1:8" ht="15">
      <c r="A682" s="116" t="s">
        <v>165</v>
      </c>
      <c r="B682" s="116" t="s">
        <v>1187</v>
      </c>
      <c r="C682" s="116" t="s">
        <v>222</v>
      </c>
      <c r="D682" s="116" t="s">
        <v>862</v>
      </c>
      <c r="E682" s="117">
        <v>5188483</v>
      </c>
      <c r="F682" s="118">
        <v>117140</v>
      </c>
      <c r="G682" s="119">
        <v>44350</v>
      </c>
      <c r="H682" s="116" t="s">
        <v>235</v>
      </c>
    </row>
    <row r="683" spans="1:8" ht="15">
      <c r="A683" s="116" t="s">
        <v>165</v>
      </c>
      <c r="B683" s="116" t="s">
        <v>1187</v>
      </c>
      <c r="C683" s="116" t="s">
        <v>222</v>
      </c>
      <c r="D683" s="116" t="s">
        <v>930</v>
      </c>
      <c r="E683" s="117">
        <v>5188566</v>
      </c>
      <c r="F683" s="118">
        <v>196000</v>
      </c>
      <c r="G683" s="119">
        <v>44350</v>
      </c>
      <c r="H683" s="116" t="s">
        <v>924</v>
      </c>
    </row>
    <row r="684" spans="1:8" ht="15">
      <c r="A684" s="116" t="s">
        <v>165</v>
      </c>
      <c r="B684" s="116" t="s">
        <v>1187</v>
      </c>
      <c r="C684" s="116" t="s">
        <v>300</v>
      </c>
      <c r="D684" s="116" t="s">
        <v>810</v>
      </c>
      <c r="E684" s="117">
        <v>5188612</v>
      </c>
      <c r="F684" s="118">
        <v>200000</v>
      </c>
      <c r="G684" s="119">
        <v>44350</v>
      </c>
      <c r="H684" s="116" t="s">
        <v>340</v>
      </c>
    </row>
    <row r="685" spans="1:8" ht="15">
      <c r="A685" s="116" t="s">
        <v>165</v>
      </c>
      <c r="B685" s="116" t="s">
        <v>1187</v>
      </c>
      <c r="C685" s="116" t="s">
        <v>222</v>
      </c>
      <c r="D685" s="116" t="s">
        <v>912</v>
      </c>
      <c r="E685" s="117">
        <v>5188632</v>
      </c>
      <c r="F685" s="118">
        <v>175000</v>
      </c>
      <c r="G685" s="119">
        <v>44350</v>
      </c>
      <c r="H685" s="116" t="s">
        <v>616</v>
      </c>
    </row>
    <row r="686" spans="1:8" ht="15">
      <c r="A686" s="116" t="s">
        <v>165</v>
      </c>
      <c r="B686" s="116" t="s">
        <v>1187</v>
      </c>
      <c r="C686" s="116" t="s">
        <v>222</v>
      </c>
      <c r="D686" s="116" t="s">
        <v>971</v>
      </c>
      <c r="E686" s="117">
        <v>5191568</v>
      </c>
      <c r="F686" s="118">
        <v>292500</v>
      </c>
      <c r="G686" s="119">
        <v>44358</v>
      </c>
      <c r="H686" s="116" t="s">
        <v>447</v>
      </c>
    </row>
    <row r="687" spans="1:8" ht="15">
      <c r="A687" s="116" t="s">
        <v>165</v>
      </c>
      <c r="B687" s="116" t="s">
        <v>1187</v>
      </c>
      <c r="C687" s="116" t="s">
        <v>222</v>
      </c>
      <c r="D687" s="116" t="s">
        <v>771</v>
      </c>
      <c r="E687" s="117">
        <v>5187963</v>
      </c>
      <c r="F687" s="118">
        <v>286850</v>
      </c>
      <c r="G687" s="119">
        <v>44349</v>
      </c>
      <c r="H687" s="116" t="s">
        <v>313</v>
      </c>
    </row>
    <row r="688" spans="1:8" ht="15">
      <c r="A688" s="116" t="s">
        <v>165</v>
      </c>
      <c r="B688" s="116" t="s">
        <v>1187</v>
      </c>
      <c r="C688" s="116" t="s">
        <v>222</v>
      </c>
      <c r="D688" s="116" t="s">
        <v>779</v>
      </c>
      <c r="E688" s="117">
        <v>5191567</v>
      </c>
      <c r="F688" s="118">
        <v>156300</v>
      </c>
      <c r="G688" s="119">
        <v>44358</v>
      </c>
      <c r="H688" s="116" t="s">
        <v>316</v>
      </c>
    </row>
    <row r="689" spans="1:8" ht="15">
      <c r="A689" s="116" t="s">
        <v>165</v>
      </c>
      <c r="B689" s="116" t="s">
        <v>1187</v>
      </c>
      <c r="C689" s="116" t="s">
        <v>222</v>
      </c>
      <c r="D689" s="116" t="s">
        <v>846</v>
      </c>
      <c r="E689" s="117">
        <v>5197445</v>
      </c>
      <c r="F689" s="118">
        <v>299000</v>
      </c>
      <c r="G689" s="119">
        <v>44375</v>
      </c>
      <c r="H689" s="116" t="s">
        <v>235</v>
      </c>
    </row>
    <row r="690" spans="1:8" ht="15">
      <c r="A690" s="116" t="s">
        <v>40</v>
      </c>
      <c r="B690" s="116" t="s">
        <v>1188</v>
      </c>
      <c r="C690" s="116" t="s">
        <v>222</v>
      </c>
      <c r="D690" s="116" t="s">
        <v>1081</v>
      </c>
      <c r="E690" s="117">
        <v>5195888</v>
      </c>
      <c r="F690" s="118">
        <v>259500</v>
      </c>
      <c r="G690" s="119">
        <v>44370</v>
      </c>
      <c r="H690" s="116" t="s">
        <v>235</v>
      </c>
    </row>
    <row r="691" spans="1:8" ht="30">
      <c r="A691" s="116" t="s">
        <v>40</v>
      </c>
      <c r="B691" s="116" t="s">
        <v>1188</v>
      </c>
      <c r="C691" s="116" t="s">
        <v>222</v>
      </c>
      <c r="D691" s="116" t="s">
        <v>1022</v>
      </c>
      <c r="E691" s="117">
        <v>5191709</v>
      </c>
      <c r="F691" s="118">
        <v>320000</v>
      </c>
      <c r="G691" s="119">
        <v>44358</v>
      </c>
      <c r="H691" s="116" t="s">
        <v>272</v>
      </c>
    </row>
    <row r="692" spans="1:8" ht="15">
      <c r="A692" s="116" t="s">
        <v>40</v>
      </c>
      <c r="B692" s="116" t="s">
        <v>1188</v>
      </c>
      <c r="C692" s="116" t="s">
        <v>392</v>
      </c>
      <c r="D692" s="116" t="s">
        <v>1135</v>
      </c>
      <c r="E692" s="117">
        <v>5193421</v>
      </c>
      <c r="F692" s="118">
        <v>610000</v>
      </c>
      <c r="G692" s="119">
        <v>44363</v>
      </c>
      <c r="H692" s="116" t="s">
        <v>261</v>
      </c>
    </row>
    <row r="693" spans="1:8" ht="15">
      <c r="A693" s="116" t="s">
        <v>40</v>
      </c>
      <c r="B693" s="116" t="s">
        <v>1188</v>
      </c>
      <c r="C693" s="116" t="s">
        <v>222</v>
      </c>
      <c r="D693" s="116" t="s">
        <v>1132</v>
      </c>
      <c r="E693" s="117">
        <v>5187349</v>
      </c>
      <c r="F693" s="118">
        <v>210000</v>
      </c>
      <c r="G693" s="119">
        <v>44348</v>
      </c>
      <c r="H693" s="116" t="s">
        <v>436</v>
      </c>
    </row>
    <row r="694" spans="1:8" ht="15">
      <c r="A694" s="116" t="s">
        <v>40</v>
      </c>
      <c r="B694" s="116" t="s">
        <v>1188</v>
      </c>
      <c r="C694" s="116" t="s">
        <v>222</v>
      </c>
      <c r="D694" s="116" t="s">
        <v>1038</v>
      </c>
      <c r="E694" s="117">
        <v>5191667</v>
      </c>
      <c r="F694" s="118">
        <v>296500</v>
      </c>
      <c r="G694" s="119">
        <v>44358</v>
      </c>
      <c r="H694" s="116" t="s">
        <v>789</v>
      </c>
    </row>
    <row r="695" spans="1:8" ht="15">
      <c r="A695" s="116" t="s">
        <v>40</v>
      </c>
      <c r="B695" s="116" t="s">
        <v>1188</v>
      </c>
      <c r="C695" s="116" t="s">
        <v>222</v>
      </c>
      <c r="D695" s="116" t="s">
        <v>1077</v>
      </c>
      <c r="E695" s="117">
        <v>5193870</v>
      </c>
      <c r="F695" s="118">
        <v>351783</v>
      </c>
      <c r="G695" s="119">
        <v>44364</v>
      </c>
      <c r="H695" s="116" t="s">
        <v>235</v>
      </c>
    </row>
    <row r="696" spans="1:8" ht="30">
      <c r="A696" s="116" t="s">
        <v>40</v>
      </c>
      <c r="B696" s="116" t="s">
        <v>1188</v>
      </c>
      <c r="C696" s="116" t="s">
        <v>222</v>
      </c>
      <c r="D696" s="116" t="s">
        <v>1118</v>
      </c>
      <c r="E696" s="117">
        <v>5193920</v>
      </c>
      <c r="F696" s="118">
        <v>428000</v>
      </c>
      <c r="G696" s="119">
        <v>44364</v>
      </c>
      <c r="H696" s="116" t="s">
        <v>1119</v>
      </c>
    </row>
    <row r="697" spans="1:8" ht="30">
      <c r="A697" s="116" t="s">
        <v>40</v>
      </c>
      <c r="B697" s="116" t="s">
        <v>1188</v>
      </c>
      <c r="C697" s="116" t="s">
        <v>222</v>
      </c>
      <c r="D697" s="116" t="s">
        <v>1024</v>
      </c>
      <c r="E697" s="117">
        <v>5194943</v>
      </c>
      <c r="F697" s="118">
        <v>332500</v>
      </c>
      <c r="G697" s="119">
        <v>44368</v>
      </c>
      <c r="H697" s="116" t="s">
        <v>272</v>
      </c>
    </row>
    <row r="698" spans="1:8" ht="15">
      <c r="A698" s="116" t="s">
        <v>40</v>
      </c>
      <c r="B698" s="116" t="s">
        <v>1188</v>
      </c>
      <c r="C698" s="116" t="s">
        <v>222</v>
      </c>
      <c r="D698" s="116" t="s">
        <v>1039</v>
      </c>
      <c r="E698" s="117">
        <v>5192920</v>
      </c>
      <c r="F698" s="118">
        <v>259000</v>
      </c>
      <c r="G698" s="119">
        <v>44362</v>
      </c>
      <c r="H698" s="116" t="s">
        <v>789</v>
      </c>
    </row>
    <row r="699" spans="1:8" ht="15">
      <c r="A699" s="116" t="s">
        <v>40</v>
      </c>
      <c r="B699" s="116" t="s">
        <v>1188</v>
      </c>
      <c r="C699" s="116" t="s">
        <v>222</v>
      </c>
      <c r="D699" s="116" t="s">
        <v>1026</v>
      </c>
      <c r="E699" s="117">
        <v>5189429</v>
      </c>
      <c r="F699" s="118">
        <v>251300</v>
      </c>
      <c r="G699" s="119">
        <v>44354</v>
      </c>
      <c r="H699" s="116" t="s">
        <v>223</v>
      </c>
    </row>
    <row r="700" spans="1:8" ht="15">
      <c r="A700" s="116" t="s">
        <v>40</v>
      </c>
      <c r="B700" s="116" t="s">
        <v>1188</v>
      </c>
      <c r="C700" s="116" t="s">
        <v>222</v>
      </c>
      <c r="D700" s="116" t="s">
        <v>1080</v>
      </c>
      <c r="E700" s="117">
        <v>5195879</v>
      </c>
      <c r="F700" s="118">
        <v>185320</v>
      </c>
      <c r="G700" s="119">
        <v>44370</v>
      </c>
      <c r="H700" s="116" t="s">
        <v>235</v>
      </c>
    </row>
    <row r="701" spans="1:8" ht="15">
      <c r="A701" s="116" t="s">
        <v>40</v>
      </c>
      <c r="B701" s="116" t="s">
        <v>1188</v>
      </c>
      <c r="C701" s="116" t="s">
        <v>222</v>
      </c>
      <c r="D701" s="116" t="s">
        <v>1065</v>
      </c>
      <c r="E701" s="117">
        <v>5189544</v>
      </c>
      <c r="F701" s="118">
        <v>232600</v>
      </c>
      <c r="G701" s="119">
        <v>44354</v>
      </c>
      <c r="H701" s="116" t="s">
        <v>233</v>
      </c>
    </row>
    <row r="702" spans="1:8" ht="30">
      <c r="A702" s="116" t="s">
        <v>40</v>
      </c>
      <c r="B702" s="116" t="s">
        <v>1188</v>
      </c>
      <c r="C702" s="116" t="s">
        <v>222</v>
      </c>
      <c r="D702" s="116" t="s">
        <v>1054</v>
      </c>
      <c r="E702" s="117">
        <v>5189617</v>
      </c>
      <c r="F702" s="118">
        <v>359200</v>
      </c>
      <c r="G702" s="119">
        <v>44354</v>
      </c>
      <c r="H702" s="116" t="s">
        <v>795</v>
      </c>
    </row>
    <row r="703" spans="1:8" ht="15">
      <c r="A703" s="116" t="s">
        <v>40</v>
      </c>
      <c r="B703" s="116" t="s">
        <v>1188</v>
      </c>
      <c r="C703" s="116" t="s">
        <v>222</v>
      </c>
      <c r="D703" s="116" t="s">
        <v>1074</v>
      </c>
      <c r="E703" s="117">
        <v>5192796</v>
      </c>
      <c r="F703" s="118">
        <v>200350</v>
      </c>
      <c r="G703" s="119">
        <v>44362</v>
      </c>
      <c r="H703" s="116" t="s">
        <v>235</v>
      </c>
    </row>
    <row r="704" spans="1:8" ht="15">
      <c r="A704" s="116" t="s">
        <v>40</v>
      </c>
      <c r="B704" s="116" t="s">
        <v>1188</v>
      </c>
      <c r="C704" s="116" t="s">
        <v>222</v>
      </c>
      <c r="D704" s="116" t="s">
        <v>1083</v>
      </c>
      <c r="E704" s="117">
        <v>5196814</v>
      </c>
      <c r="F704" s="118">
        <v>257600</v>
      </c>
      <c r="G704" s="119">
        <v>44372</v>
      </c>
      <c r="H704" s="116" t="s">
        <v>235</v>
      </c>
    </row>
    <row r="705" spans="1:8" ht="15">
      <c r="A705" s="116" t="s">
        <v>40</v>
      </c>
      <c r="B705" s="116" t="s">
        <v>1188</v>
      </c>
      <c r="C705" s="116" t="s">
        <v>222</v>
      </c>
      <c r="D705" s="116" t="s">
        <v>1093</v>
      </c>
      <c r="E705" s="117">
        <v>5192526</v>
      </c>
      <c r="F705" s="118">
        <v>381000</v>
      </c>
      <c r="G705" s="119">
        <v>44361</v>
      </c>
      <c r="H705" s="116" t="s">
        <v>544</v>
      </c>
    </row>
    <row r="706" spans="1:8" ht="30">
      <c r="A706" s="116" t="s">
        <v>40</v>
      </c>
      <c r="B706" s="116" t="s">
        <v>1188</v>
      </c>
      <c r="C706" s="116" t="s">
        <v>222</v>
      </c>
      <c r="D706" s="116" t="s">
        <v>1035</v>
      </c>
      <c r="E706" s="117">
        <v>5195045</v>
      </c>
      <c r="F706" s="118">
        <v>275000</v>
      </c>
      <c r="G706" s="119">
        <v>44368</v>
      </c>
      <c r="H706" s="116" t="s">
        <v>486</v>
      </c>
    </row>
    <row r="707" spans="1:8" ht="15">
      <c r="A707" s="116" t="s">
        <v>40</v>
      </c>
      <c r="B707" s="116" t="s">
        <v>1188</v>
      </c>
      <c r="C707" s="116" t="s">
        <v>222</v>
      </c>
      <c r="D707" s="116" t="s">
        <v>1128</v>
      </c>
      <c r="E707" s="117">
        <v>5192203</v>
      </c>
      <c r="F707" s="118">
        <v>318000</v>
      </c>
      <c r="G707" s="119">
        <v>44361</v>
      </c>
      <c r="H707" s="116" t="s">
        <v>287</v>
      </c>
    </row>
    <row r="708" spans="1:8" ht="15">
      <c r="A708" s="116" t="s">
        <v>40</v>
      </c>
      <c r="B708" s="116" t="s">
        <v>1188</v>
      </c>
      <c r="C708" s="116" t="s">
        <v>222</v>
      </c>
      <c r="D708" s="116" t="s">
        <v>1129</v>
      </c>
      <c r="E708" s="117">
        <v>5192202</v>
      </c>
      <c r="F708" s="118">
        <v>253000</v>
      </c>
      <c r="G708" s="119">
        <v>44361</v>
      </c>
      <c r="H708" s="116" t="s">
        <v>287</v>
      </c>
    </row>
    <row r="709" spans="1:8" ht="15">
      <c r="A709" s="116" t="s">
        <v>40</v>
      </c>
      <c r="B709" s="116" t="s">
        <v>1188</v>
      </c>
      <c r="C709" s="116" t="s">
        <v>222</v>
      </c>
      <c r="D709" s="116" t="s">
        <v>1076</v>
      </c>
      <c r="E709" s="117">
        <v>5191580</v>
      </c>
      <c r="F709" s="118">
        <v>232250</v>
      </c>
      <c r="G709" s="119">
        <v>44358</v>
      </c>
      <c r="H709" s="116" t="s">
        <v>235</v>
      </c>
    </row>
    <row r="710" spans="1:8" ht="30">
      <c r="A710" s="116" t="s">
        <v>40</v>
      </c>
      <c r="B710" s="116" t="s">
        <v>1188</v>
      </c>
      <c r="C710" s="116" t="s">
        <v>260</v>
      </c>
      <c r="D710" s="116" t="s">
        <v>1046</v>
      </c>
      <c r="E710" s="117">
        <v>5192791</v>
      </c>
      <c r="F710" s="118">
        <v>1167337</v>
      </c>
      <c r="G710" s="119">
        <v>44362</v>
      </c>
      <c r="H710" s="116" t="s">
        <v>727</v>
      </c>
    </row>
    <row r="711" spans="1:8" ht="15">
      <c r="A711" s="116" t="s">
        <v>40</v>
      </c>
      <c r="B711" s="116" t="s">
        <v>1188</v>
      </c>
      <c r="C711" s="116" t="s">
        <v>222</v>
      </c>
      <c r="D711" s="116" t="s">
        <v>1037</v>
      </c>
      <c r="E711" s="117">
        <v>5191718</v>
      </c>
      <c r="F711" s="118">
        <v>548250</v>
      </c>
      <c r="G711" s="119">
        <v>44358</v>
      </c>
      <c r="H711" s="116" t="s">
        <v>789</v>
      </c>
    </row>
    <row r="712" spans="1:8" ht="30">
      <c r="A712" s="116" t="s">
        <v>40</v>
      </c>
      <c r="B712" s="116" t="s">
        <v>1188</v>
      </c>
      <c r="C712" s="116" t="s">
        <v>222</v>
      </c>
      <c r="D712" s="116" t="s">
        <v>1053</v>
      </c>
      <c r="E712" s="117">
        <v>5193988</v>
      </c>
      <c r="F712" s="118">
        <v>326000</v>
      </c>
      <c r="G712" s="119">
        <v>44364</v>
      </c>
      <c r="H712" s="116" t="s">
        <v>795</v>
      </c>
    </row>
    <row r="713" spans="1:8" ht="15">
      <c r="A713" s="116" t="s">
        <v>40</v>
      </c>
      <c r="B713" s="116" t="s">
        <v>1188</v>
      </c>
      <c r="C713" s="116" t="s">
        <v>222</v>
      </c>
      <c r="D713" s="116" t="s">
        <v>1100</v>
      </c>
      <c r="E713" s="117">
        <v>5192925</v>
      </c>
      <c r="F713" s="118">
        <v>548250</v>
      </c>
      <c r="G713" s="119">
        <v>44362</v>
      </c>
      <c r="H713" s="116" t="s">
        <v>241</v>
      </c>
    </row>
    <row r="714" spans="1:8" ht="15">
      <c r="A714" s="116" t="s">
        <v>40</v>
      </c>
      <c r="B714" s="116" t="s">
        <v>1188</v>
      </c>
      <c r="C714" s="116" t="s">
        <v>222</v>
      </c>
      <c r="D714" s="116" t="s">
        <v>1091</v>
      </c>
      <c r="E714" s="117">
        <v>5192707</v>
      </c>
      <c r="F714" s="118">
        <v>478500</v>
      </c>
      <c r="G714" s="119">
        <v>44362</v>
      </c>
      <c r="H714" s="116" t="s">
        <v>395</v>
      </c>
    </row>
    <row r="715" spans="1:8" ht="15">
      <c r="A715" s="116" t="s">
        <v>40</v>
      </c>
      <c r="B715" s="116" t="s">
        <v>1188</v>
      </c>
      <c r="C715" s="116" t="s">
        <v>222</v>
      </c>
      <c r="D715" s="116" t="s">
        <v>1094</v>
      </c>
      <c r="E715" s="117">
        <v>5192499</v>
      </c>
      <c r="F715" s="118">
        <v>296500</v>
      </c>
      <c r="G715" s="119">
        <v>44361</v>
      </c>
      <c r="H715" s="116" t="s">
        <v>544</v>
      </c>
    </row>
    <row r="716" spans="1:8" ht="15">
      <c r="A716" s="116" t="s">
        <v>40</v>
      </c>
      <c r="B716" s="116" t="s">
        <v>1188</v>
      </c>
      <c r="C716" s="116" t="s">
        <v>222</v>
      </c>
      <c r="D716" s="116" t="s">
        <v>1113</v>
      </c>
      <c r="E716" s="117">
        <v>5193342</v>
      </c>
      <c r="F716" s="118">
        <v>380500</v>
      </c>
      <c r="G716" s="119">
        <v>44363</v>
      </c>
      <c r="H716" s="116" t="s">
        <v>421</v>
      </c>
    </row>
    <row r="717" spans="1:8" ht="15">
      <c r="A717" s="116" t="s">
        <v>40</v>
      </c>
      <c r="B717" s="116" t="s">
        <v>1188</v>
      </c>
      <c r="C717" s="116" t="s">
        <v>222</v>
      </c>
      <c r="D717" s="116" t="s">
        <v>1063</v>
      </c>
      <c r="E717" s="117">
        <v>5193343</v>
      </c>
      <c r="F717" s="118">
        <v>153000</v>
      </c>
      <c r="G717" s="119">
        <v>44363</v>
      </c>
      <c r="H717" s="116" t="s">
        <v>233</v>
      </c>
    </row>
    <row r="718" spans="1:8" ht="30">
      <c r="A718" s="116" t="s">
        <v>40</v>
      </c>
      <c r="B718" s="116" t="s">
        <v>1188</v>
      </c>
      <c r="C718" s="116" t="s">
        <v>260</v>
      </c>
      <c r="D718" s="116" t="s">
        <v>1046</v>
      </c>
      <c r="E718" s="117">
        <v>5192790</v>
      </c>
      <c r="F718" s="118">
        <v>1167337</v>
      </c>
      <c r="G718" s="119">
        <v>44362</v>
      </c>
      <c r="H718" s="116" t="s">
        <v>1047</v>
      </c>
    </row>
    <row r="719" spans="1:8" ht="30">
      <c r="A719" s="116" t="s">
        <v>40</v>
      </c>
      <c r="B719" s="116" t="s">
        <v>1188</v>
      </c>
      <c r="C719" s="116" t="s">
        <v>222</v>
      </c>
      <c r="D719" s="116" t="s">
        <v>1033</v>
      </c>
      <c r="E719" s="117">
        <v>5196747</v>
      </c>
      <c r="F719" s="118">
        <v>446000</v>
      </c>
      <c r="G719" s="119">
        <v>44372</v>
      </c>
      <c r="H719" s="116" t="s">
        <v>486</v>
      </c>
    </row>
    <row r="720" spans="1:8" ht="15">
      <c r="A720" s="116" t="s">
        <v>40</v>
      </c>
      <c r="B720" s="116" t="s">
        <v>1188</v>
      </c>
      <c r="C720" s="116" t="s">
        <v>237</v>
      </c>
      <c r="D720" s="116" t="s">
        <v>1071</v>
      </c>
      <c r="E720" s="117">
        <v>5192452</v>
      </c>
      <c r="F720" s="118">
        <v>295278</v>
      </c>
      <c r="G720" s="119">
        <v>44361</v>
      </c>
      <c r="H720" s="116" t="s">
        <v>235</v>
      </c>
    </row>
    <row r="721" spans="1:8" ht="15">
      <c r="A721" s="116" t="s">
        <v>40</v>
      </c>
      <c r="B721" s="116" t="s">
        <v>1188</v>
      </c>
      <c r="C721" s="116" t="s">
        <v>222</v>
      </c>
      <c r="D721" s="116" t="s">
        <v>196</v>
      </c>
      <c r="E721" s="117">
        <v>5198524</v>
      </c>
      <c r="F721" s="118">
        <v>548250</v>
      </c>
      <c r="G721" s="119">
        <v>44376</v>
      </c>
      <c r="H721" s="116" t="s">
        <v>447</v>
      </c>
    </row>
    <row r="722" spans="1:8" ht="15">
      <c r="A722" s="116" t="s">
        <v>40</v>
      </c>
      <c r="B722" s="116" t="s">
        <v>1188</v>
      </c>
      <c r="C722" s="116" t="s">
        <v>222</v>
      </c>
      <c r="D722" s="116" t="s">
        <v>1050</v>
      </c>
      <c r="E722" s="117">
        <v>5189917</v>
      </c>
      <c r="F722" s="118">
        <v>456500</v>
      </c>
      <c r="G722" s="119">
        <v>44355</v>
      </c>
      <c r="H722" s="116" t="s">
        <v>496</v>
      </c>
    </row>
    <row r="723" spans="1:8" ht="30">
      <c r="A723" s="116" t="s">
        <v>40</v>
      </c>
      <c r="B723" s="116" t="s">
        <v>1188</v>
      </c>
      <c r="C723" s="116" t="s">
        <v>237</v>
      </c>
      <c r="D723" s="116" t="s">
        <v>1107</v>
      </c>
      <c r="E723" s="117">
        <v>5189854</v>
      </c>
      <c r="F723" s="118">
        <v>457500</v>
      </c>
      <c r="G723" s="119">
        <v>44355</v>
      </c>
      <c r="H723" s="116" t="s">
        <v>581</v>
      </c>
    </row>
    <row r="724" spans="1:8" ht="15">
      <c r="A724" s="116" t="s">
        <v>40</v>
      </c>
      <c r="B724" s="116" t="s">
        <v>1188</v>
      </c>
      <c r="C724" s="116" t="s">
        <v>222</v>
      </c>
      <c r="D724" s="116" t="s">
        <v>1134</v>
      </c>
      <c r="E724" s="117">
        <v>5195349</v>
      </c>
      <c r="F724" s="118">
        <v>433200</v>
      </c>
      <c r="G724" s="119">
        <v>44369</v>
      </c>
      <c r="H724" s="116" t="s">
        <v>261</v>
      </c>
    </row>
    <row r="725" spans="1:8" ht="15">
      <c r="A725" s="116" t="s">
        <v>40</v>
      </c>
      <c r="B725" s="116" t="s">
        <v>1188</v>
      </c>
      <c r="C725" s="116" t="s">
        <v>222</v>
      </c>
      <c r="D725" s="116" t="s">
        <v>1117</v>
      </c>
      <c r="E725" s="117">
        <v>5195391</v>
      </c>
      <c r="F725" s="118">
        <v>318100</v>
      </c>
      <c r="G725" s="119">
        <v>44369</v>
      </c>
      <c r="H725" s="116" t="s">
        <v>600</v>
      </c>
    </row>
    <row r="726" spans="1:8" ht="15">
      <c r="A726" s="116" t="s">
        <v>40</v>
      </c>
      <c r="B726" s="116" t="s">
        <v>1188</v>
      </c>
      <c r="C726" s="116" t="s">
        <v>222</v>
      </c>
      <c r="D726" s="116" t="s">
        <v>1136</v>
      </c>
      <c r="E726" s="117">
        <v>5195918</v>
      </c>
      <c r="F726" s="118">
        <v>109000</v>
      </c>
      <c r="G726" s="119">
        <v>44370</v>
      </c>
      <c r="H726" s="116" t="s">
        <v>261</v>
      </c>
    </row>
    <row r="727" spans="1:8" ht="15">
      <c r="A727" s="116" t="s">
        <v>40</v>
      </c>
      <c r="B727" s="116" t="s">
        <v>1188</v>
      </c>
      <c r="C727" s="116" t="s">
        <v>222</v>
      </c>
      <c r="D727" s="116" t="s">
        <v>1048</v>
      </c>
      <c r="E727" s="117">
        <v>5189961</v>
      </c>
      <c r="F727" s="118">
        <v>800000</v>
      </c>
      <c r="G727" s="119">
        <v>44355</v>
      </c>
      <c r="H727" s="116" t="s">
        <v>329</v>
      </c>
    </row>
    <row r="728" spans="1:8" ht="15">
      <c r="A728" s="116" t="s">
        <v>40</v>
      </c>
      <c r="B728" s="116" t="s">
        <v>1188</v>
      </c>
      <c r="C728" s="116" t="s">
        <v>222</v>
      </c>
      <c r="D728" s="116" t="s">
        <v>1072</v>
      </c>
      <c r="E728" s="117">
        <v>5190016</v>
      </c>
      <c r="F728" s="118">
        <v>202900</v>
      </c>
      <c r="G728" s="119">
        <v>44355</v>
      </c>
      <c r="H728" s="116" t="s">
        <v>235</v>
      </c>
    </row>
    <row r="729" spans="1:8" ht="30">
      <c r="A729" s="116" t="s">
        <v>40</v>
      </c>
      <c r="B729" s="116" t="s">
        <v>1188</v>
      </c>
      <c r="C729" s="116" t="s">
        <v>591</v>
      </c>
      <c r="D729" s="116" t="s">
        <v>1112</v>
      </c>
      <c r="E729" s="117">
        <v>5190035</v>
      </c>
      <c r="F729" s="118">
        <v>352000</v>
      </c>
      <c r="G729" s="119">
        <v>44355</v>
      </c>
      <c r="H729" s="116" t="s">
        <v>592</v>
      </c>
    </row>
    <row r="730" spans="1:8" ht="15">
      <c r="A730" s="116" t="s">
        <v>40</v>
      </c>
      <c r="B730" s="116" t="s">
        <v>1188</v>
      </c>
      <c r="C730" s="116" t="s">
        <v>222</v>
      </c>
      <c r="D730" s="116" t="s">
        <v>1073</v>
      </c>
      <c r="E730" s="117">
        <v>5195595</v>
      </c>
      <c r="F730" s="118">
        <v>415500</v>
      </c>
      <c r="G730" s="119">
        <v>44369</v>
      </c>
      <c r="H730" s="116" t="s">
        <v>235</v>
      </c>
    </row>
    <row r="731" spans="1:8" ht="15">
      <c r="A731" s="116" t="s">
        <v>40</v>
      </c>
      <c r="B731" s="116" t="s">
        <v>1188</v>
      </c>
      <c r="C731" s="116" t="s">
        <v>222</v>
      </c>
      <c r="D731" s="116" t="s">
        <v>1111</v>
      </c>
      <c r="E731" s="117">
        <v>5195294</v>
      </c>
      <c r="F731" s="118">
        <v>533200</v>
      </c>
      <c r="G731" s="119">
        <v>44369</v>
      </c>
      <c r="H731" s="116" t="s">
        <v>410</v>
      </c>
    </row>
    <row r="732" spans="1:8" ht="15">
      <c r="A732" s="116" t="s">
        <v>40</v>
      </c>
      <c r="B732" s="116" t="s">
        <v>1188</v>
      </c>
      <c r="C732" s="116" t="s">
        <v>222</v>
      </c>
      <c r="D732" s="116" t="s">
        <v>1030</v>
      </c>
      <c r="E732" s="117">
        <v>5196751</v>
      </c>
      <c r="F732" s="118">
        <v>315000</v>
      </c>
      <c r="G732" s="119">
        <v>44372</v>
      </c>
      <c r="H732" s="116" t="s">
        <v>226</v>
      </c>
    </row>
    <row r="733" spans="1:8" ht="15">
      <c r="A733" s="116" t="s">
        <v>40</v>
      </c>
      <c r="B733" s="116" t="s">
        <v>1188</v>
      </c>
      <c r="C733" s="116" t="s">
        <v>222</v>
      </c>
      <c r="D733" s="116" t="s">
        <v>1075</v>
      </c>
      <c r="E733" s="117">
        <v>5196756</v>
      </c>
      <c r="F733" s="118">
        <v>406200</v>
      </c>
      <c r="G733" s="119">
        <v>44372</v>
      </c>
      <c r="H733" s="116" t="s">
        <v>235</v>
      </c>
    </row>
    <row r="734" spans="1:8" ht="15">
      <c r="A734" s="116" t="s">
        <v>40</v>
      </c>
      <c r="B734" s="116" t="s">
        <v>1188</v>
      </c>
      <c r="C734" s="116" t="s">
        <v>222</v>
      </c>
      <c r="D734" s="116" t="s">
        <v>1097</v>
      </c>
      <c r="E734" s="117">
        <v>5189530</v>
      </c>
      <c r="F734" s="118">
        <v>380000</v>
      </c>
      <c r="G734" s="119">
        <v>44354</v>
      </c>
      <c r="H734" s="116" t="s">
        <v>544</v>
      </c>
    </row>
    <row r="735" spans="1:8" ht="15">
      <c r="A735" s="116" t="s">
        <v>40</v>
      </c>
      <c r="B735" s="116" t="s">
        <v>1188</v>
      </c>
      <c r="C735" s="116" t="s">
        <v>222</v>
      </c>
      <c r="D735" s="116" t="s">
        <v>1049</v>
      </c>
      <c r="E735" s="117">
        <v>5189403</v>
      </c>
      <c r="F735" s="118">
        <v>238000</v>
      </c>
      <c r="G735" s="119">
        <v>44354</v>
      </c>
      <c r="H735" s="116" t="s">
        <v>329</v>
      </c>
    </row>
    <row r="736" spans="1:8" ht="15">
      <c r="A736" s="116" t="s">
        <v>40</v>
      </c>
      <c r="B736" s="116" t="s">
        <v>1188</v>
      </c>
      <c r="C736" s="116" t="s">
        <v>222</v>
      </c>
      <c r="D736" s="116" t="s">
        <v>1101</v>
      </c>
      <c r="E736" s="117">
        <v>5196593</v>
      </c>
      <c r="F736" s="118">
        <v>548000</v>
      </c>
      <c r="G736" s="119">
        <v>44371</v>
      </c>
      <c r="H736" s="116" t="s">
        <v>241</v>
      </c>
    </row>
    <row r="737" spans="1:8" ht="15">
      <c r="A737" s="116" t="s">
        <v>40</v>
      </c>
      <c r="B737" s="116" t="s">
        <v>1188</v>
      </c>
      <c r="C737" s="116" t="s">
        <v>222</v>
      </c>
      <c r="D737" s="116" t="s">
        <v>1082</v>
      </c>
      <c r="E737" s="117">
        <v>5189410</v>
      </c>
      <c r="F737" s="118">
        <v>139500</v>
      </c>
      <c r="G737" s="119">
        <v>44354</v>
      </c>
      <c r="H737" s="116" t="s">
        <v>235</v>
      </c>
    </row>
    <row r="738" spans="1:8" ht="15">
      <c r="A738" s="116" t="s">
        <v>40</v>
      </c>
      <c r="B738" s="116" t="s">
        <v>1188</v>
      </c>
      <c r="C738" s="116" t="s">
        <v>222</v>
      </c>
      <c r="D738" s="116" t="s">
        <v>1142</v>
      </c>
      <c r="E738" s="117">
        <v>5189411</v>
      </c>
      <c r="F738" s="118">
        <v>700000</v>
      </c>
      <c r="G738" s="119">
        <v>44354</v>
      </c>
      <c r="H738" s="116" t="s">
        <v>265</v>
      </c>
    </row>
    <row r="739" spans="1:8" ht="15">
      <c r="A739" s="116" t="s">
        <v>40</v>
      </c>
      <c r="B739" s="116" t="s">
        <v>1188</v>
      </c>
      <c r="C739" s="116" t="s">
        <v>222</v>
      </c>
      <c r="D739" s="116" t="s">
        <v>1029</v>
      </c>
      <c r="E739" s="117">
        <v>5196517</v>
      </c>
      <c r="F739" s="118">
        <v>375000</v>
      </c>
      <c r="G739" s="119">
        <v>44371</v>
      </c>
      <c r="H739" s="116" t="s">
        <v>226</v>
      </c>
    </row>
    <row r="740" spans="1:8" ht="15">
      <c r="A740" s="116" t="s">
        <v>40</v>
      </c>
      <c r="B740" s="116" t="s">
        <v>1188</v>
      </c>
      <c r="C740" s="116" t="s">
        <v>222</v>
      </c>
      <c r="D740" s="116" t="s">
        <v>1143</v>
      </c>
      <c r="E740" s="117">
        <v>5196513</v>
      </c>
      <c r="F740" s="118">
        <v>268500</v>
      </c>
      <c r="G740" s="119">
        <v>44371</v>
      </c>
      <c r="H740" s="116" t="s">
        <v>265</v>
      </c>
    </row>
    <row r="741" spans="1:8" ht="15">
      <c r="A741" s="116" t="s">
        <v>40</v>
      </c>
      <c r="B741" s="116" t="s">
        <v>1188</v>
      </c>
      <c r="C741" s="116" t="s">
        <v>222</v>
      </c>
      <c r="D741" s="116" t="s">
        <v>1068</v>
      </c>
      <c r="E741" s="117">
        <v>5195916</v>
      </c>
      <c r="F741" s="118">
        <v>190000</v>
      </c>
      <c r="G741" s="119">
        <v>44370</v>
      </c>
      <c r="H741" s="116" t="s">
        <v>233</v>
      </c>
    </row>
    <row r="742" spans="1:8" ht="15">
      <c r="A742" s="116" t="s">
        <v>40</v>
      </c>
      <c r="B742" s="116" t="s">
        <v>1188</v>
      </c>
      <c r="C742" s="116" t="s">
        <v>237</v>
      </c>
      <c r="D742" s="116" t="s">
        <v>1079</v>
      </c>
      <c r="E742" s="117">
        <v>5196364</v>
      </c>
      <c r="F742" s="118">
        <v>174685</v>
      </c>
      <c r="G742" s="119">
        <v>44371</v>
      </c>
      <c r="H742" s="116" t="s">
        <v>235</v>
      </c>
    </row>
    <row r="743" spans="1:8" ht="15">
      <c r="A743" s="116" t="s">
        <v>40</v>
      </c>
      <c r="B743" s="116" t="s">
        <v>1188</v>
      </c>
      <c r="C743" s="116" t="s">
        <v>222</v>
      </c>
      <c r="D743" s="116" t="s">
        <v>1078</v>
      </c>
      <c r="E743" s="117">
        <v>5195874</v>
      </c>
      <c r="F743" s="118">
        <v>234700</v>
      </c>
      <c r="G743" s="119">
        <v>44370</v>
      </c>
      <c r="H743" s="116" t="s">
        <v>235</v>
      </c>
    </row>
    <row r="744" spans="1:8" ht="15">
      <c r="A744" s="116" t="s">
        <v>40</v>
      </c>
      <c r="B744" s="116" t="s">
        <v>1188</v>
      </c>
      <c r="C744" s="116" t="s">
        <v>222</v>
      </c>
      <c r="D744" s="116" t="s">
        <v>1124</v>
      </c>
      <c r="E744" s="117">
        <v>5196261</v>
      </c>
      <c r="F744" s="118">
        <v>470000</v>
      </c>
      <c r="G744" s="119">
        <v>44371</v>
      </c>
      <c r="H744" s="116" t="s">
        <v>287</v>
      </c>
    </row>
    <row r="745" spans="1:8" ht="30">
      <c r="A745" s="116" t="s">
        <v>40</v>
      </c>
      <c r="B745" s="116" t="s">
        <v>1188</v>
      </c>
      <c r="C745" s="116" t="s">
        <v>222</v>
      </c>
      <c r="D745" s="116" t="s">
        <v>1023</v>
      </c>
      <c r="E745" s="117">
        <v>5196121</v>
      </c>
      <c r="F745" s="118">
        <v>548250</v>
      </c>
      <c r="G745" s="119">
        <v>44370</v>
      </c>
      <c r="H745" s="116" t="s">
        <v>272</v>
      </c>
    </row>
    <row r="746" spans="1:8" ht="15">
      <c r="A746" s="116" t="s">
        <v>40</v>
      </c>
      <c r="B746" s="116" t="s">
        <v>1188</v>
      </c>
      <c r="C746" s="116" t="s">
        <v>260</v>
      </c>
      <c r="D746" s="116" t="s">
        <v>1105</v>
      </c>
      <c r="E746" s="117">
        <v>5195964</v>
      </c>
      <c r="F746" s="118">
        <v>2900000</v>
      </c>
      <c r="G746" s="119">
        <v>44370</v>
      </c>
      <c r="H746" s="116" t="s">
        <v>1106</v>
      </c>
    </row>
    <row r="747" spans="1:8" ht="15">
      <c r="A747" s="116" t="s">
        <v>40</v>
      </c>
      <c r="B747" s="116" t="s">
        <v>1188</v>
      </c>
      <c r="C747" s="116" t="s">
        <v>222</v>
      </c>
      <c r="D747" s="116" t="s">
        <v>1069</v>
      </c>
      <c r="E747" s="117">
        <v>5195921</v>
      </c>
      <c r="F747" s="118">
        <v>299000</v>
      </c>
      <c r="G747" s="119">
        <v>44370</v>
      </c>
      <c r="H747" s="116" t="s">
        <v>1070</v>
      </c>
    </row>
    <row r="748" spans="1:8" ht="15">
      <c r="A748" s="116" t="s">
        <v>40</v>
      </c>
      <c r="B748" s="116" t="s">
        <v>1188</v>
      </c>
      <c r="C748" s="116" t="s">
        <v>300</v>
      </c>
      <c r="D748" s="116" t="s">
        <v>1060</v>
      </c>
      <c r="E748" s="117">
        <v>5189474</v>
      </c>
      <c r="F748" s="118">
        <v>80000</v>
      </c>
      <c r="G748" s="119">
        <v>44354</v>
      </c>
      <c r="H748" s="116" t="s">
        <v>342</v>
      </c>
    </row>
    <row r="749" spans="1:8" ht="15">
      <c r="A749" s="116" t="s">
        <v>40</v>
      </c>
      <c r="B749" s="116" t="s">
        <v>1188</v>
      </c>
      <c r="C749" s="116" t="s">
        <v>222</v>
      </c>
      <c r="D749" s="116" t="s">
        <v>1064</v>
      </c>
      <c r="E749" s="117">
        <v>5196872</v>
      </c>
      <c r="F749" s="118">
        <v>202500</v>
      </c>
      <c r="G749" s="119">
        <v>44372</v>
      </c>
      <c r="H749" s="116" t="s">
        <v>233</v>
      </c>
    </row>
    <row r="750" spans="1:8" ht="30">
      <c r="A750" s="116" t="s">
        <v>40</v>
      </c>
      <c r="B750" s="116" t="s">
        <v>1188</v>
      </c>
      <c r="C750" s="116" t="s">
        <v>222</v>
      </c>
      <c r="D750" s="116" t="s">
        <v>1036</v>
      </c>
      <c r="E750" s="117">
        <v>5197332</v>
      </c>
      <c r="F750" s="118">
        <v>448000</v>
      </c>
      <c r="G750" s="119">
        <v>44375</v>
      </c>
      <c r="H750" s="116" t="s">
        <v>486</v>
      </c>
    </row>
    <row r="751" spans="1:8" ht="15">
      <c r="A751" s="116" t="s">
        <v>40</v>
      </c>
      <c r="B751" s="116" t="s">
        <v>1188</v>
      </c>
      <c r="C751" s="116" t="s">
        <v>222</v>
      </c>
      <c r="D751" s="116" t="s">
        <v>1085</v>
      </c>
      <c r="E751" s="117">
        <v>5199270</v>
      </c>
      <c r="F751" s="118">
        <v>390200</v>
      </c>
      <c r="G751" s="119">
        <v>44377</v>
      </c>
      <c r="H751" s="116" t="s">
        <v>235</v>
      </c>
    </row>
    <row r="752" spans="1:8" ht="15">
      <c r="A752" s="116" t="s">
        <v>40</v>
      </c>
      <c r="B752" s="116" t="s">
        <v>1188</v>
      </c>
      <c r="C752" s="116" t="s">
        <v>300</v>
      </c>
      <c r="D752" s="116" t="s">
        <v>1061</v>
      </c>
      <c r="E752" s="117">
        <v>5198075</v>
      </c>
      <c r="F752" s="118">
        <v>37500</v>
      </c>
      <c r="G752" s="119">
        <v>44376</v>
      </c>
      <c r="H752" s="116" t="s">
        <v>342</v>
      </c>
    </row>
    <row r="753" spans="1:8" ht="15">
      <c r="A753" s="116" t="s">
        <v>40</v>
      </c>
      <c r="B753" s="116" t="s">
        <v>1188</v>
      </c>
      <c r="C753" s="116" t="s">
        <v>260</v>
      </c>
      <c r="D753" s="116" t="s">
        <v>1027</v>
      </c>
      <c r="E753" s="117">
        <v>5188352</v>
      </c>
      <c r="F753" s="118">
        <v>15900000</v>
      </c>
      <c r="G753" s="119">
        <v>44350</v>
      </c>
      <c r="H753" s="116" t="s">
        <v>1028</v>
      </c>
    </row>
    <row r="754" spans="1:8" ht="15">
      <c r="A754" s="116" t="s">
        <v>40</v>
      </c>
      <c r="B754" s="116" t="s">
        <v>1188</v>
      </c>
      <c r="C754" s="116" t="s">
        <v>222</v>
      </c>
      <c r="D754" s="116" t="s">
        <v>1109</v>
      </c>
      <c r="E754" s="117">
        <v>5197682</v>
      </c>
      <c r="F754" s="118">
        <v>750000</v>
      </c>
      <c r="G754" s="119">
        <v>44375</v>
      </c>
      <c r="H754" s="116" t="s">
        <v>278</v>
      </c>
    </row>
    <row r="755" spans="1:8" ht="15">
      <c r="A755" s="116" t="s">
        <v>40</v>
      </c>
      <c r="B755" s="116" t="s">
        <v>1188</v>
      </c>
      <c r="C755" s="116" t="s">
        <v>253</v>
      </c>
      <c r="D755" s="116" t="s">
        <v>1108</v>
      </c>
      <c r="E755" s="117">
        <v>5188614</v>
      </c>
      <c r="F755" s="118">
        <v>700000</v>
      </c>
      <c r="G755" s="119">
        <v>44350</v>
      </c>
      <c r="H755" s="116" t="s">
        <v>278</v>
      </c>
    </row>
    <row r="756" spans="1:8" ht="15">
      <c r="A756" s="116" t="s">
        <v>40</v>
      </c>
      <c r="B756" s="116" t="s">
        <v>1188</v>
      </c>
      <c r="C756" s="116" t="s">
        <v>222</v>
      </c>
      <c r="D756" s="116" t="s">
        <v>1144</v>
      </c>
      <c r="E756" s="117">
        <v>5197377</v>
      </c>
      <c r="F756" s="118">
        <v>172500</v>
      </c>
      <c r="G756" s="119">
        <v>44375</v>
      </c>
      <c r="H756" s="116" t="s">
        <v>265</v>
      </c>
    </row>
    <row r="757" spans="1:8" ht="15">
      <c r="A757" s="116" t="s">
        <v>40</v>
      </c>
      <c r="B757" s="116" t="s">
        <v>1188</v>
      </c>
      <c r="C757" s="116" t="s">
        <v>222</v>
      </c>
      <c r="D757" s="116" t="s">
        <v>1133</v>
      </c>
      <c r="E757" s="117">
        <v>5197361</v>
      </c>
      <c r="F757" s="118">
        <v>396000</v>
      </c>
      <c r="G757" s="119">
        <v>44375</v>
      </c>
      <c r="H757" s="116" t="s">
        <v>641</v>
      </c>
    </row>
    <row r="758" spans="1:8" ht="15">
      <c r="A758" s="116" t="s">
        <v>40</v>
      </c>
      <c r="B758" s="116" t="s">
        <v>1188</v>
      </c>
      <c r="C758" s="116" t="s">
        <v>222</v>
      </c>
      <c r="D758" s="116" t="s">
        <v>1126</v>
      </c>
      <c r="E758" s="117">
        <v>5199363</v>
      </c>
      <c r="F758" s="118">
        <v>374000</v>
      </c>
      <c r="G758" s="119">
        <v>44377</v>
      </c>
      <c r="H758" s="116" t="s">
        <v>287</v>
      </c>
    </row>
    <row r="759" spans="1:8" ht="15">
      <c r="A759" s="116" t="s">
        <v>40</v>
      </c>
      <c r="B759" s="116" t="s">
        <v>1188</v>
      </c>
      <c r="C759" s="116" t="s">
        <v>222</v>
      </c>
      <c r="D759" s="116" t="s">
        <v>1088</v>
      </c>
      <c r="E759" s="117">
        <v>5197921</v>
      </c>
      <c r="F759" s="118">
        <v>255000</v>
      </c>
      <c r="G759" s="119">
        <v>44376</v>
      </c>
      <c r="H759" s="116" t="s">
        <v>235</v>
      </c>
    </row>
    <row r="760" spans="1:8" ht="15">
      <c r="A760" s="116" t="s">
        <v>40</v>
      </c>
      <c r="B760" s="116" t="s">
        <v>1188</v>
      </c>
      <c r="C760" s="116" t="s">
        <v>222</v>
      </c>
      <c r="D760" s="116" t="s">
        <v>1137</v>
      </c>
      <c r="E760" s="117">
        <v>5199357</v>
      </c>
      <c r="F760" s="118">
        <v>251000</v>
      </c>
      <c r="G760" s="119">
        <v>44377</v>
      </c>
      <c r="H760" s="116" t="s">
        <v>261</v>
      </c>
    </row>
    <row r="761" spans="1:8" ht="15">
      <c r="A761" s="116" t="s">
        <v>40</v>
      </c>
      <c r="B761" s="116" t="s">
        <v>1188</v>
      </c>
      <c r="C761" s="116" t="s">
        <v>222</v>
      </c>
      <c r="D761" s="116" t="s">
        <v>1130</v>
      </c>
      <c r="E761" s="117">
        <v>5197935</v>
      </c>
      <c r="F761" s="118">
        <v>314000</v>
      </c>
      <c r="G761" s="119">
        <v>44376</v>
      </c>
      <c r="H761" s="116" t="s">
        <v>436</v>
      </c>
    </row>
    <row r="762" spans="1:8" ht="15">
      <c r="A762" s="116" t="s">
        <v>40</v>
      </c>
      <c r="B762" s="116" t="s">
        <v>1188</v>
      </c>
      <c r="C762" s="116" t="s">
        <v>222</v>
      </c>
      <c r="D762" s="116" t="s">
        <v>1061</v>
      </c>
      <c r="E762" s="117">
        <v>5198027</v>
      </c>
      <c r="F762" s="118">
        <v>319500</v>
      </c>
      <c r="G762" s="119">
        <v>44376</v>
      </c>
      <c r="H762" s="116" t="s">
        <v>233</v>
      </c>
    </row>
    <row r="763" spans="1:8" ht="15">
      <c r="A763" s="116" t="s">
        <v>40</v>
      </c>
      <c r="B763" s="116" t="s">
        <v>1188</v>
      </c>
      <c r="C763" s="116" t="s">
        <v>222</v>
      </c>
      <c r="D763" s="116" t="s">
        <v>1031</v>
      </c>
      <c r="E763" s="117">
        <v>5193251</v>
      </c>
      <c r="F763" s="118">
        <v>361000</v>
      </c>
      <c r="G763" s="119">
        <v>44363</v>
      </c>
      <c r="H763" s="116" t="s">
        <v>226</v>
      </c>
    </row>
    <row r="764" spans="1:8" ht="30">
      <c r="A764" s="116" t="s">
        <v>40</v>
      </c>
      <c r="B764" s="116" t="s">
        <v>1188</v>
      </c>
      <c r="C764" s="116" t="s">
        <v>222</v>
      </c>
      <c r="D764" s="116" t="s">
        <v>1056</v>
      </c>
      <c r="E764" s="117">
        <v>5197598</v>
      </c>
      <c r="F764" s="118">
        <v>245810</v>
      </c>
      <c r="G764" s="119">
        <v>44375</v>
      </c>
      <c r="H764" s="116" t="s">
        <v>498</v>
      </c>
    </row>
    <row r="765" spans="1:8" ht="30">
      <c r="A765" s="116" t="s">
        <v>40</v>
      </c>
      <c r="B765" s="116" t="s">
        <v>1188</v>
      </c>
      <c r="C765" s="116" t="s">
        <v>222</v>
      </c>
      <c r="D765" s="116" t="s">
        <v>1055</v>
      </c>
      <c r="E765" s="117">
        <v>5187575</v>
      </c>
      <c r="F765" s="118">
        <v>388456</v>
      </c>
      <c r="G765" s="119">
        <v>44348</v>
      </c>
      <c r="H765" s="116" t="s">
        <v>498</v>
      </c>
    </row>
    <row r="766" spans="1:8" ht="15">
      <c r="A766" s="116" t="s">
        <v>40</v>
      </c>
      <c r="B766" s="116" t="s">
        <v>1188</v>
      </c>
      <c r="C766" s="116" t="s">
        <v>260</v>
      </c>
      <c r="D766" s="116" t="s">
        <v>1121</v>
      </c>
      <c r="E766" s="117">
        <v>5198734</v>
      </c>
      <c r="F766" s="118">
        <v>23523000</v>
      </c>
      <c r="G766" s="119">
        <v>44377</v>
      </c>
      <c r="H766" s="116" t="s">
        <v>1122</v>
      </c>
    </row>
    <row r="767" spans="1:8" ht="15">
      <c r="A767" s="116" t="s">
        <v>40</v>
      </c>
      <c r="B767" s="116" t="s">
        <v>1188</v>
      </c>
      <c r="C767" s="116" t="s">
        <v>222</v>
      </c>
      <c r="D767" s="116" t="s">
        <v>1140</v>
      </c>
      <c r="E767" s="117">
        <v>5198822</v>
      </c>
      <c r="F767" s="118">
        <v>480000</v>
      </c>
      <c r="G767" s="119">
        <v>44377</v>
      </c>
      <c r="H767" s="116" t="s">
        <v>447</v>
      </c>
    </row>
    <row r="768" spans="1:8" ht="15">
      <c r="A768" s="116" t="s">
        <v>40</v>
      </c>
      <c r="B768" s="116" t="s">
        <v>1188</v>
      </c>
      <c r="C768" s="116" t="s">
        <v>222</v>
      </c>
      <c r="D768" s="116" t="s">
        <v>1025</v>
      </c>
      <c r="E768" s="117">
        <v>5197501</v>
      </c>
      <c r="F768" s="118">
        <v>268500</v>
      </c>
      <c r="G768" s="119">
        <v>44375</v>
      </c>
      <c r="H768" s="116" t="s">
        <v>223</v>
      </c>
    </row>
    <row r="769" spans="1:8" ht="15">
      <c r="A769" s="116" t="s">
        <v>40</v>
      </c>
      <c r="B769" s="116" t="s">
        <v>1188</v>
      </c>
      <c r="C769" s="116" t="s">
        <v>300</v>
      </c>
      <c r="D769" s="116" t="s">
        <v>1120</v>
      </c>
      <c r="E769" s="117">
        <v>5188900</v>
      </c>
      <c r="F769" s="118">
        <v>300000</v>
      </c>
      <c r="G769" s="119">
        <v>44351</v>
      </c>
      <c r="H769" s="116" t="s">
        <v>621</v>
      </c>
    </row>
    <row r="770" spans="1:8" ht="15">
      <c r="A770" s="116" t="s">
        <v>40</v>
      </c>
      <c r="B770" s="116" t="s">
        <v>1188</v>
      </c>
      <c r="C770" s="116" t="s">
        <v>434</v>
      </c>
      <c r="D770" s="116" t="s">
        <v>1058</v>
      </c>
      <c r="E770" s="117">
        <v>5199464</v>
      </c>
      <c r="F770" s="118">
        <v>20000</v>
      </c>
      <c r="G770" s="119">
        <v>44377</v>
      </c>
      <c r="H770" s="116" t="s">
        <v>1059</v>
      </c>
    </row>
    <row r="771" spans="1:8" ht="15">
      <c r="A771" s="116" t="s">
        <v>40</v>
      </c>
      <c r="B771" s="116" t="s">
        <v>1188</v>
      </c>
      <c r="C771" s="116" t="s">
        <v>253</v>
      </c>
      <c r="D771" s="116" t="s">
        <v>1102</v>
      </c>
      <c r="E771" s="117">
        <v>5187697</v>
      </c>
      <c r="F771" s="118">
        <v>360000</v>
      </c>
      <c r="G771" s="119">
        <v>44348</v>
      </c>
      <c r="H771" s="116" t="s">
        <v>1103</v>
      </c>
    </row>
    <row r="772" spans="1:8" ht="15">
      <c r="A772" s="116" t="s">
        <v>40</v>
      </c>
      <c r="B772" s="116" t="s">
        <v>1188</v>
      </c>
      <c r="C772" s="116" t="s">
        <v>222</v>
      </c>
      <c r="D772" s="116" t="s">
        <v>1115</v>
      </c>
      <c r="E772" s="117">
        <v>5197469</v>
      </c>
      <c r="F772" s="118">
        <v>623000</v>
      </c>
      <c r="G772" s="119">
        <v>44375</v>
      </c>
      <c r="H772" s="116" t="s">
        <v>1116</v>
      </c>
    </row>
    <row r="773" spans="1:8" ht="15">
      <c r="A773" s="116" t="s">
        <v>40</v>
      </c>
      <c r="B773" s="116" t="s">
        <v>1188</v>
      </c>
      <c r="C773" s="116" t="s">
        <v>222</v>
      </c>
      <c r="D773" s="116" t="s">
        <v>1104</v>
      </c>
      <c r="E773" s="117">
        <v>5187676</v>
      </c>
      <c r="F773" s="118">
        <v>303000</v>
      </c>
      <c r="G773" s="119">
        <v>44348</v>
      </c>
      <c r="H773" s="116" t="s">
        <v>247</v>
      </c>
    </row>
    <row r="774" spans="1:8" ht="15">
      <c r="A774" s="116" t="s">
        <v>40</v>
      </c>
      <c r="B774" s="116" t="s">
        <v>1188</v>
      </c>
      <c r="C774" s="116" t="s">
        <v>222</v>
      </c>
      <c r="D774" s="116" t="s">
        <v>1032</v>
      </c>
      <c r="E774" s="117">
        <v>5196897</v>
      </c>
      <c r="F774" s="118">
        <v>200000</v>
      </c>
      <c r="G774" s="119">
        <v>44372</v>
      </c>
      <c r="H774" s="116" t="s">
        <v>316</v>
      </c>
    </row>
    <row r="775" spans="1:8" ht="15">
      <c r="A775" s="116" t="s">
        <v>40</v>
      </c>
      <c r="B775" s="116" t="s">
        <v>1188</v>
      </c>
      <c r="C775" s="116" t="s">
        <v>222</v>
      </c>
      <c r="D775" s="116" t="s">
        <v>1125</v>
      </c>
      <c r="E775" s="117">
        <v>5197481</v>
      </c>
      <c r="F775" s="118">
        <v>398000</v>
      </c>
      <c r="G775" s="119">
        <v>44375</v>
      </c>
      <c r="H775" s="116" t="s">
        <v>287</v>
      </c>
    </row>
    <row r="776" spans="1:8" ht="15">
      <c r="A776" s="116" t="s">
        <v>40</v>
      </c>
      <c r="B776" s="116" t="s">
        <v>1188</v>
      </c>
      <c r="C776" s="116" t="s">
        <v>222</v>
      </c>
      <c r="D776" s="116" t="s">
        <v>1096</v>
      </c>
      <c r="E776" s="117">
        <v>5189513</v>
      </c>
      <c r="F776" s="118">
        <v>315000</v>
      </c>
      <c r="G776" s="119">
        <v>44354</v>
      </c>
      <c r="H776" s="116" t="s">
        <v>544</v>
      </c>
    </row>
    <row r="777" spans="1:8" ht="15">
      <c r="A777" s="116" t="s">
        <v>40</v>
      </c>
      <c r="B777" s="116" t="s">
        <v>1188</v>
      </c>
      <c r="C777" s="116" t="s">
        <v>222</v>
      </c>
      <c r="D777" s="116" t="s">
        <v>1087</v>
      </c>
      <c r="E777" s="117">
        <v>5187482</v>
      </c>
      <c r="F777" s="118">
        <v>275000</v>
      </c>
      <c r="G777" s="119">
        <v>44348</v>
      </c>
      <c r="H777" s="116" t="s">
        <v>235</v>
      </c>
    </row>
    <row r="778" spans="1:8" ht="15">
      <c r="A778" s="116" t="s">
        <v>40</v>
      </c>
      <c r="B778" s="116" t="s">
        <v>1188</v>
      </c>
      <c r="C778" s="116" t="s">
        <v>222</v>
      </c>
      <c r="D778" s="116" t="s">
        <v>1062</v>
      </c>
      <c r="E778" s="117">
        <v>5195963</v>
      </c>
      <c r="F778" s="118">
        <v>766300</v>
      </c>
      <c r="G778" s="119">
        <v>44370</v>
      </c>
      <c r="H778" s="116" t="s">
        <v>233</v>
      </c>
    </row>
    <row r="779" spans="1:8" ht="15">
      <c r="A779" s="116" t="s">
        <v>40</v>
      </c>
      <c r="B779" s="116" t="s">
        <v>1188</v>
      </c>
      <c r="C779" s="116" t="s">
        <v>253</v>
      </c>
      <c r="D779" s="116" t="s">
        <v>1141</v>
      </c>
      <c r="E779" s="117">
        <v>5198783</v>
      </c>
      <c r="F779" s="118">
        <v>278183</v>
      </c>
      <c r="G779" s="119">
        <v>44377</v>
      </c>
      <c r="H779" s="116" t="s">
        <v>265</v>
      </c>
    </row>
    <row r="780" spans="1:8" ht="15">
      <c r="A780" s="116" t="s">
        <v>40</v>
      </c>
      <c r="B780" s="116" t="s">
        <v>1188</v>
      </c>
      <c r="C780" s="116" t="s">
        <v>253</v>
      </c>
      <c r="D780" s="116" t="s">
        <v>1099</v>
      </c>
      <c r="E780" s="117">
        <v>5188637</v>
      </c>
      <c r="F780" s="118">
        <v>214700</v>
      </c>
      <c r="G780" s="119">
        <v>44350</v>
      </c>
      <c r="H780" s="116" t="s">
        <v>544</v>
      </c>
    </row>
    <row r="781" spans="1:8" ht="15">
      <c r="A781" s="116" t="s">
        <v>40</v>
      </c>
      <c r="B781" s="116" t="s">
        <v>1188</v>
      </c>
      <c r="C781" s="116" t="s">
        <v>222</v>
      </c>
      <c r="D781" s="116" t="s">
        <v>1092</v>
      </c>
      <c r="E781" s="117">
        <v>5190855</v>
      </c>
      <c r="F781" s="118">
        <v>258000</v>
      </c>
      <c r="G781" s="119">
        <v>44356</v>
      </c>
      <c r="H781" s="116" t="s">
        <v>544</v>
      </c>
    </row>
    <row r="782" spans="1:8" ht="15">
      <c r="A782" s="116" t="s">
        <v>40</v>
      </c>
      <c r="B782" s="116" t="s">
        <v>1188</v>
      </c>
      <c r="C782" s="116" t="s">
        <v>222</v>
      </c>
      <c r="D782" s="116" t="s">
        <v>1089</v>
      </c>
      <c r="E782" s="117">
        <v>5190110</v>
      </c>
      <c r="F782" s="118">
        <v>408000</v>
      </c>
      <c r="G782" s="119">
        <v>44355</v>
      </c>
      <c r="H782" s="116" t="s">
        <v>235</v>
      </c>
    </row>
    <row r="783" spans="1:8" ht="15">
      <c r="A783" s="116" t="s">
        <v>40</v>
      </c>
      <c r="B783" s="116" t="s">
        <v>1188</v>
      </c>
      <c r="C783" s="116" t="s">
        <v>222</v>
      </c>
      <c r="D783" s="116" t="s">
        <v>1043</v>
      </c>
      <c r="E783" s="117">
        <v>5190111</v>
      </c>
      <c r="F783" s="118">
        <v>240000</v>
      </c>
      <c r="G783" s="119">
        <v>44355</v>
      </c>
      <c r="H783" s="116" t="s">
        <v>789</v>
      </c>
    </row>
    <row r="784" spans="1:8" ht="15">
      <c r="A784" s="116" t="s">
        <v>40</v>
      </c>
      <c r="B784" s="116" t="s">
        <v>1188</v>
      </c>
      <c r="C784" s="116" t="s">
        <v>222</v>
      </c>
      <c r="D784" s="116" t="s">
        <v>1044</v>
      </c>
      <c r="E784" s="117">
        <v>5194998</v>
      </c>
      <c r="F784" s="118">
        <v>352500</v>
      </c>
      <c r="G784" s="119">
        <v>44368</v>
      </c>
      <c r="H784" s="116" t="s">
        <v>1045</v>
      </c>
    </row>
    <row r="785" spans="1:8" ht="15">
      <c r="A785" s="116" t="s">
        <v>40</v>
      </c>
      <c r="B785" s="116" t="s">
        <v>1188</v>
      </c>
      <c r="C785" s="116" t="s">
        <v>222</v>
      </c>
      <c r="D785" s="116" t="s">
        <v>1138</v>
      </c>
      <c r="E785" s="117">
        <v>5190315</v>
      </c>
      <c r="F785" s="118">
        <v>244000</v>
      </c>
      <c r="G785" s="119">
        <v>44356</v>
      </c>
      <c r="H785" s="116" t="s">
        <v>447</v>
      </c>
    </row>
    <row r="786" spans="1:8" ht="15">
      <c r="A786" s="116" t="s">
        <v>40</v>
      </c>
      <c r="B786" s="116" t="s">
        <v>1188</v>
      </c>
      <c r="C786" s="116" t="s">
        <v>222</v>
      </c>
      <c r="D786" s="116" t="s">
        <v>1139</v>
      </c>
      <c r="E786" s="117">
        <v>5194954</v>
      </c>
      <c r="F786" s="118">
        <v>367000</v>
      </c>
      <c r="G786" s="119">
        <v>44368</v>
      </c>
      <c r="H786" s="116" t="s">
        <v>447</v>
      </c>
    </row>
    <row r="787" spans="1:8" ht="15">
      <c r="A787" s="116" t="s">
        <v>40</v>
      </c>
      <c r="B787" s="116" t="s">
        <v>1188</v>
      </c>
      <c r="C787" s="116" t="s">
        <v>222</v>
      </c>
      <c r="D787" s="116" t="s">
        <v>1146</v>
      </c>
      <c r="E787" s="117">
        <v>5190343</v>
      </c>
      <c r="F787" s="118">
        <v>243750</v>
      </c>
      <c r="G787" s="119">
        <v>44356</v>
      </c>
      <c r="H787" s="116" t="s">
        <v>265</v>
      </c>
    </row>
    <row r="788" spans="1:8" ht="15">
      <c r="A788" s="116" t="s">
        <v>40</v>
      </c>
      <c r="B788" s="116" t="s">
        <v>1188</v>
      </c>
      <c r="C788" s="116" t="s">
        <v>222</v>
      </c>
      <c r="D788" s="116" t="s">
        <v>1123</v>
      </c>
      <c r="E788" s="117">
        <v>5190462</v>
      </c>
      <c r="F788" s="118">
        <v>400000</v>
      </c>
      <c r="G788" s="119">
        <v>44356</v>
      </c>
      <c r="H788" s="116" t="s">
        <v>287</v>
      </c>
    </row>
    <row r="789" spans="1:8" ht="15">
      <c r="A789" s="116" t="s">
        <v>40</v>
      </c>
      <c r="B789" s="116" t="s">
        <v>1188</v>
      </c>
      <c r="C789" s="116" t="s">
        <v>222</v>
      </c>
      <c r="D789" s="116" t="s">
        <v>1131</v>
      </c>
      <c r="E789" s="117">
        <v>5191593</v>
      </c>
      <c r="F789" s="118">
        <v>186000</v>
      </c>
      <c r="G789" s="119">
        <v>44358</v>
      </c>
      <c r="H789" s="116" t="s">
        <v>436</v>
      </c>
    </row>
    <row r="790" spans="1:8" ht="15">
      <c r="A790" s="116" t="s">
        <v>40</v>
      </c>
      <c r="B790" s="116" t="s">
        <v>1188</v>
      </c>
      <c r="C790" s="116" t="s">
        <v>222</v>
      </c>
      <c r="D790" s="116" t="s">
        <v>1067</v>
      </c>
      <c r="E790" s="117">
        <v>5194683</v>
      </c>
      <c r="F790" s="118">
        <v>230000</v>
      </c>
      <c r="G790" s="119">
        <v>44365</v>
      </c>
      <c r="H790" s="116" t="s">
        <v>233</v>
      </c>
    </row>
    <row r="791" spans="1:8" ht="15">
      <c r="A791" s="116" t="s">
        <v>40</v>
      </c>
      <c r="B791" s="116" t="s">
        <v>1188</v>
      </c>
      <c r="C791" s="116" t="s">
        <v>222</v>
      </c>
      <c r="D791" s="116" t="s">
        <v>1057</v>
      </c>
      <c r="E791" s="117">
        <v>5190094</v>
      </c>
      <c r="F791" s="118">
        <v>475000</v>
      </c>
      <c r="G791" s="119">
        <v>44355</v>
      </c>
      <c r="H791" s="116" t="s">
        <v>231</v>
      </c>
    </row>
    <row r="792" spans="1:8" ht="15">
      <c r="A792" s="116" t="s">
        <v>40</v>
      </c>
      <c r="B792" s="116" t="s">
        <v>1188</v>
      </c>
      <c r="C792" s="116" t="s">
        <v>222</v>
      </c>
      <c r="D792" s="116" t="s">
        <v>1098</v>
      </c>
      <c r="E792" s="117">
        <v>5190856</v>
      </c>
      <c r="F792" s="118">
        <v>303000</v>
      </c>
      <c r="G792" s="119">
        <v>44356</v>
      </c>
      <c r="H792" s="116" t="s">
        <v>544</v>
      </c>
    </row>
    <row r="793" spans="1:8" ht="15">
      <c r="A793" s="116" t="s">
        <v>40</v>
      </c>
      <c r="B793" s="116" t="s">
        <v>1188</v>
      </c>
      <c r="C793" s="116" t="s">
        <v>222</v>
      </c>
      <c r="D793" s="116" t="s">
        <v>1084</v>
      </c>
      <c r="E793" s="117">
        <v>5199368</v>
      </c>
      <c r="F793" s="118">
        <v>100000</v>
      </c>
      <c r="G793" s="119">
        <v>44377</v>
      </c>
      <c r="H793" s="116" t="s">
        <v>235</v>
      </c>
    </row>
    <row r="794" spans="1:8" ht="15">
      <c r="A794" s="116" t="s">
        <v>40</v>
      </c>
      <c r="B794" s="116" t="s">
        <v>1188</v>
      </c>
      <c r="C794" s="116" t="s">
        <v>222</v>
      </c>
      <c r="D794" s="116" t="s">
        <v>1110</v>
      </c>
      <c r="E794" s="117">
        <v>5199423</v>
      </c>
      <c r="F794" s="118">
        <v>995000</v>
      </c>
      <c r="G794" s="119">
        <v>44377</v>
      </c>
      <c r="H794" s="116" t="s">
        <v>278</v>
      </c>
    </row>
    <row r="795" spans="1:8" ht="15">
      <c r="A795" s="116" t="s">
        <v>40</v>
      </c>
      <c r="B795" s="116" t="s">
        <v>1188</v>
      </c>
      <c r="C795" s="116" t="s">
        <v>222</v>
      </c>
      <c r="D795" s="116" t="s">
        <v>1095</v>
      </c>
      <c r="E795" s="117">
        <v>5199434</v>
      </c>
      <c r="F795" s="118">
        <v>246000</v>
      </c>
      <c r="G795" s="119">
        <v>44377</v>
      </c>
      <c r="H795" s="116" t="s">
        <v>544</v>
      </c>
    </row>
    <row r="796" spans="1:8" ht="15">
      <c r="A796" s="116" t="s">
        <v>40</v>
      </c>
      <c r="B796" s="116" t="s">
        <v>1188</v>
      </c>
      <c r="C796" s="116" t="s">
        <v>222</v>
      </c>
      <c r="D796" s="116" t="s">
        <v>1021</v>
      </c>
      <c r="E796" s="117">
        <v>5196829</v>
      </c>
      <c r="F796" s="118">
        <v>209050</v>
      </c>
      <c r="G796" s="119">
        <v>44372</v>
      </c>
      <c r="H796" s="116" t="s">
        <v>733</v>
      </c>
    </row>
    <row r="797" spans="1:8" ht="15">
      <c r="A797" s="116" t="s">
        <v>40</v>
      </c>
      <c r="B797" s="116" t="s">
        <v>1188</v>
      </c>
      <c r="C797" s="116" t="s">
        <v>222</v>
      </c>
      <c r="D797" s="116" t="s">
        <v>1114</v>
      </c>
      <c r="E797" s="117">
        <v>5198829</v>
      </c>
      <c r="F797" s="118">
        <v>141000</v>
      </c>
      <c r="G797" s="119">
        <v>44377</v>
      </c>
      <c r="H797" s="116" t="s">
        <v>421</v>
      </c>
    </row>
    <row r="798" spans="1:8" ht="15">
      <c r="A798" s="116" t="s">
        <v>40</v>
      </c>
      <c r="B798" s="116" t="s">
        <v>1188</v>
      </c>
      <c r="C798" s="116" t="s">
        <v>260</v>
      </c>
      <c r="D798" s="116" t="s">
        <v>1090</v>
      </c>
      <c r="E798" s="117">
        <v>5191137</v>
      </c>
      <c r="F798" s="118">
        <v>800000</v>
      </c>
      <c r="G798" s="119">
        <v>44357</v>
      </c>
      <c r="H798" s="116" t="s">
        <v>393</v>
      </c>
    </row>
    <row r="799" spans="1:8" ht="15">
      <c r="A799" s="116" t="s">
        <v>40</v>
      </c>
      <c r="B799" s="116" t="s">
        <v>1188</v>
      </c>
      <c r="C799" s="116" t="s">
        <v>222</v>
      </c>
      <c r="D799" s="116" t="s">
        <v>1066</v>
      </c>
      <c r="E799" s="117">
        <v>5190508</v>
      </c>
      <c r="F799" s="118">
        <v>195000</v>
      </c>
      <c r="G799" s="119">
        <v>44356</v>
      </c>
      <c r="H799" s="116" t="s">
        <v>233</v>
      </c>
    </row>
    <row r="800" spans="1:8" ht="30">
      <c r="A800" s="116" t="s">
        <v>40</v>
      </c>
      <c r="B800" s="116" t="s">
        <v>1188</v>
      </c>
      <c r="C800" s="116" t="s">
        <v>222</v>
      </c>
      <c r="D800" s="116" t="s">
        <v>1034</v>
      </c>
      <c r="E800" s="117">
        <v>5191547</v>
      </c>
      <c r="F800" s="118">
        <v>270000</v>
      </c>
      <c r="G800" s="119">
        <v>44358</v>
      </c>
      <c r="H800" s="116" t="s">
        <v>486</v>
      </c>
    </row>
    <row r="801" spans="1:8" ht="15">
      <c r="A801" s="116" t="s">
        <v>40</v>
      </c>
      <c r="B801" s="116" t="s">
        <v>1188</v>
      </c>
      <c r="C801" s="116" t="s">
        <v>222</v>
      </c>
      <c r="D801" s="116" t="s">
        <v>1127</v>
      </c>
      <c r="E801" s="117">
        <v>5194427</v>
      </c>
      <c r="F801" s="118">
        <v>321100</v>
      </c>
      <c r="G801" s="119">
        <v>44365</v>
      </c>
      <c r="H801" s="116" t="s">
        <v>287</v>
      </c>
    </row>
    <row r="802" spans="1:8" ht="15">
      <c r="A802" s="116" t="s">
        <v>40</v>
      </c>
      <c r="B802" s="116" t="s">
        <v>1188</v>
      </c>
      <c r="C802" s="116" t="s">
        <v>222</v>
      </c>
      <c r="D802" s="116" t="s">
        <v>1042</v>
      </c>
      <c r="E802" s="117">
        <v>5191263</v>
      </c>
      <c r="F802" s="118">
        <v>219000</v>
      </c>
      <c r="G802" s="119">
        <v>44357</v>
      </c>
      <c r="H802" s="116" t="s">
        <v>789</v>
      </c>
    </row>
    <row r="803" spans="1:8" ht="15">
      <c r="A803" s="116" t="s">
        <v>40</v>
      </c>
      <c r="B803" s="116" t="s">
        <v>1188</v>
      </c>
      <c r="C803" s="116" t="s">
        <v>222</v>
      </c>
      <c r="D803" s="116" t="s">
        <v>1041</v>
      </c>
      <c r="E803" s="117">
        <v>5191262</v>
      </c>
      <c r="F803" s="118">
        <v>162500</v>
      </c>
      <c r="G803" s="119">
        <v>44357</v>
      </c>
      <c r="H803" s="116" t="s">
        <v>789</v>
      </c>
    </row>
    <row r="804" spans="1:8" ht="15">
      <c r="A804" s="116" t="s">
        <v>40</v>
      </c>
      <c r="B804" s="116" t="s">
        <v>1188</v>
      </c>
      <c r="C804" s="116" t="s">
        <v>222</v>
      </c>
      <c r="D804" s="116" t="s">
        <v>1040</v>
      </c>
      <c r="E804" s="117">
        <v>5191261</v>
      </c>
      <c r="F804" s="118">
        <v>176000</v>
      </c>
      <c r="G804" s="119">
        <v>44357</v>
      </c>
      <c r="H804" s="116" t="s">
        <v>789</v>
      </c>
    </row>
    <row r="805" spans="1:8" ht="15">
      <c r="A805" s="116" t="s">
        <v>40</v>
      </c>
      <c r="B805" s="116" t="s">
        <v>1188</v>
      </c>
      <c r="C805" s="116" t="s">
        <v>222</v>
      </c>
      <c r="D805" s="116" t="s">
        <v>1145</v>
      </c>
      <c r="E805" s="117">
        <v>5191241</v>
      </c>
      <c r="F805" s="118">
        <v>194000</v>
      </c>
      <c r="G805" s="119">
        <v>44357</v>
      </c>
      <c r="H805" s="116" t="s">
        <v>265</v>
      </c>
    </row>
    <row r="806" spans="1:8" ht="15">
      <c r="A806" s="116" t="s">
        <v>40</v>
      </c>
      <c r="B806" s="116" t="s">
        <v>1188</v>
      </c>
      <c r="C806" s="116" t="s">
        <v>222</v>
      </c>
      <c r="D806" s="116" t="s">
        <v>1086</v>
      </c>
      <c r="E806" s="117">
        <v>5194355</v>
      </c>
      <c r="F806" s="118">
        <v>470000</v>
      </c>
      <c r="G806" s="119">
        <v>44365</v>
      </c>
      <c r="H806" s="116" t="s">
        <v>235</v>
      </c>
    </row>
    <row r="807" spans="1:8" ht="15">
      <c r="A807" s="116" t="s">
        <v>40</v>
      </c>
      <c r="B807" s="116" t="s">
        <v>1188</v>
      </c>
      <c r="C807" s="116" t="s">
        <v>222</v>
      </c>
      <c r="D807" s="116" t="s">
        <v>1051</v>
      </c>
      <c r="E807" s="117">
        <v>5199372</v>
      </c>
      <c r="F807" s="118">
        <v>75000</v>
      </c>
      <c r="G807" s="119">
        <v>44377</v>
      </c>
      <c r="H807" s="116" t="s">
        <v>1052</v>
      </c>
    </row>
    <row r="808" spans="1:8" ht="15">
      <c r="A808" s="116" t="s">
        <v>57</v>
      </c>
      <c r="B808" s="116" t="s">
        <v>1189</v>
      </c>
      <c r="C808" s="116" t="s">
        <v>253</v>
      </c>
      <c r="D808" s="116" t="s">
        <v>1167</v>
      </c>
      <c r="E808" s="117">
        <v>5198374</v>
      </c>
      <c r="F808" s="118">
        <v>346500</v>
      </c>
      <c r="G808" s="119">
        <v>44376</v>
      </c>
      <c r="H808" s="116" t="s">
        <v>447</v>
      </c>
    </row>
    <row r="809" spans="1:8" ht="15">
      <c r="A809" s="116" t="s">
        <v>57</v>
      </c>
      <c r="B809" s="116" t="s">
        <v>1189</v>
      </c>
      <c r="C809" s="116" t="s">
        <v>222</v>
      </c>
      <c r="D809" s="116" t="s">
        <v>1153</v>
      </c>
      <c r="E809" s="117">
        <v>5198379</v>
      </c>
      <c r="F809" s="118">
        <v>179800</v>
      </c>
      <c r="G809" s="119">
        <v>44376</v>
      </c>
      <c r="H809" s="116" t="s">
        <v>241</v>
      </c>
    </row>
    <row r="810" spans="1:8" ht="15">
      <c r="A810" s="116" t="s">
        <v>57</v>
      </c>
      <c r="B810" s="116" t="s">
        <v>1189</v>
      </c>
      <c r="C810" s="116" t="s">
        <v>222</v>
      </c>
      <c r="D810" s="116" t="s">
        <v>1162</v>
      </c>
      <c r="E810" s="117">
        <v>5193957</v>
      </c>
      <c r="F810" s="118">
        <v>285000</v>
      </c>
      <c r="G810" s="119">
        <v>44364</v>
      </c>
      <c r="H810" s="116" t="s">
        <v>447</v>
      </c>
    </row>
    <row r="811" spans="1:8" ht="15">
      <c r="A811" s="116" t="s">
        <v>57</v>
      </c>
      <c r="B811" s="116" t="s">
        <v>1189</v>
      </c>
      <c r="C811" s="116" t="s">
        <v>222</v>
      </c>
      <c r="D811" s="116" t="s">
        <v>1154</v>
      </c>
      <c r="E811" s="117">
        <v>5187670</v>
      </c>
      <c r="F811" s="118">
        <v>169000</v>
      </c>
      <c r="G811" s="119">
        <v>44348</v>
      </c>
      <c r="H811" s="116" t="s">
        <v>278</v>
      </c>
    </row>
    <row r="812" spans="1:8" ht="15">
      <c r="A812" s="116" t="s">
        <v>57</v>
      </c>
      <c r="B812" s="116" t="s">
        <v>1189</v>
      </c>
      <c r="C812" s="116" t="s">
        <v>222</v>
      </c>
      <c r="D812" s="116" t="s">
        <v>1151</v>
      </c>
      <c r="E812" s="117">
        <v>5190934</v>
      </c>
      <c r="F812" s="118">
        <v>190000</v>
      </c>
      <c r="G812" s="119">
        <v>44356</v>
      </c>
      <c r="H812" s="116" t="s">
        <v>235</v>
      </c>
    </row>
    <row r="813" spans="1:8" ht="15">
      <c r="A813" s="116" t="s">
        <v>57</v>
      </c>
      <c r="B813" s="116" t="s">
        <v>1189</v>
      </c>
      <c r="C813" s="116" t="s">
        <v>222</v>
      </c>
      <c r="D813" s="116" t="s">
        <v>1163</v>
      </c>
      <c r="E813" s="117">
        <v>5190932</v>
      </c>
      <c r="F813" s="118">
        <v>358725</v>
      </c>
      <c r="G813" s="119">
        <v>44356</v>
      </c>
      <c r="H813" s="116" t="s">
        <v>447</v>
      </c>
    </row>
    <row r="814" spans="1:8" ht="15">
      <c r="A814" s="116" t="s">
        <v>57</v>
      </c>
      <c r="B814" s="116" t="s">
        <v>1189</v>
      </c>
      <c r="C814" s="116" t="s">
        <v>222</v>
      </c>
      <c r="D814" s="116" t="s">
        <v>1165</v>
      </c>
      <c r="E814" s="117">
        <v>5187847</v>
      </c>
      <c r="F814" s="118">
        <v>140000</v>
      </c>
      <c r="G814" s="119">
        <v>44349</v>
      </c>
      <c r="H814" s="116" t="s">
        <v>447</v>
      </c>
    </row>
    <row r="815" spans="1:8" ht="15">
      <c r="A815" s="116" t="s">
        <v>57</v>
      </c>
      <c r="B815" s="116" t="s">
        <v>1189</v>
      </c>
      <c r="C815" s="116" t="s">
        <v>434</v>
      </c>
      <c r="D815" s="116" t="s">
        <v>1147</v>
      </c>
      <c r="E815" s="117">
        <v>5194705</v>
      </c>
      <c r="F815" s="118">
        <v>500000</v>
      </c>
      <c r="G815" s="119">
        <v>44365</v>
      </c>
      <c r="H815" s="116" t="s">
        <v>1148</v>
      </c>
    </row>
    <row r="816" spans="1:8" ht="15">
      <c r="A816" s="116" t="s">
        <v>57</v>
      </c>
      <c r="B816" s="116" t="s">
        <v>1189</v>
      </c>
      <c r="C816" s="116" t="s">
        <v>222</v>
      </c>
      <c r="D816" s="116" t="s">
        <v>1157</v>
      </c>
      <c r="E816" s="117">
        <v>5195598</v>
      </c>
      <c r="F816" s="118">
        <v>341200</v>
      </c>
      <c r="G816" s="119">
        <v>44369</v>
      </c>
      <c r="H816" s="116" t="s">
        <v>249</v>
      </c>
    </row>
    <row r="817" spans="1:8" ht="15">
      <c r="A817" s="116" t="s">
        <v>57</v>
      </c>
      <c r="B817" s="116" t="s">
        <v>1189</v>
      </c>
      <c r="C817" s="116" t="s">
        <v>253</v>
      </c>
      <c r="D817" s="116" t="s">
        <v>1164</v>
      </c>
      <c r="E817" s="117">
        <v>5197470</v>
      </c>
      <c r="F817" s="118">
        <v>294000</v>
      </c>
      <c r="G817" s="119">
        <v>44375</v>
      </c>
      <c r="H817" s="116" t="s">
        <v>447</v>
      </c>
    </row>
    <row r="818" spans="1:8" ht="15">
      <c r="A818" s="116" t="s">
        <v>57</v>
      </c>
      <c r="B818" s="116" t="s">
        <v>1189</v>
      </c>
      <c r="C818" s="116" t="s">
        <v>222</v>
      </c>
      <c r="D818" s="116" t="s">
        <v>1166</v>
      </c>
      <c r="E818" s="117">
        <v>5193552</v>
      </c>
      <c r="F818" s="118">
        <v>345000</v>
      </c>
      <c r="G818" s="119">
        <v>44363</v>
      </c>
      <c r="H818" s="116" t="s">
        <v>447</v>
      </c>
    </row>
    <row r="819" spans="1:8" ht="15">
      <c r="A819" s="116" t="s">
        <v>57</v>
      </c>
      <c r="B819" s="116" t="s">
        <v>1189</v>
      </c>
      <c r="C819" s="116" t="s">
        <v>222</v>
      </c>
      <c r="D819" s="116" t="s">
        <v>1150</v>
      </c>
      <c r="E819" s="117">
        <v>5197471</v>
      </c>
      <c r="F819" s="118">
        <v>143500</v>
      </c>
      <c r="G819" s="119">
        <v>44375</v>
      </c>
      <c r="H819" s="116" t="s">
        <v>235</v>
      </c>
    </row>
    <row r="820" spans="1:8" ht="15">
      <c r="A820" s="116" t="s">
        <v>57</v>
      </c>
      <c r="B820" s="116" t="s">
        <v>1189</v>
      </c>
      <c r="C820" s="116" t="s">
        <v>222</v>
      </c>
      <c r="D820" s="116" t="s">
        <v>1158</v>
      </c>
      <c r="E820" s="117">
        <v>5197587</v>
      </c>
      <c r="F820" s="118">
        <v>288000</v>
      </c>
      <c r="G820" s="119">
        <v>44375</v>
      </c>
      <c r="H820" s="116" t="s">
        <v>249</v>
      </c>
    </row>
    <row r="821" spans="1:8" ht="15">
      <c r="A821" s="116" t="s">
        <v>57</v>
      </c>
      <c r="B821" s="116" t="s">
        <v>1189</v>
      </c>
      <c r="C821" s="116" t="s">
        <v>222</v>
      </c>
      <c r="D821" s="116" t="s">
        <v>1161</v>
      </c>
      <c r="E821" s="117">
        <v>5194441</v>
      </c>
      <c r="F821" s="118">
        <v>125000</v>
      </c>
      <c r="G821" s="119">
        <v>44365</v>
      </c>
      <c r="H821" s="116" t="s">
        <v>447</v>
      </c>
    </row>
    <row r="822" spans="1:8" ht="15">
      <c r="A822" s="116" t="s">
        <v>57</v>
      </c>
      <c r="B822" s="116" t="s">
        <v>1189</v>
      </c>
      <c r="C822" s="116" t="s">
        <v>222</v>
      </c>
      <c r="D822" s="116" t="s">
        <v>1152</v>
      </c>
      <c r="E822" s="117">
        <v>5196293</v>
      </c>
      <c r="F822" s="118">
        <v>144500</v>
      </c>
      <c r="G822" s="119">
        <v>44371</v>
      </c>
      <c r="H822" s="116" t="s">
        <v>241</v>
      </c>
    </row>
    <row r="823" spans="1:8" ht="15">
      <c r="A823" s="116" t="s">
        <v>57</v>
      </c>
      <c r="B823" s="116" t="s">
        <v>1189</v>
      </c>
      <c r="C823" s="116" t="s">
        <v>222</v>
      </c>
      <c r="D823" s="116" t="s">
        <v>1149</v>
      </c>
      <c r="E823" s="117">
        <v>5197912</v>
      </c>
      <c r="F823" s="118">
        <v>263000</v>
      </c>
      <c r="G823" s="119">
        <v>44376</v>
      </c>
      <c r="H823" s="116" t="s">
        <v>235</v>
      </c>
    </row>
    <row r="824" spans="1:8" ht="15">
      <c r="A824" s="116" t="s">
        <v>57</v>
      </c>
      <c r="B824" s="116" t="s">
        <v>1189</v>
      </c>
      <c r="C824" s="116" t="s">
        <v>222</v>
      </c>
      <c r="D824" s="116" t="s">
        <v>1155</v>
      </c>
      <c r="E824" s="117">
        <v>5189390</v>
      </c>
      <c r="F824" s="118">
        <v>290000</v>
      </c>
      <c r="G824" s="119">
        <v>44354</v>
      </c>
      <c r="H824" s="116" t="s">
        <v>278</v>
      </c>
    </row>
    <row r="825" spans="1:8" ht="30">
      <c r="A825" s="116" t="s">
        <v>57</v>
      </c>
      <c r="B825" s="116" t="s">
        <v>1189</v>
      </c>
      <c r="C825" s="116" t="s">
        <v>222</v>
      </c>
      <c r="D825" s="116" t="s">
        <v>1160</v>
      </c>
      <c r="E825" s="117">
        <v>5189397</v>
      </c>
      <c r="F825" s="118">
        <v>171500</v>
      </c>
      <c r="G825" s="119">
        <v>44354</v>
      </c>
      <c r="H825" s="116" t="s">
        <v>251</v>
      </c>
    </row>
    <row r="826" spans="1:8" ht="15">
      <c r="A826" s="116" t="s">
        <v>57</v>
      </c>
      <c r="B826" s="116" t="s">
        <v>1189</v>
      </c>
      <c r="C826" s="116" t="s">
        <v>222</v>
      </c>
      <c r="D826" s="116" t="s">
        <v>1156</v>
      </c>
      <c r="E826" s="117">
        <v>5193663</v>
      </c>
      <c r="F826" s="118">
        <v>432000</v>
      </c>
      <c r="G826" s="119">
        <v>44363</v>
      </c>
      <c r="H826" s="116" t="s">
        <v>278</v>
      </c>
    </row>
    <row r="827" spans="1:8" ht="15">
      <c r="A827" s="116" t="s">
        <v>57</v>
      </c>
      <c r="B827" s="116" t="s">
        <v>1189</v>
      </c>
      <c r="C827" s="116" t="s">
        <v>222</v>
      </c>
      <c r="D827" s="116" t="s">
        <v>1159</v>
      </c>
      <c r="E827" s="117">
        <v>5189393</v>
      </c>
      <c r="F827" s="118">
        <v>420900</v>
      </c>
      <c r="G827" s="119">
        <v>44354</v>
      </c>
      <c r="H827" s="116" t="s">
        <v>249</v>
      </c>
    </row>
    <row r="828" spans="1:8" ht="15">
      <c r="A828" s="116" t="s">
        <v>215</v>
      </c>
      <c r="B828" s="116" t="s">
        <v>1190</v>
      </c>
      <c r="C828" s="116" t="s">
        <v>222</v>
      </c>
      <c r="D828" s="116" t="s">
        <v>1168</v>
      </c>
      <c r="E828" s="117">
        <v>5192410</v>
      </c>
      <c r="F828" s="118">
        <v>256000</v>
      </c>
      <c r="G828" s="119">
        <v>44361</v>
      </c>
      <c r="H828" s="116" t="s">
        <v>1169</v>
      </c>
    </row>
    <row r="829" spans="1:8" ht="30">
      <c r="A829" s="116" t="s">
        <v>215</v>
      </c>
      <c r="B829" s="116" t="s">
        <v>1190</v>
      </c>
      <c r="C829" s="116" t="s">
        <v>222</v>
      </c>
      <c r="D829" s="116" t="s">
        <v>1176</v>
      </c>
      <c r="E829" s="117">
        <v>5192797</v>
      </c>
      <c r="F829" s="118">
        <v>480000</v>
      </c>
      <c r="G829" s="119">
        <v>44362</v>
      </c>
      <c r="H829" s="116" t="s">
        <v>251</v>
      </c>
    </row>
    <row r="830" spans="1:8" ht="15">
      <c r="A830" s="116" t="s">
        <v>215</v>
      </c>
      <c r="B830" s="116" t="s">
        <v>1190</v>
      </c>
      <c r="C830" s="116" t="s">
        <v>222</v>
      </c>
      <c r="D830" s="116" t="s">
        <v>1170</v>
      </c>
      <c r="E830" s="117">
        <v>5193897</v>
      </c>
      <c r="F830" s="118">
        <v>177600</v>
      </c>
      <c r="G830" s="119">
        <v>44364</v>
      </c>
      <c r="H830" s="116" t="s">
        <v>1169</v>
      </c>
    </row>
    <row r="831" spans="1:8" ht="15">
      <c r="A831" s="116" t="s">
        <v>215</v>
      </c>
      <c r="B831" s="116" t="s">
        <v>1190</v>
      </c>
      <c r="C831" s="116" t="s">
        <v>222</v>
      </c>
      <c r="D831" s="116" t="s">
        <v>1171</v>
      </c>
      <c r="E831" s="117">
        <v>5189487</v>
      </c>
      <c r="F831" s="118">
        <v>252000</v>
      </c>
      <c r="G831" s="119">
        <v>44354</v>
      </c>
      <c r="H831" s="116" t="s">
        <v>1045</v>
      </c>
    </row>
    <row r="832" spans="1:8" ht="15">
      <c r="A832" s="116" t="s">
        <v>215</v>
      </c>
      <c r="B832" s="116" t="s">
        <v>1190</v>
      </c>
      <c r="C832" s="116" t="s">
        <v>253</v>
      </c>
      <c r="D832" s="116" t="s">
        <v>1172</v>
      </c>
      <c r="E832" s="117">
        <v>5194951</v>
      </c>
      <c r="F832" s="118">
        <v>526288</v>
      </c>
      <c r="G832" s="119">
        <v>44368</v>
      </c>
      <c r="H832" s="116" t="s">
        <v>1045</v>
      </c>
    </row>
    <row r="833" spans="1:8" ht="15">
      <c r="A833" s="116" t="s">
        <v>215</v>
      </c>
      <c r="B833" s="116" t="s">
        <v>1190</v>
      </c>
      <c r="C833" s="116" t="s">
        <v>222</v>
      </c>
      <c r="D833" s="116" t="s">
        <v>1179</v>
      </c>
      <c r="E833" s="117">
        <v>5192850</v>
      </c>
      <c r="F833" s="118">
        <v>213000</v>
      </c>
      <c r="G833" s="119">
        <v>44362</v>
      </c>
      <c r="H833" s="116" t="s">
        <v>447</v>
      </c>
    </row>
    <row r="834" spans="1:8" ht="15">
      <c r="A834" s="116" t="s">
        <v>215</v>
      </c>
      <c r="B834" s="116" t="s">
        <v>1190</v>
      </c>
      <c r="C834" s="116" t="s">
        <v>222</v>
      </c>
      <c r="D834" s="116" t="s">
        <v>1178</v>
      </c>
      <c r="E834" s="117">
        <v>5190765</v>
      </c>
      <c r="F834" s="118">
        <v>201000</v>
      </c>
      <c r="G834" s="119">
        <v>44356</v>
      </c>
      <c r="H834" s="116" t="s">
        <v>447</v>
      </c>
    </row>
    <row r="835" spans="1:8" ht="30">
      <c r="A835" s="116" t="s">
        <v>215</v>
      </c>
      <c r="B835" s="116" t="s">
        <v>1190</v>
      </c>
      <c r="C835" s="116" t="s">
        <v>222</v>
      </c>
      <c r="D835" s="116" t="s">
        <v>1175</v>
      </c>
      <c r="E835" s="117">
        <v>5194932</v>
      </c>
      <c r="F835" s="118">
        <v>536000</v>
      </c>
      <c r="G835" s="119">
        <v>44368</v>
      </c>
      <c r="H835" s="116" t="s">
        <v>251</v>
      </c>
    </row>
    <row r="836" spans="1:8" ht="15">
      <c r="A836" s="116" t="s">
        <v>215</v>
      </c>
      <c r="B836" s="116" t="s">
        <v>1190</v>
      </c>
      <c r="C836" s="116" t="s">
        <v>222</v>
      </c>
      <c r="D836" s="116" t="s">
        <v>1174</v>
      </c>
      <c r="E836" s="117">
        <v>5195453</v>
      </c>
      <c r="F836" s="118">
        <v>280770</v>
      </c>
      <c r="G836" s="119">
        <v>44369</v>
      </c>
      <c r="H836" s="116" t="s">
        <v>235</v>
      </c>
    </row>
    <row r="837" spans="1:8" ht="15">
      <c r="A837" s="116" t="s">
        <v>215</v>
      </c>
      <c r="B837" s="116" t="s">
        <v>1190</v>
      </c>
      <c r="C837" s="116" t="s">
        <v>222</v>
      </c>
      <c r="D837" s="116" t="s">
        <v>1173</v>
      </c>
      <c r="E837" s="117">
        <v>5190938</v>
      </c>
      <c r="F837" s="118">
        <v>150000</v>
      </c>
      <c r="G837" s="119">
        <v>44356</v>
      </c>
      <c r="H837" s="116" t="s">
        <v>233</v>
      </c>
    </row>
    <row r="838" spans="1:8" ht="30">
      <c r="A838" s="116" t="s">
        <v>215</v>
      </c>
      <c r="B838" s="116" t="s">
        <v>1190</v>
      </c>
      <c r="C838" s="116" t="s">
        <v>222</v>
      </c>
      <c r="D838" s="116" t="s">
        <v>1177</v>
      </c>
      <c r="E838" s="117">
        <v>5196700</v>
      </c>
      <c r="F838" s="118">
        <v>291000</v>
      </c>
      <c r="G838" s="119">
        <v>44372</v>
      </c>
      <c r="H838" s="116" t="s">
        <v>251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2131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42</v>
      </c>
      <c r="C1" s="93" t="s">
        <v>43</v>
      </c>
      <c r="D1" s="93" t="s">
        <v>37</v>
      </c>
      <c r="E1" s="94" t="s">
        <v>55</v>
      </c>
      <c r="L1">
        <v>2131</v>
      </c>
    </row>
    <row r="2" spans="1:12" ht="12.75" customHeight="1">
      <c r="A2" s="120" t="s">
        <v>78</v>
      </c>
      <c r="B2" s="120" t="s">
        <v>1180</v>
      </c>
      <c r="C2" s="121">
        <v>240000</v>
      </c>
      <c r="D2" s="122">
        <v>44364</v>
      </c>
      <c r="E2" s="120" t="s">
        <v>83</v>
      </c>
    </row>
    <row r="3" spans="1:12" ht="12.75" customHeight="1">
      <c r="A3" s="120" t="s">
        <v>78</v>
      </c>
      <c r="B3" s="120" t="s">
        <v>1180</v>
      </c>
      <c r="C3" s="121">
        <v>455000</v>
      </c>
      <c r="D3" s="122">
        <v>44358</v>
      </c>
      <c r="E3" s="120" t="s">
        <v>83</v>
      </c>
    </row>
    <row r="4" spans="1:12" ht="12.75" customHeight="1">
      <c r="A4" s="120" t="s">
        <v>78</v>
      </c>
      <c r="B4" s="120" t="s">
        <v>1180</v>
      </c>
      <c r="C4" s="121">
        <v>295000</v>
      </c>
      <c r="D4" s="122">
        <v>44363</v>
      </c>
      <c r="E4" s="120" t="s">
        <v>83</v>
      </c>
    </row>
    <row r="5" spans="1:12" ht="12.75" customHeight="1">
      <c r="A5" s="120" t="s">
        <v>78</v>
      </c>
      <c r="B5" s="120" t="s">
        <v>1180</v>
      </c>
      <c r="C5" s="121">
        <v>358000</v>
      </c>
      <c r="D5" s="122">
        <v>44365</v>
      </c>
      <c r="E5" s="120" t="s">
        <v>83</v>
      </c>
    </row>
    <row r="6" spans="1:12" ht="12.75" customHeight="1">
      <c r="A6" s="120" t="s">
        <v>78</v>
      </c>
      <c r="B6" s="120" t="s">
        <v>1180</v>
      </c>
      <c r="C6" s="121">
        <v>450000</v>
      </c>
      <c r="D6" s="122">
        <v>44358</v>
      </c>
      <c r="E6" s="120" t="s">
        <v>83</v>
      </c>
    </row>
    <row r="7" spans="1:12" ht="12.75" customHeight="1">
      <c r="A7" s="120" t="s">
        <v>78</v>
      </c>
      <c r="B7" s="120" t="s">
        <v>1180</v>
      </c>
      <c r="C7" s="121">
        <v>391000</v>
      </c>
      <c r="D7" s="122">
        <v>44351</v>
      </c>
      <c r="E7" s="120" t="s">
        <v>83</v>
      </c>
    </row>
    <row r="8" spans="1:12" ht="12.75" customHeight="1">
      <c r="A8" s="120" t="s">
        <v>78</v>
      </c>
      <c r="B8" s="120" t="s">
        <v>1180</v>
      </c>
      <c r="C8" s="121">
        <v>600000</v>
      </c>
      <c r="D8" s="122">
        <v>44358</v>
      </c>
      <c r="E8" s="120" t="s">
        <v>83</v>
      </c>
    </row>
    <row r="9" spans="1:12" ht="12.75" customHeight="1">
      <c r="A9" s="120" t="s">
        <v>78</v>
      </c>
      <c r="B9" s="120" t="s">
        <v>1180</v>
      </c>
      <c r="C9" s="121">
        <v>352200</v>
      </c>
      <c r="D9" s="122">
        <v>44375</v>
      </c>
      <c r="E9" s="120" t="s">
        <v>83</v>
      </c>
    </row>
    <row r="10" spans="1:12" ht="12.75" customHeight="1">
      <c r="A10" s="120" t="s">
        <v>78</v>
      </c>
      <c r="B10" s="120" t="s">
        <v>1180</v>
      </c>
      <c r="C10" s="121">
        <v>385000</v>
      </c>
      <c r="D10" s="122">
        <v>44356</v>
      </c>
      <c r="E10" s="120" t="s">
        <v>83</v>
      </c>
    </row>
    <row r="11" spans="1:12" ht="12.75" customHeight="1">
      <c r="A11" s="120" t="s">
        <v>78</v>
      </c>
      <c r="B11" s="120" t="s">
        <v>1180</v>
      </c>
      <c r="C11" s="121">
        <v>320000</v>
      </c>
      <c r="D11" s="122">
        <v>44375</v>
      </c>
      <c r="E11" s="120" t="s">
        <v>83</v>
      </c>
    </row>
    <row r="12" spans="1:12" ht="12.75" customHeight="1">
      <c r="A12" s="120" t="s">
        <v>78</v>
      </c>
      <c r="B12" s="120" t="s">
        <v>1180</v>
      </c>
      <c r="C12" s="121">
        <v>249000</v>
      </c>
      <c r="D12" s="122">
        <v>44362</v>
      </c>
      <c r="E12" s="120" t="s">
        <v>83</v>
      </c>
    </row>
    <row r="13" spans="1:12" ht="15">
      <c r="A13" s="120" t="s">
        <v>78</v>
      </c>
      <c r="B13" s="120" t="s">
        <v>1180</v>
      </c>
      <c r="C13" s="121">
        <v>290000</v>
      </c>
      <c r="D13" s="122">
        <v>44375</v>
      </c>
      <c r="E13" s="120" t="s">
        <v>83</v>
      </c>
    </row>
    <row r="14" spans="1:12" ht="15">
      <c r="A14" s="120" t="s">
        <v>78</v>
      </c>
      <c r="B14" s="120" t="s">
        <v>1180</v>
      </c>
      <c r="C14" s="121">
        <v>418000</v>
      </c>
      <c r="D14" s="122">
        <v>44365</v>
      </c>
      <c r="E14" s="120" t="s">
        <v>83</v>
      </c>
    </row>
    <row r="15" spans="1:12" ht="15">
      <c r="A15" s="120" t="s">
        <v>78</v>
      </c>
      <c r="B15" s="120" t="s">
        <v>1180</v>
      </c>
      <c r="C15" s="121">
        <v>290000</v>
      </c>
      <c r="D15" s="122">
        <v>44365</v>
      </c>
      <c r="E15" s="120" t="s">
        <v>83</v>
      </c>
    </row>
    <row r="16" spans="1:12" ht="15">
      <c r="A16" s="120" t="s">
        <v>78</v>
      </c>
      <c r="B16" s="120" t="s">
        <v>1180</v>
      </c>
      <c r="C16" s="121">
        <v>7600000</v>
      </c>
      <c r="D16" s="122">
        <v>44372</v>
      </c>
      <c r="E16" s="120" t="s">
        <v>83</v>
      </c>
    </row>
    <row r="17" spans="1:5" ht="15">
      <c r="A17" s="120" t="s">
        <v>78</v>
      </c>
      <c r="B17" s="120" t="s">
        <v>1180</v>
      </c>
      <c r="C17" s="121">
        <v>235000</v>
      </c>
      <c r="D17" s="122">
        <v>44376</v>
      </c>
      <c r="E17" s="120" t="s">
        <v>83</v>
      </c>
    </row>
    <row r="18" spans="1:5" ht="15">
      <c r="A18" s="120" t="s">
        <v>78</v>
      </c>
      <c r="B18" s="120" t="s">
        <v>1180</v>
      </c>
      <c r="C18" s="121">
        <v>305000</v>
      </c>
      <c r="D18" s="122">
        <v>44377</v>
      </c>
      <c r="E18" s="120" t="s">
        <v>83</v>
      </c>
    </row>
    <row r="19" spans="1:5" ht="15">
      <c r="A19" s="120" t="s">
        <v>78</v>
      </c>
      <c r="B19" s="120" t="s">
        <v>1180</v>
      </c>
      <c r="C19" s="121">
        <v>365000</v>
      </c>
      <c r="D19" s="122">
        <v>44377</v>
      </c>
      <c r="E19" s="120" t="s">
        <v>83</v>
      </c>
    </row>
    <row r="20" spans="1:5" ht="15">
      <c r="A20" s="120" t="s">
        <v>78</v>
      </c>
      <c r="B20" s="120" t="s">
        <v>1180</v>
      </c>
      <c r="C20" s="121">
        <v>541000</v>
      </c>
      <c r="D20" s="122">
        <v>44372</v>
      </c>
      <c r="E20" s="120" t="s">
        <v>83</v>
      </c>
    </row>
    <row r="21" spans="1:5" ht="15">
      <c r="A21" s="120" t="s">
        <v>78</v>
      </c>
      <c r="B21" s="120" t="s">
        <v>1180</v>
      </c>
      <c r="C21" s="121">
        <v>487500</v>
      </c>
      <c r="D21" s="122">
        <v>44348</v>
      </c>
      <c r="E21" s="120" t="s">
        <v>83</v>
      </c>
    </row>
    <row r="22" spans="1:5" ht="15">
      <c r="A22" s="120" t="s">
        <v>78</v>
      </c>
      <c r="B22" s="120" t="s">
        <v>1180</v>
      </c>
      <c r="C22" s="121">
        <v>538000</v>
      </c>
      <c r="D22" s="122">
        <v>44371</v>
      </c>
      <c r="E22" s="120" t="s">
        <v>83</v>
      </c>
    </row>
    <row r="23" spans="1:5" ht="15">
      <c r="A23" s="120" t="s">
        <v>78</v>
      </c>
      <c r="B23" s="120" t="s">
        <v>1180</v>
      </c>
      <c r="C23" s="121">
        <v>170000</v>
      </c>
      <c r="D23" s="122">
        <v>44357</v>
      </c>
      <c r="E23" s="120" t="s">
        <v>83</v>
      </c>
    </row>
    <row r="24" spans="1:5" ht="15">
      <c r="A24" s="120" t="s">
        <v>78</v>
      </c>
      <c r="B24" s="120" t="s">
        <v>1180</v>
      </c>
      <c r="C24" s="121">
        <v>245500</v>
      </c>
      <c r="D24" s="122">
        <v>44348</v>
      </c>
      <c r="E24" s="120" t="s">
        <v>83</v>
      </c>
    </row>
    <row r="25" spans="1:5" ht="15">
      <c r="A25" s="120" t="s">
        <v>78</v>
      </c>
      <c r="B25" s="120" t="s">
        <v>1180</v>
      </c>
      <c r="C25" s="121">
        <v>460000</v>
      </c>
      <c r="D25" s="122">
        <v>44357</v>
      </c>
      <c r="E25" s="120" t="s">
        <v>83</v>
      </c>
    </row>
    <row r="26" spans="1:5" ht="15">
      <c r="A26" s="120" t="s">
        <v>78</v>
      </c>
      <c r="B26" s="120" t="s">
        <v>1180</v>
      </c>
      <c r="C26" s="121">
        <v>273500</v>
      </c>
      <c r="D26" s="122">
        <v>44350</v>
      </c>
      <c r="E26" s="120" t="s">
        <v>1192</v>
      </c>
    </row>
    <row r="27" spans="1:5" ht="15">
      <c r="A27" s="120" t="s">
        <v>78</v>
      </c>
      <c r="B27" s="120" t="s">
        <v>1180</v>
      </c>
      <c r="C27" s="121">
        <v>105500</v>
      </c>
      <c r="D27" s="122">
        <v>44358</v>
      </c>
      <c r="E27" s="120" t="s">
        <v>1192</v>
      </c>
    </row>
    <row r="28" spans="1:5" ht="15">
      <c r="A28" s="120" t="s">
        <v>78</v>
      </c>
      <c r="B28" s="120" t="s">
        <v>1180</v>
      </c>
      <c r="C28" s="121">
        <v>210000</v>
      </c>
      <c r="D28" s="122">
        <v>44376</v>
      </c>
      <c r="E28" s="120" t="s">
        <v>1192</v>
      </c>
    </row>
    <row r="29" spans="1:5" ht="15">
      <c r="A29" s="120" t="s">
        <v>78</v>
      </c>
      <c r="B29" s="120" t="s">
        <v>1180</v>
      </c>
      <c r="C29" s="121">
        <v>281229</v>
      </c>
      <c r="D29" s="122">
        <v>44376</v>
      </c>
      <c r="E29" s="120" t="s">
        <v>1192</v>
      </c>
    </row>
    <row r="30" spans="1:5" ht="15">
      <c r="A30" s="120" t="s">
        <v>78</v>
      </c>
      <c r="B30" s="120" t="s">
        <v>1180</v>
      </c>
      <c r="C30" s="121">
        <v>1060000</v>
      </c>
      <c r="D30" s="122">
        <v>44348</v>
      </c>
      <c r="E30" s="120" t="s">
        <v>1192</v>
      </c>
    </row>
    <row r="31" spans="1:5" ht="15">
      <c r="A31" s="120" t="s">
        <v>78</v>
      </c>
      <c r="B31" s="120" t="s">
        <v>1180</v>
      </c>
      <c r="C31" s="121">
        <v>276250</v>
      </c>
      <c r="D31" s="122">
        <v>44371</v>
      </c>
      <c r="E31" s="120" t="s">
        <v>1192</v>
      </c>
    </row>
    <row r="32" spans="1:5" ht="15">
      <c r="A32" s="120" t="s">
        <v>78</v>
      </c>
      <c r="B32" s="120" t="s">
        <v>1180</v>
      </c>
      <c r="C32" s="121">
        <v>124500</v>
      </c>
      <c r="D32" s="122">
        <v>44368</v>
      </c>
      <c r="E32" s="120" t="s">
        <v>1192</v>
      </c>
    </row>
    <row r="33" spans="1:5" ht="15">
      <c r="A33" s="120" t="s">
        <v>78</v>
      </c>
      <c r="B33" s="120" t="s">
        <v>1180</v>
      </c>
      <c r="C33" s="121">
        <v>104000</v>
      </c>
      <c r="D33" s="122">
        <v>44351</v>
      </c>
      <c r="E33" s="120" t="s">
        <v>1192</v>
      </c>
    </row>
    <row r="34" spans="1:5" ht="15">
      <c r="A34" s="120" t="s">
        <v>78</v>
      </c>
      <c r="B34" s="120" t="s">
        <v>1180</v>
      </c>
      <c r="C34" s="121">
        <v>523000</v>
      </c>
      <c r="D34" s="122">
        <v>44375</v>
      </c>
      <c r="E34" s="120" t="s">
        <v>1192</v>
      </c>
    </row>
    <row r="35" spans="1:5" ht="15">
      <c r="A35" s="120" t="s">
        <v>78</v>
      </c>
      <c r="B35" s="120" t="s">
        <v>1180</v>
      </c>
      <c r="C35" s="121">
        <v>339500</v>
      </c>
      <c r="D35" s="122">
        <v>44370</v>
      </c>
      <c r="E35" s="120" t="s">
        <v>1192</v>
      </c>
    </row>
    <row r="36" spans="1:5" ht="15">
      <c r="A36" s="120" t="s">
        <v>78</v>
      </c>
      <c r="B36" s="120" t="s">
        <v>1180</v>
      </c>
      <c r="C36" s="121">
        <v>230500</v>
      </c>
      <c r="D36" s="122">
        <v>44354</v>
      </c>
      <c r="E36" s="120" t="s">
        <v>1192</v>
      </c>
    </row>
    <row r="37" spans="1:5" ht="15">
      <c r="A37" s="120" t="s">
        <v>78</v>
      </c>
      <c r="B37" s="120" t="s">
        <v>1180</v>
      </c>
      <c r="C37" s="121">
        <v>372198</v>
      </c>
      <c r="D37" s="122">
        <v>44349</v>
      </c>
      <c r="E37" s="120" t="s">
        <v>1192</v>
      </c>
    </row>
    <row r="38" spans="1:5" ht="15">
      <c r="A38" s="120" t="s">
        <v>78</v>
      </c>
      <c r="B38" s="120" t="s">
        <v>1180</v>
      </c>
      <c r="C38" s="121">
        <v>205000</v>
      </c>
      <c r="D38" s="122">
        <v>44358</v>
      </c>
      <c r="E38" s="120" t="s">
        <v>1192</v>
      </c>
    </row>
    <row r="39" spans="1:5" ht="15">
      <c r="A39" s="120" t="s">
        <v>78</v>
      </c>
      <c r="B39" s="120" t="s">
        <v>1180</v>
      </c>
      <c r="C39" s="121">
        <v>400000</v>
      </c>
      <c r="D39" s="122">
        <v>44348</v>
      </c>
      <c r="E39" s="120" t="s">
        <v>1192</v>
      </c>
    </row>
    <row r="40" spans="1:5" ht="15">
      <c r="A40" s="120" t="s">
        <v>78</v>
      </c>
      <c r="B40" s="120" t="s">
        <v>1180</v>
      </c>
      <c r="C40" s="121">
        <v>217000</v>
      </c>
      <c r="D40" s="122">
        <v>44375</v>
      </c>
      <c r="E40" s="120" t="s">
        <v>1192</v>
      </c>
    </row>
    <row r="41" spans="1:5" ht="15">
      <c r="A41" s="120" t="s">
        <v>78</v>
      </c>
      <c r="B41" s="120" t="s">
        <v>1180</v>
      </c>
      <c r="C41" s="121">
        <v>340000</v>
      </c>
      <c r="D41" s="122">
        <v>44375</v>
      </c>
      <c r="E41" s="120" t="s">
        <v>1192</v>
      </c>
    </row>
    <row r="42" spans="1:5" ht="15">
      <c r="A42" s="120" t="s">
        <v>78</v>
      </c>
      <c r="B42" s="120" t="s">
        <v>1180</v>
      </c>
      <c r="C42" s="121">
        <v>80999</v>
      </c>
      <c r="D42" s="122">
        <v>44377</v>
      </c>
      <c r="E42" s="120" t="s">
        <v>1192</v>
      </c>
    </row>
    <row r="43" spans="1:5" ht="15">
      <c r="A43" s="120" t="s">
        <v>78</v>
      </c>
      <c r="B43" s="120" t="s">
        <v>1180</v>
      </c>
      <c r="C43" s="121">
        <v>610000</v>
      </c>
      <c r="D43" s="122">
        <v>44377</v>
      </c>
      <c r="E43" s="120" t="s">
        <v>1192</v>
      </c>
    </row>
    <row r="44" spans="1:5" ht="15">
      <c r="A44" s="120" t="s">
        <v>78</v>
      </c>
      <c r="B44" s="120" t="s">
        <v>1180</v>
      </c>
      <c r="C44" s="121">
        <v>137000</v>
      </c>
      <c r="D44" s="122">
        <v>44370</v>
      </c>
      <c r="E44" s="120" t="s">
        <v>1192</v>
      </c>
    </row>
    <row r="45" spans="1:5" ht="15">
      <c r="A45" s="120" t="s">
        <v>78</v>
      </c>
      <c r="B45" s="120" t="s">
        <v>1180</v>
      </c>
      <c r="C45" s="121">
        <v>447562</v>
      </c>
      <c r="D45" s="122">
        <v>44377</v>
      </c>
      <c r="E45" s="120" t="s">
        <v>1192</v>
      </c>
    </row>
    <row r="46" spans="1:5" ht="15">
      <c r="A46" s="120" t="s">
        <v>78</v>
      </c>
      <c r="B46" s="120" t="s">
        <v>1180</v>
      </c>
      <c r="C46" s="121">
        <v>490000</v>
      </c>
      <c r="D46" s="122">
        <v>44369</v>
      </c>
      <c r="E46" s="120" t="s">
        <v>1192</v>
      </c>
    </row>
    <row r="47" spans="1:5" ht="15">
      <c r="A47" s="120" t="s">
        <v>78</v>
      </c>
      <c r="B47" s="120" t="s">
        <v>1180</v>
      </c>
      <c r="C47" s="121">
        <v>886500</v>
      </c>
      <c r="D47" s="122">
        <v>44361</v>
      </c>
      <c r="E47" s="120" t="s">
        <v>1192</v>
      </c>
    </row>
    <row r="48" spans="1:5" ht="15">
      <c r="A48" s="120" t="s">
        <v>78</v>
      </c>
      <c r="B48" s="120" t="s">
        <v>1180</v>
      </c>
      <c r="C48" s="121">
        <v>326400</v>
      </c>
      <c r="D48" s="122">
        <v>44361</v>
      </c>
      <c r="E48" s="120" t="s">
        <v>1192</v>
      </c>
    </row>
    <row r="49" spans="1:5" ht="15">
      <c r="A49" s="120" t="s">
        <v>78</v>
      </c>
      <c r="B49" s="120" t="s">
        <v>1180</v>
      </c>
      <c r="C49" s="121">
        <v>298000</v>
      </c>
      <c r="D49" s="122">
        <v>44377</v>
      </c>
      <c r="E49" s="120" t="s">
        <v>1192</v>
      </c>
    </row>
    <row r="50" spans="1:5" ht="15">
      <c r="A50" s="120" t="s">
        <v>78</v>
      </c>
      <c r="B50" s="120" t="s">
        <v>1180</v>
      </c>
      <c r="C50" s="121">
        <v>496500</v>
      </c>
      <c r="D50" s="122">
        <v>44363</v>
      </c>
      <c r="E50" s="120" t="s">
        <v>1192</v>
      </c>
    </row>
    <row r="51" spans="1:5" ht="15">
      <c r="A51" s="120" t="s">
        <v>78</v>
      </c>
      <c r="B51" s="120" t="s">
        <v>1180</v>
      </c>
      <c r="C51" s="121">
        <v>402930</v>
      </c>
      <c r="D51" s="122">
        <v>44363</v>
      </c>
      <c r="E51" s="120" t="s">
        <v>1192</v>
      </c>
    </row>
    <row r="52" spans="1:5" ht="15">
      <c r="A52" s="120" t="s">
        <v>78</v>
      </c>
      <c r="B52" s="120" t="s">
        <v>1180</v>
      </c>
      <c r="C52" s="121">
        <v>448647.97</v>
      </c>
      <c r="D52" s="122">
        <v>44376</v>
      </c>
      <c r="E52" s="120" t="s">
        <v>1192</v>
      </c>
    </row>
    <row r="53" spans="1:5" ht="15">
      <c r="A53" s="120" t="s">
        <v>78</v>
      </c>
      <c r="B53" s="120" t="s">
        <v>1180</v>
      </c>
      <c r="C53" s="121">
        <v>256077</v>
      </c>
      <c r="D53" s="122">
        <v>44362</v>
      </c>
      <c r="E53" s="120" t="s">
        <v>1192</v>
      </c>
    </row>
    <row r="54" spans="1:5" ht="15">
      <c r="A54" s="120" t="s">
        <v>78</v>
      </c>
      <c r="B54" s="120" t="s">
        <v>1180</v>
      </c>
      <c r="C54" s="121">
        <v>191000</v>
      </c>
      <c r="D54" s="122">
        <v>44365</v>
      </c>
      <c r="E54" s="120" t="s">
        <v>1192</v>
      </c>
    </row>
    <row r="55" spans="1:5" ht="15">
      <c r="A55" s="120" t="s">
        <v>78</v>
      </c>
      <c r="B55" s="120" t="s">
        <v>1180</v>
      </c>
      <c r="C55" s="121">
        <v>205000</v>
      </c>
      <c r="D55" s="122">
        <v>44363</v>
      </c>
      <c r="E55" s="120" t="s">
        <v>1192</v>
      </c>
    </row>
    <row r="56" spans="1:5" ht="15">
      <c r="A56" s="120" t="s">
        <v>78</v>
      </c>
      <c r="B56" s="120" t="s">
        <v>1180</v>
      </c>
      <c r="C56" s="121">
        <v>317400</v>
      </c>
      <c r="D56" s="122">
        <v>44377</v>
      </c>
      <c r="E56" s="120" t="s">
        <v>1192</v>
      </c>
    </row>
    <row r="57" spans="1:5" ht="15">
      <c r="A57" s="120" t="s">
        <v>88</v>
      </c>
      <c r="B57" s="120" t="s">
        <v>1181</v>
      </c>
      <c r="C57" s="121">
        <v>383000</v>
      </c>
      <c r="D57" s="122">
        <v>44354</v>
      </c>
      <c r="E57" s="120" t="s">
        <v>83</v>
      </c>
    </row>
    <row r="58" spans="1:5" ht="15">
      <c r="A58" s="120" t="s">
        <v>88</v>
      </c>
      <c r="B58" s="120" t="s">
        <v>1181</v>
      </c>
      <c r="C58" s="121">
        <v>515000</v>
      </c>
      <c r="D58" s="122">
        <v>44361</v>
      </c>
      <c r="E58" s="120" t="s">
        <v>83</v>
      </c>
    </row>
    <row r="59" spans="1:5" ht="15">
      <c r="A59" s="120" t="s">
        <v>88</v>
      </c>
      <c r="B59" s="120" t="s">
        <v>1181</v>
      </c>
      <c r="C59" s="121">
        <v>865000</v>
      </c>
      <c r="D59" s="122">
        <v>44357</v>
      </c>
      <c r="E59" s="120" t="s">
        <v>83</v>
      </c>
    </row>
    <row r="60" spans="1:5" ht="15">
      <c r="A60" s="120" t="s">
        <v>88</v>
      </c>
      <c r="B60" s="120" t="s">
        <v>1181</v>
      </c>
      <c r="C60" s="121">
        <v>925000</v>
      </c>
      <c r="D60" s="122">
        <v>44350</v>
      </c>
      <c r="E60" s="120" t="s">
        <v>83</v>
      </c>
    </row>
    <row r="61" spans="1:5" ht="15">
      <c r="A61" s="120" t="s">
        <v>88</v>
      </c>
      <c r="B61" s="120" t="s">
        <v>1181</v>
      </c>
      <c r="C61" s="121">
        <v>625000</v>
      </c>
      <c r="D61" s="122">
        <v>44351</v>
      </c>
      <c r="E61" s="120" t="s">
        <v>83</v>
      </c>
    </row>
    <row r="62" spans="1:5" ht="15">
      <c r="A62" s="120" t="s">
        <v>88</v>
      </c>
      <c r="B62" s="120" t="s">
        <v>1181</v>
      </c>
      <c r="C62" s="121">
        <v>390000</v>
      </c>
      <c r="D62" s="122">
        <v>44357</v>
      </c>
      <c r="E62" s="120" t="s">
        <v>83</v>
      </c>
    </row>
    <row r="63" spans="1:5" ht="15">
      <c r="A63" s="120" t="s">
        <v>88</v>
      </c>
      <c r="B63" s="120" t="s">
        <v>1181</v>
      </c>
      <c r="C63" s="121">
        <v>199900</v>
      </c>
      <c r="D63" s="122">
        <v>44349</v>
      </c>
      <c r="E63" s="120" t="s">
        <v>83</v>
      </c>
    </row>
    <row r="64" spans="1:5" ht="15">
      <c r="A64" s="120" t="s">
        <v>88</v>
      </c>
      <c r="B64" s="120" t="s">
        <v>1181</v>
      </c>
      <c r="C64" s="121">
        <v>745000</v>
      </c>
      <c r="D64" s="122">
        <v>44358</v>
      </c>
      <c r="E64" s="120" t="s">
        <v>83</v>
      </c>
    </row>
    <row r="65" spans="1:5" ht="15">
      <c r="A65" s="120" t="s">
        <v>88</v>
      </c>
      <c r="B65" s="120" t="s">
        <v>1181</v>
      </c>
      <c r="C65" s="121">
        <v>460000</v>
      </c>
      <c r="D65" s="122">
        <v>44371</v>
      </c>
      <c r="E65" s="120" t="s">
        <v>83</v>
      </c>
    </row>
    <row r="66" spans="1:5" ht="15">
      <c r="A66" s="120" t="s">
        <v>88</v>
      </c>
      <c r="B66" s="120" t="s">
        <v>1181</v>
      </c>
      <c r="C66" s="121">
        <v>270000</v>
      </c>
      <c r="D66" s="122">
        <v>44370</v>
      </c>
      <c r="E66" s="120" t="s">
        <v>83</v>
      </c>
    </row>
    <row r="67" spans="1:5" ht="15">
      <c r="A67" s="120" t="s">
        <v>88</v>
      </c>
      <c r="B67" s="120" t="s">
        <v>1181</v>
      </c>
      <c r="C67" s="121">
        <v>330000</v>
      </c>
      <c r="D67" s="122">
        <v>44365</v>
      </c>
      <c r="E67" s="120" t="s">
        <v>83</v>
      </c>
    </row>
    <row r="68" spans="1:5" ht="15">
      <c r="A68" s="120" t="s">
        <v>88</v>
      </c>
      <c r="B68" s="120" t="s">
        <v>1181</v>
      </c>
      <c r="C68" s="121">
        <v>139500</v>
      </c>
      <c r="D68" s="122">
        <v>44371</v>
      </c>
      <c r="E68" s="120" t="s">
        <v>1192</v>
      </c>
    </row>
    <row r="69" spans="1:5" ht="15">
      <c r="A69" s="120" t="s">
        <v>88</v>
      </c>
      <c r="B69" s="120" t="s">
        <v>1181</v>
      </c>
      <c r="C69" s="121">
        <v>437000</v>
      </c>
      <c r="D69" s="122">
        <v>44356</v>
      </c>
      <c r="E69" s="120" t="s">
        <v>1192</v>
      </c>
    </row>
    <row r="70" spans="1:5" ht="15">
      <c r="A70" s="120" t="s">
        <v>88</v>
      </c>
      <c r="B70" s="120" t="s">
        <v>1181</v>
      </c>
      <c r="C70" s="121">
        <v>269150</v>
      </c>
      <c r="D70" s="122">
        <v>44350</v>
      </c>
      <c r="E70" s="120" t="s">
        <v>1192</v>
      </c>
    </row>
    <row r="71" spans="1:5" ht="15">
      <c r="A71" s="120" t="s">
        <v>88</v>
      </c>
      <c r="B71" s="120" t="s">
        <v>1181</v>
      </c>
      <c r="C71" s="121">
        <v>384800</v>
      </c>
      <c r="D71" s="122">
        <v>44363</v>
      </c>
      <c r="E71" s="120" t="s">
        <v>1192</v>
      </c>
    </row>
    <row r="72" spans="1:5" ht="15">
      <c r="A72" s="120" t="s">
        <v>88</v>
      </c>
      <c r="B72" s="120" t="s">
        <v>1181</v>
      </c>
      <c r="C72" s="121">
        <v>295750</v>
      </c>
      <c r="D72" s="122">
        <v>44376</v>
      </c>
      <c r="E72" s="120" t="s">
        <v>1192</v>
      </c>
    </row>
    <row r="73" spans="1:5" ht="15">
      <c r="A73" s="120" t="s">
        <v>88</v>
      </c>
      <c r="B73" s="120" t="s">
        <v>1181</v>
      </c>
      <c r="C73" s="121">
        <v>364000</v>
      </c>
      <c r="D73" s="122">
        <v>44358</v>
      </c>
      <c r="E73" s="120" t="s">
        <v>1192</v>
      </c>
    </row>
    <row r="74" spans="1:5" ht="15">
      <c r="A74" s="120" t="s">
        <v>88</v>
      </c>
      <c r="B74" s="120" t="s">
        <v>1181</v>
      </c>
      <c r="C74" s="121">
        <v>415000</v>
      </c>
      <c r="D74" s="122">
        <v>44375</v>
      </c>
      <c r="E74" s="120" t="s">
        <v>1192</v>
      </c>
    </row>
    <row r="75" spans="1:5" ht="15">
      <c r="A75" s="120" t="s">
        <v>88</v>
      </c>
      <c r="B75" s="120" t="s">
        <v>1181</v>
      </c>
      <c r="C75" s="121">
        <v>246000</v>
      </c>
      <c r="D75" s="122">
        <v>44370</v>
      </c>
      <c r="E75" s="120" t="s">
        <v>1192</v>
      </c>
    </row>
    <row r="76" spans="1:5" ht="15">
      <c r="A76" s="120" t="s">
        <v>88</v>
      </c>
      <c r="B76" s="120" t="s">
        <v>1181</v>
      </c>
      <c r="C76" s="121">
        <v>100000</v>
      </c>
      <c r="D76" s="122">
        <v>44362</v>
      </c>
      <c r="E76" s="120" t="s">
        <v>1192</v>
      </c>
    </row>
    <row r="77" spans="1:5" ht="15">
      <c r="A77" s="120" t="s">
        <v>88</v>
      </c>
      <c r="B77" s="120" t="s">
        <v>1181</v>
      </c>
      <c r="C77" s="121">
        <v>100000</v>
      </c>
      <c r="D77" s="122">
        <v>44358</v>
      </c>
      <c r="E77" s="120" t="s">
        <v>1192</v>
      </c>
    </row>
    <row r="78" spans="1:5" ht="15">
      <c r="A78" s="120" t="s">
        <v>88</v>
      </c>
      <c r="B78" s="120" t="s">
        <v>1181</v>
      </c>
      <c r="C78" s="121">
        <v>540000</v>
      </c>
      <c r="D78" s="122">
        <v>44361</v>
      </c>
      <c r="E78" s="120" t="s">
        <v>1192</v>
      </c>
    </row>
    <row r="79" spans="1:5" ht="15">
      <c r="A79" s="120" t="s">
        <v>88</v>
      </c>
      <c r="B79" s="120" t="s">
        <v>1181</v>
      </c>
      <c r="C79" s="121">
        <v>234500</v>
      </c>
      <c r="D79" s="122">
        <v>44371</v>
      </c>
      <c r="E79" s="120" t="s">
        <v>1192</v>
      </c>
    </row>
    <row r="80" spans="1:5" ht="15">
      <c r="A80" s="120" t="s">
        <v>91</v>
      </c>
      <c r="B80" s="120" t="s">
        <v>1182</v>
      </c>
      <c r="C80" s="121">
        <v>465704</v>
      </c>
      <c r="D80" s="122">
        <v>44365</v>
      </c>
      <c r="E80" s="120" t="s">
        <v>83</v>
      </c>
    </row>
    <row r="81" spans="1:5" ht="15">
      <c r="A81" s="120" t="s">
        <v>91</v>
      </c>
      <c r="B81" s="120" t="s">
        <v>1182</v>
      </c>
      <c r="C81" s="121">
        <v>815408</v>
      </c>
      <c r="D81" s="122">
        <v>44354</v>
      </c>
      <c r="E81" s="120" t="s">
        <v>83</v>
      </c>
    </row>
    <row r="82" spans="1:5" ht="15">
      <c r="A82" s="120" t="s">
        <v>91</v>
      </c>
      <c r="B82" s="120" t="s">
        <v>1182</v>
      </c>
      <c r="C82" s="121">
        <v>476272</v>
      </c>
      <c r="D82" s="122">
        <v>44376</v>
      </c>
      <c r="E82" s="120" t="s">
        <v>83</v>
      </c>
    </row>
    <row r="83" spans="1:5" ht="15">
      <c r="A83" s="120" t="s">
        <v>91</v>
      </c>
      <c r="B83" s="120" t="s">
        <v>1182</v>
      </c>
      <c r="C83" s="121">
        <v>570310</v>
      </c>
      <c r="D83" s="122">
        <v>44372</v>
      </c>
      <c r="E83" s="120" t="s">
        <v>83</v>
      </c>
    </row>
    <row r="84" spans="1:5" ht="15">
      <c r="A84" s="120" t="s">
        <v>91</v>
      </c>
      <c r="B84" s="120" t="s">
        <v>1182</v>
      </c>
      <c r="C84" s="121">
        <v>497879</v>
      </c>
      <c r="D84" s="122">
        <v>44363</v>
      </c>
      <c r="E84" s="120" t="s">
        <v>83</v>
      </c>
    </row>
    <row r="85" spans="1:5" ht="15">
      <c r="A85" s="120" t="s">
        <v>91</v>
      </c>
      <c r="B85" s="120" t="s">
        <v>1182</v>
      </c>
      <c r="C85" s="121">
        <v>520441</v>
      </c>
      <c r="D85" s="122">
        <v>44372</v>
      </c>
      <c r="E85" s="120" t="s">
        <v>83</v>
      </c>
    </row>
    <row r="86" spans="1:5" ht="15">
      <c r="A86" s="120" t="s">
        <v>91</v>
      </c>
      <c r="B86" s="120" t="s">
        <v>1182</v>
      </c>
      <c r="C86" s="121">
        <v>782815</v>
      </c>
      <c r="D86" s="122">
        <v>44371</v>
      </c>
      <c r="E86" s="120" t="s">
        <v>83</v>
      </c>
    </row>
    <row r="87" spans="1:5" ht="15">
      <c r="A87" s="120" t="s">
        <v>91</v>
      </c>
      <c r="B87" s="120" t="s">
        <v>1182</v>
      </c>
      <c r="C87" s="121">
        <v>534430</v>
      </c>
      <c r="D87" s="122">
        <v>44358</v>
      </c>
      <c r="E87" s="120" t="s">
        <v>83</v>
      </c>
    </row>
    <row r="88" spans="1:5" ht="15">
      <c r="A88" s="120" t="s">
        <v>91</v>
      </c>
      <c r="B88" s="120" t="s">
        <v>1182</v>
      </c>
      <c r="C88" s="121">
        <v>424950</v>
      </c>
      <c r="D88" s="122">
        <v>44356</v>
      </c>
      <c r="E88" s="120" t="s">
        <v>83</v>
      </c>
    </row>
    <row r="89" spans="1:5" ht="15">
      <c r="A89" s="120" t="s">
        <v>91</v>
      </c>
      <c r="B89" s="120" t="s">
        <v>1182</v>
      </c>
      <c r="C89" s="121">
        <v>455338</v>
      </c>
      <c r="D89" s="122">
        <v>44377</v>
      </c>
      <c r="E89" s="120" t="s">
        <v>83</v>
      </c>
    </row>
    <row r="90" spans="1:5" ht="15">
      <c r="A90" s="120" t="s">
        <v>91</v>
      </c>
      <c r="B90" s="120" t="s">
        <v>1182</v>
      </c>
      <c r="C90" s="121">
        <v>484950</v>
      </c>
      <c r="D90" s="122">
        <v>44355</v>
      </c>
      <c r="E90" s="120" t="s">
        <v>83</v>
      </c>
    </row>
    <row r="91" spans="1:5" ht="15">
      <c r="A91" s="120" t="s">
        <v>91</v>
      </c>
      <c r="B91" s="120" t="s">
        <v>1182</v>
      </c>
      <c r="C91" s="121">
        <v>414950</v>
      </c>
      <c r="D91" s="122">
        <v>44371</v>
      </c>
      <c r="E91" s="120" t="s">
        <v>83</v>
      </c>
    </row>
    <row r="92" spans="1:5" ht="15">
      <c r="A92" s="120" t="s">
        <v>91</v>
      </c>
      <c r="B92" s="120" t="s">
        <v>1182</v>
      </c>
      <c r="C92" s="121">
        <v>684949</v>
      </c>
      <c r="D92" s="122">
        <v>44350</v>
      </c>
      <c r="E92" s="120" t="s">
        <v>83</v>
      </c>
    </row>
    <row r="93" spans="1:5" ht="15">
      <c r="A93" s="120" t="s">
        <v>91</v>
      </c>
      <c r="B93" s="120" t="s">
        <v>1182</v>
      </c>
      <c r="C93" s="121">
        <v>525807</v>
      </c>
      <c r="D93" s="122">
        <v>44370</v>
      </c>
      <c r="E93" s="120" t="s">
        <v>83</v>
      </c>
    </row>
    <row r="94" spans="1:5" ht="15">
      <c r="A94" s="120" t="s">
        <v>91</v>
      </c>
      <c r="B94" s="120" t="s">
        <v>1182</v>
      </c>
      <c r="C94" s="121">
        <v>506133</v>
      </c>
      <c r="D94" s="122">
        <v>44363</v>
      </c>
      <c r="E94" s="120" t="s">
        <v>83</v>
      </c>
    </row>
    <row r="95" spans="1:5" ht="15">
      <c r="A95" s="120" t="s">
        <v>91</v>
      </c>
      <c r="B95" s="120" t="s">
        <v>1182</v>
      </c>
      <c r="C95" s="121">
        <v>427773</v>
      </c>
      <c r="D95" s="122">
        <v>44370</v>
      </c>
      <c r="E95" s="120" t="s">
        <v>83</v>
      </c>
    </row>
    <row r="96" spans="1:5" ht="15">
      <c r="A96" s="120" t="s">
        <v>91</v>
      </c>
      <c r="B96" s="120" t="s">
        <v>1182</v>
      </c>
      <c r="C96" s="121">
        <v>456365</v>
      </c>
      <c r="D96" s="122">
        <v>44369</v>
      </c>
      <c r="E96" s="120" t="s">
        <v>83</v>
      </c>
    </row>
    <row r="97" spans="1:5" ht="15">
      <c r="A97" s="120" t="s">
        <v>91</v>
      </c>
      <c r="B97" s="120" t="s">
        <v>1182</v>
      </c>
      <c r="C97" s="121">
        <v>510873</v>
      </c>
      <c r="D97" s="122">
        <v>44363</v>
      </c>
      <c r="E97" s="120" t="s">
        <v>83</v>
      </c>
    </row>
    <row r="98" spans="1:5" ht="15">
      <c r="A98" s="120" t="s">
        <v>91</v>
      </c>
      <c r="B98" s="120" t="s">
        <v>1182</v>
      </c>
      <c r="C98" s="121">
        <v>408941</v>
      </c>
      <c r="D98" s="122">
        <v>44375</v>
      </c>
      <c r="E98" s="120" t="s">
        <v>83</v>
      </c>
    </row>
    <row r="99" spans="1:5" ht="15">
      <c r="A99" s="120" t="s">
        <v>91</v>
      </c>
      <c r="B99" s="120" t="s">
        <v>1182</v>
      </c>
      <c r="C99" s="121">
        <v>502189</v>
      </c>
      <c r="D99" s="122">
        <v>44351</v>
      </c>
      <c r="E99" s="120" t="s">
        <v>83</v>
      </c>
    </row>
    <row r="100" spans="1:5" ht="15">
      <c r="A100" s="120" t="s">
        <v>91</v>
      </c>
      <c r="B100" s="120" t="s">
        <v>1182</v>
      </c>
      <c r="C100" s="121">
        <v>471078</v>
      </c>
      <c r="D100" s="122">
        <v>44368</v>
      </c>
      <c r="E100" s="120" t="s">
        <v>83</v>
      </c>
    </row>
    <row r="101" spans="1:5" ht="15">
      <c r="A101" s="120" t="s">
        <v>91</v>
      </c>
      <c r="B101" s="120" t="s">
        <v>1182</v>
      </c>
      <c r="C101" s="121">
        <v>477381</v>
      </c>
      <c r="D101" s="122">
        <v>44357</v>
      </c>
      <c r="E101" s="120" t="s">
        <v>83</v>
      </c>
    </row>
    <row r="102" spans="1:5" ht="15">
      <c r="A102" s="120" t="s">
        <v>91</v>
      </c>
      <c r="B102" s="120" t="s">
        <v>1182</v>
      </c>
      <c r="C102" s="121">
        <v>558740</v>
      </c>
      <c r="D102" s="122">
        <v>44377</v>
      </c>
      <c r="E102" s="120" t="s">
        <v>83</v>
      </c>
    </row>
    <row r="103" spans="1:5" ht="15">
      <c r="A103" s="120" t="s">
        <v>91</v>
      </c>
      <c r="B103" s="120" t="s">
        <v>1182</v>
      </c>
      <c r="C103" s="121">
        <v>484192</v>
      </c>
      <c r="D103" s="122">
        <v>44370</v>
      </c>
      <c r="E103" s="120" t="s">
        <v>83</v>
      </c>
    </row>
    <row r="104" spans="1:5" ht="15">
      <c r="A104" s="120" t="s">
        <v>91</v>
      </c>
      <c r="B104" s="120" t="s">
        <v>1182</v>
      </c>
      <c r="C104" s="121">
        <v>487577</v>
      </c>
      <c r="D104" s="122">
        <v>44377</v>
      </c>
      <c r="E104" s="120" t="s">
        <v>83</v>
      </c>
    </row>
    <row r="105" spans="1:5" ht="15">
      <c r="A105" s="120" t="s">
        <v>91</v>
      </c>
      <c r="B105" s="120" t="s">
        <v>1182</v>
      </c>
      <c r="C105" s="121">
        <v>446228</v>
      </c>
      <c r="D105" s="122">
        <v>44358</v>
      </c>
      <c r="E105" s="120" t="s">
        <v>83</v>
      </c>
    </row>
    <row r="106" spans="1:5" ht="15">
      <c r="A106" s="120" t="s">
        <v>91</v>
      </c>
      <c r="B106" s="120" t="s">
        <v>1182</v>
      </c>
      <c r="C106" s="121">
        <v>576441</v>
      </c>
      <c r="D106" s="122">
        <v>44377</v>
      </c>
      <c r="E106" s="120" t="s">
        <v>83</v>
      </c>
    </row>
    <row r="107" spans="1:5" ht="15">
      <c r="A107" s="120" t="s">
        <v>91</v>
      </c>
      <c r="B107" s="120" t="s">
        <v>1182</v>
      </c>
      <c r="C107" s="121">
        <v>464026</v>
      </c>
      <c r="D107" s="122">
        <v>44377</v>
      </c>
      <c r="E107" s="120" t="s">
        <v>83</v>
      </c>
    </row>
    <row r="108" spans="1:5" ht="15">
      <c r="A108" s="120" t="s">
        <v>91</v>
      </c>
      <c r="B108" s="120" t="s">
        <v>1182</v>
      </c>
      <c r="C108" s="121">
        <v>590331</v>
      </c>
      <c r="D108" s="122">
        <v>44377</v>
      </c>
      <c r="E108" s="120" t="s">
        <v>83</v>
      </c>
    </row>
    <row r="109" spans="1:5" ht="15">
      <c r="A109" s="120" t="s">
        <v>91</v>
      </c>
      <c r="B109" s="120" t="s">
        <v>1182</v>
      </c>
      <c r="C109" s="121">
        <v>275000</v>
      </c>
      <c r="D109" s="122">
        <v>44358</v>
      </c>
      <c r="E109" s="120" t="s">
        <v>1192</v>
      </c>
    </row>
    <row r="110" spans="1:5" ht="15">
      <c r="A110" s="120" t="s">
        <v>95</v>
      </c>
      <c r="B110" s="120" t="s">
        <v>1183</v>
      </c>
      <c r="C110" s="121">
        <v>380000</v>
      </c>
      <c r="D110" s="122">
        <v>44357</v>
      </c>
      <c r="E110" s="120" t="s">
        <v>83</v>
      </c>
    </row>
    <row r="111" spans="1:5" ht="15">
      <c r="A111" s="120" t="s">
        <v>95</v>
      </c>
      <c r="B111" s="120" t="s">
        <v>1183</v>
      </c>
      <c r="C111" s="121">
        <v>510000</v>
      </c>
      <c r="D111" s="122">
        <v>44369</v>
      </c>
      <c r="E111" s="120" t="s">
        <v>83</v>
      </c>
    </row>
    <row r="112" spans="1:5" ht="15">
      <c r="A112" s="120" t="s">
        <v>95</v>
      </c>
      <c r="B112" s="120" t="s">
        <v>1183</v>
      </c>
      <c r="C112" s="121">
        <v>592250</v>
      </c>
      <c r="D112" s="122">
        <v>44356</v>
      </c>
      <c r="E112" s="120" t="s">
        <v>83</v>
      </c>
    </row>
    <row r="113" spans="1:5" ht="15">
      <c r="A113" s="120" t="s">
        <v>95</v>
      </c>
      <c r="B113" s="120" t="s">
        <v>1183</v>
      </c>
      <c r="C113" s="121">
        <v>401000</v>
      </c>
      <c r="D113" s="122">
        <v>44368</v>
      </c>
      <c r="E113" s="120" t="s">
        <v>83</v>
      </c>
    </row>
    <row r="114" spans="1:5" ht="15">
      <c r="A114" s="120" t="s">
        <v>95</v>
      </c>
      <c r="B114" s="120" t="s">
        <v>1183</v>
      </c>
      <c r="C114" s="121">
        <v>357995</v>
      </c>
      <c r="D114" s="122">
        <v>44368</v>
      </c>
      <c r="E114" s="120" t="s">
        <v>83</v>
      </c>
    </row>
    <row r="115" spans="1:5" ht="15">
      <c r="A115" s="120" t="s">
        <v>95</v>
      </c>
      <c r="B115" s="120" t="s">
        <v>1183</v>
      </c>
      <c r="C115" s="121">
        <v>530255</v>
      </c>
      <c r="D115" s="122">
        <v>44370</v>
      </c>
      <c r="E115" s="120" t="s">
        <v>83</v>
      </c>
    </row>
    <row r="116" spans="1:5" ht="15">
      <c r="A116" s="120" t="s">
        <v>95</v>
      </c>
      <c r="B116" s="120" t="s">
        <v>1183</v>
      </c>
      <c r="C116" s="121">
        <v>360000</v>
      </c>
      <c r="D116" s="122">
        <v>44377</v>
      </c>
      <c r="E116" s="120" t="s">
        <v>83</v>
      </c>
    </row>
    <row r="117" spans="1:5" ht="15">
      <c r="A117" s="120" t="s">
        <v>95</v>
      </c>
      <c r="B117" s="120" t="s">
        <v>1183</v>
      </c>
      <c r="C117" s="121">
        <v>396000</v>
      </c>
      <c r="D117" s="122">
        <v>44365</v>
      </c>
      <c r="E117" s="120" t="s">
        <v>83</v>
      </c>
    </row>
    <row r="118" spans="1:5" ht="15">
      <c r="A118" s="120" t="s">
        <v>95</v>
      </c>
      <c r="B118" s="120" t="s">
        <v>1183</v>
      </c>
      <c r="C118" s="121">
        <v>552375</v>
      </c>
      <c r="D118" s="122">
        <v>44363</v>
      </c>
      <c r="E118" s="120" t="s">
        <v>83</v>
      </c>
    </row>
    <row r="119" spans="1:5" ht="15">
      <c r="A119" s="120" t="s">
        <v>95</v>
      </c>
      <c r="B119" s="120" t="s">
        <v>1183</v>
      </c>
      <c r="C119" s="121">
        <v>497110</v>
      </c>
      <c r="D119" s="122">
        <v>44358</v>
      </c>
      <c r="E119" s="120" t="s">
        <v>83</v>
      </c>
    </row>
    <row r="120" spans="1:5" ht="15">
      <c r="A120" s="120" t="s">
        <v>95</v>
      </c>
      <c r="B120" s="120" t="s">
        <v>1183</v>
      </c>
      <c r="C120" s="121">
        <v>492995</v>
      </c>
      <c r="D120" s="122">
        <v>44375</v>
      </c>
      <c r="E120" s="120" t="s">
        <v>83</v>
      </c>
    </row>
    <row r="121" spans="1:5" ht="15">
      <c r="A121" s="120" t="s">
        <v>95</v>
      </c>
      <c r="B121" s="120" t="s">
        <v>1183</v>
      </c>
      <c r="C121" s="121">
        <v>435999</v>
      </c>
      <c r="D121" s="122">
        <v>44364</v>
      </c>
      <c r="E121" s="120" t="s">
        <v>83</v>
      </c>
    </row>
    <row r="122" spans="1:5" ht="15">
      <c r="A122" s="120" t="s">
        <v>95</v>
      </c>
      <c r="B122" s="120" t="s">
        <v>1183</v>
      </c>
      <c r="C122" s="121">
        <v>429500</v>
      </c>
      <c r="D122" s="122">
        <v>44362</v>
      </c>
      <c r="E122" s="120" t="s">
        <v>83</v>
      </c>
    </row>
    <row r="123" spans="1:5" ht="15">
      <c r="A123" s="120" t="s">
        <v>95</v>
      </c>
      <c r="B123" s="120" t="s">
        <v>1183</v>
      </c>
      <c r="C123" s="121">
        <v>365000</v>
      </c>
      <c r="D123" s="122">
        <v>44375</v>
      </c>
      <c r="E123" s="120" t="s">
        <v>83</v>
      </c>
    </row>
    <row r="124" spans="1:5" ht="15">
      <c r="A124" s="120" t="s">
        <v>95</v>
      </c>
      <c r="B124" s="120" t="s">
        <v>1183</v>
      </c>
      <c r="C124" s="121">
        <v>400000</v>
      </c>
      <c r="D124" s="122">
        <v>44376</v>
      </c>
      <c r="E124" s="120" t="s">
        <v>83</v>
      </c>
    </row>
    <row r="125" spans="1:5" ht="15">
      <c r="A125" s="120" t="s">
        <v>95</v>
      </c>
      <c r="B125" s="120" t="s">
        <v>1183</v>
      </c>
      <c r="C125" s="121">
        <v>567100</v>
      </c>
      <c r="D125" s="122">
        <v>44365</v>
      </c>
      <c r="E125" s="120" t="s">
        <v>83</v>
      </c>
    </row>
    <row r="126" spans="1:5" ht="15">
      <c r="A126" s="120" t="s">
        <v>95</v>
      </c>
      <c r="B126" s="120" t="s">
        <v>1183</v>
      </c>
      <c r="C126" s="121">
        <v>415000</v>
      </c>
      <c r="D126" s="122">
        <v>44376</v>
      </c>
      <c r="E126" s="120" t="s">
        <v>83</v>
      </c>
    </row>
    <row r="127" spans="1:5" ht="15">
      <c r="A127" s="120" t="s">
        <v>95</v>
      </c>
      <c r="B127" s="120" t="s">
        <v>1183</v>
      </c>
      <c r="C127" s="121">
        <v>402495</v>
      </c>
      <c r="D127" s="122">
        <v>44361</v>
      </c>
      <c r="E127" s="120" t="s">
        <v>83</v>
      </c>
    </row>
    <row r="128" spans="1:5" ht="15">
      <c r="A128" s="120" t="s">
        <v>95</v>
      </c>
      <c r="B128" s="120" t="s">
        <v>1183</v>
      </c>
      <c r="C128" s="121">
        <v>344000</v>
      </c>
      <c r="D128" s="122">
        <v>44375</v>
      </c>
      <c r="E128" s="120" t="s">
        <v>83</v>
      </c>
    </row>
    <row r="129" spans="1:5" ht="15">
      <c r="A129" s="120" t="s">
        <v>95</v>
      </c>
      <c r="B129" s="120" t="s">
        <v>1183</v>
      </c>
      <c r="C129" s="121">
        <v>557895</v>
      </c>
      <c r="D129" s="122">
        <v>44372</v>
      </c>
      <c r="E129" s="120" t="s">
        <v>83</v>
      </c>
    </row>
    <row r="130" spans="1:5" ht="15">
      <c r="A130" s="120" t="s">
        <v>95</v>
      </c>
      <c r="B130" s="120" t="s">
        <v>1183</v>
      </c>
      <c r="C130" s="121">
        <v>338000</v>
      </c>
      <c r="D130" s="122">
        <v>44372</v>
      </c>
      <c r="E130" s="120" t="s">
        <v>83</v>
      </c>
    </row>
    <row r="131" spans="1:5" ht="15">
      <c r="A131" s="120" t="s">
        <v>95</v>
      </c>
      <c r="B131" s="120" t="s">
        <v>1183</v>
      </c>
      <c r="C131" s="121">
        <v>362995</v>
      </c>
      <c r="D131" s="122">
        <v>44365</v>
      </c>
      <c r="E131" s="120" t="s">
        <v>83</v>
      </c>
    </row>
    <row r="132" spans="1:5" ht="15">
      <c r="A132" s="120" t="s">
        <v>95</v>
      </c>
      <c r="B132" s="120" t="s">
        <v>1183</v>
      </c>
      <c r="C132" s="121">
        <v>375000</v>
      </c>
      <c r="D132" s="122">
        <v>44361</v>
      </c>
      <c r="E132" s="120" t="s">
        <v>83</v>
      </c>
    </row>
    <row r="133" spans="1:5" ht="15">
      <c r="A133" s="120" t="s">
        <v>95</v>
      </c>
      <c r="B133" s="120" t="s">
        <v>1183</v>
      </c>
      <c r="C133" s="121">
        <v>362310</v>
      </c>
      <c r="D133" s="122">
        <v>44355</v>
      </c>
      <c r="E133" s="120" t="s">
        <v>83</v>
      </c>
    </row>
    <row r="134" spans="1:5" ht="15">
      <c r="A134" s="120" t="s">
        <v>95</v>
      </c>
      <c r="B134" s="120" t="s">
        <v>1183</v>
      </c>
      <c r="C134" s="121">
        <v>400000</v>
      </c>
      <c r="D134" s="122">
        <v>44375</v>
      </c>
      <c r="E134" s="120" t="s">
        <v>83</v>
      </c>
    </row>
    <row r="135" spans="1:5" ht="15">
      <c r="A135" s="120" t="s">
        <v>95</v>
      </c>
      <c r="B135" s="120" t="s">
        <v>1183</v>
      </c>
      <c r="C135" s="121">
        <v>437995</v>
      </c>
      <c r="D135" s="122">
        <v>44372</v>
      </c>
      <c r="E135" s="120" t="s">
        <v>83</v>
      </c>
    </row>
    <row r="136" spans="1:5" ht="15">
      <c r="A136" s="120" t="s">
        <v>95</v>
      </c>
      <c r="B136" s="120" t="s">
        <v>1183</v>
      </c>
      <c r="C136" s="121">
        <v>350995</v>
      </c>
      <c r="D136" s="122">
        <v>44371</v>
      </c>
      <c r="E136" s="120" t="s">
        <v>83</v>
      </c>
    </row>
    <row r="137" spans="1:5" ht="15">
      <c r="A137" s="120" t="s">
        <v>95</v>
      </c>
      <c r="B137" s="120" t="s">
        <v>1183</v>
      </c>
      <c r="C137" s="121">
        <v>385000</v>
      </c>
      <c r="D137" s="122">
        <v>44371</v>
      </c>
      <c r="E137" s="120" t="s">
        <v>83</v>
      </c>
    </row>
    <row r="138" spans="1:5" ht="15">
      <c r="A138" s="120" t="s">
        <v>95</v>
      </c>
      <c r="B138" s="120" t="s">
        <v>1183</v>
      </c>
      <c r="C138" s="121">
        <v>526860</v>
      </c>
      <c r="D138" s="122">
        <v>44349</v>
      </c>
      <c r="E138" s="120" t="s">
        <v>83</v>
      </c>
    </row>
    <row r="139" spans="1:5" ht="15">
      <c r="A139" s="120" t="s">
        <v>95</v>
      </c>
      <c r="B139" s="120" t="s">
        <v>1183</v>
      </c>
      <c r="C139" s="121">
        <v>390000</v>
      </c>
      <c r="D139" s="122">
        <v>44362</v>
      </c>
      <c r="E139" s="120" t="s">
        <v>83</v>
      </c>
    </row>
    <row r="140" spans="1:5" ht="15">
      <c r="A140" s="120" t="s">
        <v>95</v>
      </c>
      <c r="B140" s="120" t="s">
        <v>1183</v>
      </c>
      <c r="C140" s="121">
        <v>376000</v>
      </c>
      <c r="D140" s="122">
        <v>44376</v>
      </c>
      <c r="E140" s="120" t="s">
        <v>83</v>
      </c>
    </row>
    <row r="141" spans="1:5" ht="15">
      <c r="A141" s="120" t="s">
        <v>95</v>
      </c>
      <c r="B141" s="120" t="s">
        <v>1183</v>
      </c>
      <c r="C141" s="121">
        <v>501460</v>
      </c>
      <c r="D141" s="122">
        <v>44351</v>
      </c>
      <c r="E141" s="120" t="s">
        <v>83</v>
      </c>
    </row>
    <row r="142" spans="1:5" ht="15">
      <c r="A142" s="120" t="s">
        <v>95</v>
      </c>
      <c r="B142" s="120" t="s">
        <v>1183</v>
      </c>
      <c r="C142" s="121">
        <v>565000</v>
      </c>
      <c r="D142" s="122">
        <v>44355</v>
      </c>
      <c r="E142" s="120" t="s">
        <v>83</v>
      </c>
    </row>
    <row r="143" spans="1:5" ht="15">
      <c r="A143" s="120" t="s">
        <v>41</v>
      </c>
      <c r="B143" s="120" t="s">
        <v>1184</v>
      </c>
      <c r="C143" s="121">
        <v>330000</v>
      </c>
      <c r="D143" s="122">
        <v>44350</v>
      </c>
      <c r="E143" s="120" t="s">
        <v>83</v>
      </c>
    </row>
    <row r="144" spans="1:5" ht="15">
      <c r="A144" s="120" t="s">
        <v>41</v>
      </c>
      <c r="B144" s="120" t="s">
        <v>1184</v>
      </c>
      <c r="C144" s="121">
        <v>703000</v>
      </c>
      <c r="D144" s="122">
        <v>44370</v>
      </c>
      <c r="E144" s="120" t="s">
        <v>83</v>
      </c>
    </row>
    <row r="145" spans="1:5" ht="15">
      <c r="A145" s="120" t="s">
        <v>41</v>
      </c>
      <c r="B145" s="120" t="s">
        <v>1184</v>
      </c>
      <c r="C145" s="121">
        <v>418000</v>
      </c>
      <c r="D145" s="122">
        <v>44351</v>
      </c>
      <c r="E145" s="120" t="s">
        <v>83</v>
      </c>
    </row>
    <row r="146" spans="1:5" ht="15">
      <c r="A146" s="120" t="s">
        <v>41</v>
      </c>
      <c r="B146" s="120" t="s">
        <v>1184</v>
      </c>
      <c r="C146" s="121">
        <v>337500</v>
      </c>
      <c r="D146" s="122">
        <v>44350</v>
      </c>
      <c r="E146" s="120" t="s">
        <v>83</v>
      </c>
    </row>
    <row r="147" spans="1:5" ht="15">
      <c r="A147" s="120" t="s">
        <v>41</v>
      </c>
      <c r="B147" s="120" t="s">
        <v>1184</v>
      </c>
      <c r="C147" s="121">
        <v>1250000</v>
      </c>
      <c r="D147" s="122">
        <v>44369</v>
      </c>
      <c r="E147" s="120" t="s">
        <v>83</v>
      </c>
    </row>
    <row r="148" spans="1:5" ht="15">
      <c r="A148" s="120" t="s">
        <v>41</v>
      </c>
      <c r="B148" s="120" t="s">
        <v>1184</v>
      </c>
      <c r="C148" s="121">
        <v>275000</v>
      </c>
      <c r="D148" s="122">
        <v>44349</v>
      </c>
      <c r="E148" s="120" t="s">
        <v>83</v>
      </c>
    </row>
    <row r="149" spans="1:5" ht="15">
      <c r="A149" s="120" t="s">
        <v>41</v>
      </c>
      <c r="B149" s="120" t="s">
        <v>1184</v>
      </c>
      <c r="C149" s="121">
        <v>2336113.59</v>
      </c>
      <c r="D149" s="122">
        <v>44348</v>
      </c>
      <c r="E149" s="120" t="s">
        <v>83</v>
      </c>
    </row>
    <row r="150" spans="1:5" ht="15">
      <c r="A150" s="120" t="s">
        <v>41</v>
      </c>
      <c r="B150" s="120" t="s">
        <v>1184</v>
      </c>
      <c r="C150" s="121">
        <v>561000</v>
      </c>
      <c r="D150" s="122">
        <v>44351</v>
      </c>
      <c r="E150" s="120" t="s">
        <v>83</v>
      </c>
    </row>
    <row r="151" spans="1:5" ht="15">
      <c r="A151" s="120" t="s">
        <v>41</v>
      </c>
      <c r="B151" s="120" t="s">
        <v>1184</v>
      </c>
      <c r="C151" s="121">
        <v>350000</v>
      </c>
      <c r="D151" s="122">
        <v>44351</v>
      </c>
      <c r="E151" s="120" t="s">
        <v>83</v>
      </c>
    </row>
    <row r="152" spans="1:5" ht="15">
      <c r="A152" s="120" t="s">
        <v>41</v>
      </c>
      <c r="B152" s="120" t="s">
        <v>1184</v>
      </c>
      <c r="C152" s="121">
        <v>200000</v>
      </c>
      <c r="D152" s="122">
        <v>44365</v>
      </c>
      <c r="E152" s="120" t="s">
        <v>83</v>
      </c>
    </row>
    <row r="153" spans="1:5" ht="15">
      <c r="A153" s="120" t="s">
        <v>41</v>
      </c>
      <c r="B153" s="120" t="s">
        <v>1184</v>
      </c>
      <c r="C153" s="121">
        <v>435000</v>
      </c>
      <c r="D153" s="122">
        <v>44348</v>
      </c>
      <c r="E153" s="120" t="s">
        <v>83</v>
      </c>
    </row>
    <row r="154" spans="1:5" ht="15">
      <c r="A154" s="120" t="s">
        <v>41</v>
      </c>
      <c r="B154" s="120" t="s">
        <v>1184</v>
      </c>
      <c r="C154" s="121">
        <v>87800</v>
      </c>
      <c r="D154" s="122">
        <v>44351</v>
      </c>
      <c r="E154" s="120" t="s">
        <v>83</v>
      </c>
    </row>
    <row r="155" spans="1:5" ht="15">
      <c r="A155" s="120" t="s">
        <v>41</v>
      </c>
      <c r="B155" s="120" t="s">
        <v>1184</v>
      </c>
      <c r="C155" s="121">
        <v>299000</v>
      </c>
      <c r="D155" s="122">
        <v>44351</v>
      </c>
      <c r="E155" s="120" t="s">
        <v>83</v>
      </c>
    </row>
    <row r="156" spans="1:5" ht="15">
      <c r="A156" s="120" t="s">
        <v>41</v>
      </c>
      <c r="B156" s="120" t="s">
        <v>1184</v>
      </c>
      <c r="C156" s="121">
        <v>405000</v>
      </c>
      <c r="D156" s="122">
        <v>44348</v>
      </c>
      <c r="E156" s="120" t="s">
        <v>83</v>
      </c>
    </row>
    <row r="157" spans="1:5" ht="15">
      <c r="A157" s="120" t="s">
        <v>41</v>
      </c>
      <c r="B157" s="120" t="s">
        <v>1184</v>
      </c>
      <c r="C157" s="121">
        <v>11700000</v>
      </c>
      <c r="D157" s="122">
        <v>44349</v>
      </c>
      <c r="E157" s="120" t="s">
        <v>83</v>
      </c>
    </row>
    <row r="158" spans="1:5" ht="15">
      <c r="A158" s="120" t="s">
        <v>41</v>
      </c>
      <c r="B158" s="120" t="s">
        <v>1184</v>
      </c>
      <c r="C158" s="121">
        <v>206500</v>
      </c>
      <c r="D158" s="122">
        <v>44369</v>
      </c>
      <c r="E158" s="120" t="s">
        <v>83</v>
      </c>
    </row>
    <row r="159" spans="1:5" ht="15">
      <c r="A159" s="120" t="s">
        <v>41</v>
      </c>
      <c r="B159" s="120" t="s">
        <v>1184</v>
      </c>
      <c r="C159" s="121">
        <v>370000</v>
      </c>
      <c r="D159" s="122">
        <v>44365</v>
      </c>
      <c r="E159" s="120" t="s">
        <v>83</v>
      </c>
    </row>
    <row r="160" spans="1:5" ht="15">
      <c r="A160" s="120" t="s">
        <v>41</v>
      </c>
      <c r="B160" s="120" t="s">
        <v>1184</v>
      </c>
      <c r="C160" s="121">
        <v>295000</v>
      </c>
      <c r="D160" s="122">
        <v>44355</v>
      </c>
      <c r="E160" s="120" t="s">
        <v>83</v>
      </c>
    </row>
    <row r="161" spans="1:5" ht="15">
      <c r="A161" s="120" t="s">
        <v>41</v>
      </c>
      <c r="B161" s="120" t="s">
        <v>1184</v>
      </c>
      <c r="C161" s="121">
        <v>2475000</v>
      </c>
      <c r="D161" s="122">
        <v>44351</v>
      </c>
      <c r="E161" s="120" t="s">
        <v>83</v>
      </c>
    </row>
    <row r="162" spans="1:5" ht="15">
      <c r="A162" s="120" t="s">
        <v>41</v>
      </c>
      <c r="B162" s="120" t="s">
        <v>1184</v>
      </c>
      <c r="C162" s="121">
        <v>490000</v>
      </c>
      <c r="D162" s="122">
        <v>44370</v>
      </c>
      <c r="E162" s="120" t="s">
        <v>83</v>
      </c>
    </row>
    <row r="163" spans="1:5" ht="15">
      <c r="A163" s="120" t="s">
        <v>41</v>
      </c>
      <c r="B163" s="120" t="s">
        <v>1184</v>
      </c>
      <c r="C163" s="121">
        <v>225544</v>
      </c>
      <c r="D163" s="122">
        <v>44370</v>
      </c>
      <c r="E163" s="120" t="s">
        <v>83</v>
      </c>
    </row>
    <row r="164" spans="1:5" ht="15">
      <c r="A164" s="120" t="s">
        <v>41</v>
      </c>
      <c r="B164" s="120" t="s">
        <v>1184</v>
      </c>
      <c r="C164" s="121">
        <v>465000</v>
      </c>
      <c r="D164" s="122">
        <v>44355</v>
      </c>
      <c r="E164" s="120" t="s">
        <v>83</v>
      </c>
    </row>
    <row r="165" spans="1:5" ht="15">
      <c r="A165" s="120" t="s">
        <v>41</v>
      </c>
      <c r="B165" s="120" t="s">
        <v>1184</v>
      </c>
      <c r="C165" s="121">
        <v>167693.34</v>
      </c>
      <c r="D165" s="122">
        <v>44350</v>
      </c>
      <c r="E165" s="120" t="s">
        <v>83</v>
      </c>
    </row>
    <row r="166" spans="1:5" ht="15">
      <c r="A166" s="120" t="s">
        <v>41</v>
      </c>
      <c r="B166" s="120" t="s">
        <v>1184</v>
      </c>
      <c r="C166" s="121">
        <v>795000</v>
      </c>
      <c r="D166" s="122">
        <v>44369</v>
      </c>
      <c r="E166" s="120" t="s">
        <v>83</v>
      </c>
    </row>
    <row r="167" spans="1:5" ht="15">
      <c r="A167" s="120" t="s">
        <v>41</v>
      </c>
      <c r="B167" s="120" t="s">
        <v>1184</v>
      </c>
      <c r="C167" s="121">
        <v>176320</v>
      </c>
      <c r="D167" s="122">
        <v>44370</v>
      </c>
      <c r="E167" s="120" t="s">
        <v>83</v>
      </c>
    </row>
    <row r="168" spans="1:5" ht="15">
      <c r="A168" s="120" t="s">
        <v>41</v>
      </c>
      <c r="B168" s="120" t="s">
        <v>1184</v>
      </c>
      <c r="C168" s="121">
        <v>1200000</v>
      </c>
      <c r="D168" s="122">
        <v>44370</v>
      </c>
      <c r="E168" s="120" t="s">
        <v>83</v>
      </c>
    </row>
    <row r="169" spans="1:5" ht="15">
      <c r="A169" s="120" t="s">
        <v>41</v>
      </c>
      <c r="B169" s="120" t="s">
        <v>1184</v>
      </c>
      <c r="C169" s="121">
        <v>433000</v>
      </c>
      <c r="D169" s="122">
        <v>44356</v>
      </c>
      <c r="E169" s="120" t="s">
        <v>83</v>
      </c>
    </row>
    <row r="170" spans="1:5" ht="15">
      <c r="A170" s="120" t="s">
        <v>41</v>
      </c>
      <c r="B170" s="120" t="s">
        <v>1184</v>
      </c>
      <c r="C170" s="121">
        <v>249900</v>
      </c>
      <c r="D170" s="122">
        <v>44369</v>
      </c>
      <c r="E170" s="120" t="s">
        <v>83</v>
      </c>
    </row>
    <row r="171" spans="1:5" ht="15">
      <c r="A171" s="120" t="s">
        <v>41</v>
      </c>
      <c r="B171" s="120" t="s">
        <v>1184</v>
      </c>
      <c r="C171" s="121">
        <v>515000</v>
      </c>
      <c r="D171" s="122">
        <v>44351</v>
      </c>
      <c r="E171" s="120" t="s">
        <v>83</v>
      </c>
    </row>
    <row r="172" spans="1:5" ht="15">
      <c r="A172" s="120" t="s">
        <v>41</v>
      </c>
      <c r="B172" s="120" t="s">
        <v>1184</v>
      </c>
      <c r="C172" s="121">
        <v>130000</v>
      </c>
      <c r="D172" s="122">
        <v>44365</v>
      </c>
      <c r="E172" s="120" t="s">
        <v>83</v>
      </c>
    </row>
    <row r="173" spans="1:5" ht="15">
      <c r="A173" s="120" t="s">
        <v>41</v>
      </c>
      <c r="B173" s="120" t="s">
        <v>1184</v>
      </c>
      <c r="C173" s="121">
        <v>210000</v>
      </c>
      <c r="D173" s="122">
        <v>44369</v>
      </c>
      <c r="E173" s="120" t="s">
        <v>83</v>
      </c>
    </row>
    <row r="174" spans="1:5" ht="15">
      <c r="A174" s="120" t="s">
        <v>41</v>
      </c>
      <c r="B174" s="120" t="s">
        <v>1184</v>
      </c>
      <c r="C174" s="121">
        <v>1050000</v>
      </c>
      <c r="D174" s="122">
        <v>44369</v>
      </c>
      <c r="E174" s="120" t="s">
        <v>83</v>
      </c>
    </row>
    <row r="175" spans="1:5" ht="15">
      <c r="A175" s="120" t="s">
        <v>41</v>
      </c>
      <c r="B175" s="120" t="s">
        <v>1184</v>
      </c>
      <c r="C175" s="121">
        <v>652000</v>
      </c>
      <c r="D175" s="122">
        <v>44369</v>
      </c>
      <c r="E175" s="120" t="s">
        <v>83</v>
      </c>
    </row>
    <row r="176" spans="1:5" ht="15">
      <c r="A176" s="120" t="s">
        <v>41</v>
      </c>
      <c r="B176" s="120" t="s">
        <v>1184</v>
      </c>
      <c r="C176" s="121">
        <v>1000000</v>
      </c>
      <c r="D176" s="122">
        <v>44365</v>
      </c>
      <c r="E176" s="120" t="s">
        <v>83</v>
      </c>
    </row>
    <row r="177" spans="1:5" ht="15">
      <c r="A177" s="120" t="s">
        <v>41</v>
      </c>
      <c r="B177" s="120" t="s">
        <v>1184</v>
      </c>
      <c r="C177" s="121">
        <v>215000</v>
      </c>
      <c r="D177" s="122">
        <v>44356</v>
      </c>
      <c r="E177" s="120" t="s">
        <v>83</v>
      </c>
    </row>
    <row r="178" spans="1:5" ht="15">
      <c r="A178" s="120" t="s">
        <v>41</v>
      </c>
      <c r="B178" s="120" t="s">
        <v>1184</v>
      </c>
      <c r="C178" s="121">
        <v>365000</v>
      </c>
      <c r="D178" s="122">
        <v>44356</v>
      </c>
      <c r="E178" s="120" t="s">
        <v>83</v>
      </c>
    </row>
    <row r="179" spans="1:5" ht="15">
      <c r="A179" s="120" t="s">
        <v>41</v>
      </c>
      <c r="B179" s="120" t="s">
        <v>1184</v>
      </c>
      <c r="C179" s="121">
        <v>356000</v>
      </c>
      <c r="D179" s="122">
        <v>44370</v>
      </c>
      <c r="E179" s="120" t="s">
        <v>83</v>
      </c>
    </row>
    <row r="180" spans="1:5" ht="15">
      <c r="A180" s="120" t="s">
        <v>41</v>
      </c>
      <c r="B180" s="120" t="s">
        <v>1184</v>
      </c>
      <c r="C180" s="121">
        <v>375000</v>
      </c>
      <c r="D180" s="122">
        <v>44349</v>
      </c>
      <c r="E180" s="120" t="s">
        <v>83</v>
      </c>
    </row>
    <row r="181" spans="1:5" ht="15">
      <c r="A181" s="120" t="s">
        <v>41</v>
      </c>
      <c r="B181" s="120" t="s">
        <v>1184</v>
      </c>
      <c r="C181" s="121">
        <v>650000</v>
      </c>
      <c r="D181" s="122">
        <v>44370</v>
      </c>
      <c r="E181" s="120" t="s">
        <v>83</v>
      </c>
    </row>
    <row r="182" spans="1:5" ht="15">
      <c r="A182" s="120" t="s">
        <v>41</v>
      </c>
      <c r="B182" s="120" t="s">
        <v>1184</v>
      </c>
      <c r="C182" s="121">
        <v>889000</v>
      </c>
      <c r="D182" s="122">
        <v>44354</v>
      </c>
      <c r="E182" s="120" t="s">
        <v>83</v>
      </c>
    </row>
    <row r="183" spans="1:5" ht="15">
      <c r="A183" s="120" t="s">
        <v>41</v>
      </c>
      <c r="B183" s="120" t="s">
        <v>1184</v>
      </c>
      <c r="C183" s="121">
        <v>575000</v>
      </c>
      <c r="D183" s="122">
        <v>44370</v>
      </c>
      <c r="E183" s="120" t="s">
        <v>83</v>
      </c>
    </row>
    <row r="184" spans="1:5" ht="15">
      <c r="A184" s="120" t="s">
        <v>41</v>
      </c>
      <c r="B184" s="120" t="s">
        <v>1184</v>
      </c>
      <c r="C184" s="121">
        <v>1050000</v>
      </c>
      <c r="D184" s="122">
        <v>44356</v>
      </c>
      <c r="E184" s="120" t="s">
        <v>83</v>
      </c>
    </row>
    <row r="185" spans="1:5" ht="15">
      <c r="A185" s="120" t="s">
        <v>41</v>
      </c>
      <c r="B185" s="120" t="s">
        <v>1184</v>
      </c>
      <c r="C185" s="121">
        <v>620000</v>
      </c>
      <c r="D185" s="122">
        <v>44351</v>
      </c>
      <c r="E185" s="120" t="s">
        <v>83</v>
      </c>
    </row>
    <row r="186" spans="1:5" ht="15">
      <c r="A186" s="120" t="s">
        <v>41</v>
      </c>
      <c r="B186" s="120" t="s">
        <v>1184</v>
      </c>
      <c r="C186" s="121">
        <v>473000</v>
      </c>
      <c r="D186" s="122">
        <v>44372</v>
      </c>
      <c r="E186" s="120" t="s">
        <v>83</v>
      </c>
    </row>
    <row r="187" spans="1:5" ht="15">
      <c r="A187" s="120" t="s">
        <v>41</v>
      </c>
      <c r="B187" s="120" t="s">
        <v>1184</v>
      </c>
      <c r="C187" s="121">
        <v>365000</v>
      </c>
      <c r="D187" s="122">
        <v>44363</v>
      </c>
      <c r="E187" s="120" t="s">
        <v>83</v>
      </c>
    </row>
    <row r="188" spans="1:5" ht="15">
      <c r="A188" s="120" t="s">
        <v>41</v>
      </c>
      <c r="B188" s="120" t="s">
        <v>1184</v>
      </c>
      <c r="C188" s="121">
        <v>10628640</v>
      </c>
      <c r="D188" s="122">
        <v>44368</v>
      </c>
      <c r="E188" s="120" t="s">
        <v>83</v>
      </c>
    </row>
    <row r="189" spans="1:5" ht="15">
      <c r="A189" s="120" t="s">
        <v>41</v>
      </c>
      <c r="B189" s="120" t="s">
        <v>1184</v>
      </c>
      <c r="C189" s="121">
        <v>887500</v>
      </c>
      <c r="D189" s="122">
        <v>44368</v>
      </c>
      <c r="E189" s="120" t="s">
        <v>83</v>
      </c>
    </row>
    <row r="190" spans="1:5" ht="15">
      <c r="A190" s="120" t="s">
        <v>41</v>
      </c>
      <c r="B190" s="120" t="s">
        <v>1184</v>
      </c>
      <c r="C190" s="121">
        <v>363333</v>
      </c>
      <c r="D190" s="122">
        <v>44376</v>
      </c>
      <c r="E190" s="120" t="s">
        <v>83</v>
      </c>
    </row>
    <row r="191" spans="1:5" ht="15">
      <c r="A191" s="120" t="s">
        <v>41</v>
      </c>
      <c r="B191" s="120" t="s">
        <v>1184</v>
      </c>
      <c r="C191" s="121">
        <v>344965</v>
      </c>
      <c r="D191" s="122">
        <v>44371</v>
      </c>
      <c r="E191" s="120" t="s">
        <v>83</v>
      </c>
    </row>
    <row r="192" spans="1:5" ht="15">
      <c r="A192" s="120" t="s">
        <v>41</v>
      </c>
      <c r="B192" s="120" t="s">
        <v>1184</v>
      </c>
      <c r="C192" s="121">
        <v>400000</v>
      </c>
      <c r="D192" s="122">
        <v>44363</v>
      </c>
      <c r="E192" s="120" t="s">
        <v>83</v>
      </c>
    </row>
    <row r="193" spans="1:5" ht="15">
      <c r="A193" s="120" t="s">
        <v>41</v>
      </c>
      <c r="B193" s="120" t="s">
        <v>1184</v>
      </c>
      <c r="C193" s="121">
        <v>351000</v>
      </c>
      <c r="D193" s="122">
        <v>44376</v>
      </c>
      <c r="E193" s="120" t="s">
        <v>83</v>
      </c>
    </row>
    <row r="194" spans="1:5" ht="15">
      <c r="A194" s="120" t="s">
        <v>41</v>
      </c>
      <c r="B194" s="120" t="s">
        <v>1184</v>
      </c>
      <c r="C194" s="121">
        <v>900000</v>
      </c>
      <c r="D194" s="122">
        <v>44368</v>
      </c>
      <c r="E194" s="120" t="s">
        <v>83</v>
      </c>
    </row>
    <row r="195" spans="1:5" ht="15">
      <c r="A195" s="120" t="s">
        <v>41</v>
      </c>
      <c r="B195" s="120" t="s">
        <v>1184</v>
      </c>
      <c r="C195" s="121">
        <v>550000</v>
      </c>
      <c r="D195" s="122">
        <v>44368</v>
      </c>
      <c r="E195" s="120" t="s">
        <v>83</v>
      </c>
    </row>
    <row r="196" spans="1:5" ht="15">
      <c r="A196" s="120" t="s">
        <v>41</v>
      </c>
      <c r="B196" s="120" t="s">
        <v>1184</v>
      </c>
      <c r="C196" s="121">
        <v>558000</v>
      </c>
      <c r="D196" s="122">
        <v>44368</v>
      </c>
      <c r="E196" s="120" t="s">
        <v>83</v>
      </c>
    </row>
    <row r="197" spans="1:5" ht="15">
      <c r="A197" s="120" t="s">
        <v>41</v>
      </c>
      <c r="B197" s="120" t="s">
        <v>1184</v>
      </c>
      <c r="C197" s="121">
        <v>5725000</v>
      </c>
      <c r="D197" s="122">
        <v>44364</v>
      </c>
      <c r="E197" s="120" t="s">
        <v>83</v>
      </c>
    </row>
    <row r="198" spans="1:5" ht="15">
      <c r="A198" s="120" t="s">
        <v>41</v>
      </c>
      <c r="B198" s="120" t="s">
        <v>1184</v>
      </c>
      <c r="C198" s="121">
        <v>470000</v>
      </c>
      <c r="D198" s="122">
        <v>44361</v>
      </c>
      <c r="E198" s="120" t="s">
        <v>83</v>
      </c>
    </row>
    <row r="199" spans="1:5" ht="15">
      <c r="A199" s="120" t="s">
        <v>41</v>
      </c>
      <c r="B199" s="120" t="s">
        <v>1184</v>
      </c>
      <c r="C199" s="121">
        <v>785000</v>
      </c>
      <c r="D199" s="122">
        <v>44371</v>
      </c>
      <c r="E199" s="120" t="s">
        <v>83</v>
      </c>
    </row>
    <row r="200" spans="1:5" ht="15">
      <c r="A200" s="120" t="s">
        <v>41</v>
      </c>
      <c r="B200" s="120" t="s">
        <v>1184</v>
      </c>
      <c r="C200" s="121">
        <v>650000</v>
      </c>
      <c r="D200" s="122">
        <v>44361</v>
      </c>
      <c r="E200" s="120" t="s">
        <v>83</v>
      </c>
    </row>
    <row r="201" spans="1:5" ht="15">
      <c r="A201" s="120" t="s">
        <v>41</v>
      </c>
      <c r="B201" s="120" t="s">
        <v>1184</v>
      </c>
      <c r="C201" s="121">
        <v>232500</v>
      </c>
      <c r="D201" s="122">
        <v>44377</v>
      </c>
      <c r="E201" s="120" t="s">
        <v>83</v>
      </c>
    </row>
    <row r="202" spans="1:5" ht="15">
      <c r="A202" s="120" t="s">
        <v>41</v>
      </c>
      <c r="B202" s="120" t="s">
        <v>1184</v>
      </c>
      <c r="C202" s="121">
        <v>360000</v>
      </c>
      <c r="D202" s="122">
        <v>44377</v>
      </c>
      <c r="E202" s="120" t="s">
        <v>83</v>
      </c>
    </row>
    <row r="203" spans="1:5" ht="15">
      <c r="A203" s="120" t="s">
        <v>41</v>
      </c>
      <c r="B203" s="120" t="s">
        <v>1184</v>
      </c>
      <c r="C203" s="121">
        <v>470500</v>
      </c>
      <c r="D203" s="122">
        <v>44358</v>
      </c>
      <c r="E203" s="120" t="s">
        <v>83</v>
      </c>
    </row>
    <row r="204" spans="1:5" ht="15">
      <c r="A204" s="120" t="s">
        <v>41</v>
      </c>
      <c r="B204" s="120" t="s">
        <v>1184</v>
      </c>
      <c r="C204" s="121">
        <v>157500</v>
      </c>
      <c r="D204" s="122">
        <v>44377</v>
      </c>
      <c r="E204" s="120" t="s">
        <v>83</v>
      </c>
    </row>
    <row r="205" spans="1:5" ht="15">
      <c r="A205" s="120" t="s">
        <v>41</v>
      </c>
      <c r="B205" s="120" t="s">
        <v>1184</v>
      </c>
      <c r="C205" s="121">
        <v>440577</v>
      </c>
      <c r="D205" s="122">
        <v>44372</v>
      </c>
      <c r="E205" s="120" t="s">
        <v>83</v>
      </c>
    </row>
    <row r="206" spans="1:5" ht="15">
      <c r="A206" s="120" t="s">
        <v>41</v>
      </c>
      <c r="B206" s="120" t="s">
        <v>1184</v>
      </c>
      <c r="C206" s="121">
        <v>2000000</v>
      </c>
      <c r="D206" s="122">
        <v>44368</v>
      </c>
      <c r="E206" s="120" t="s">
        <v>83</v>
      </c>
    </row>
    <row r="207" spans="1:5" ht="15">
      <c r="A207" s="120" t="s">
        <v>41</v>
      </c>
      <c r="B207" s="120" t="s">
        <v>1184</v>
      </c>
      <c r="C207" s="121">
        <v>818000</v>
      </c>
      <c r="D207" s="122">
        <v>44364</v>
      </c>
      <c r="E207" s="120" t="s">
        <v>83</v>
      </c>
    </row>
    <row r="208" spans="1:5" ht="15">
      <c r="A208" s="120" t="s">
        <v>41</v>
      </c>
      <c r="B208" s="120" t="s">
        <v>1184</v>
      </c>
      <c r="C208" s="121">
        <v>550000</v>
      </c>
      <c r="D208" s="122">
        <v>44377</v>
      </c>
      <c r="E208" s="120" t="s">
        <v>83</v>
      </c>
    </row>
    <row r="209" spans="1:5" ht="15">
      <c r="A209" s="120" t="s">
        <v>41</v>
      </c>
      <c r="B209" s="120" t="s">
        <v>1184</v>
      </c>
      <c r="C209" s="121">
        <v>449876</v>
      </c>
      <c r="D209" s="122">
        <v>44377</v>
      </c>
      <c r="E209" s="120" t="s">
        <v>83</v>
      </c>
    </row>
    <row r="210" spans="1:5" ht="15">
      <c r="A210" s="120" t="s">
        <v>41</v>
      </c>
      <c r="B210" s="120" t="s">
        <v>1184</v>
      </c>
      <c r="C210" s="121">
        <v>390000</v>
      </c>
      <c r="D210" s="122">
        <v>44372</v>
      </c>
      <c r="E210" s="120" t="s">
        <v>83</v>
      </c>
    </row>
    <row r="211" spans="1:5" ht="15">
      <c r="A211" s="120" t="s">
        <v>41</v>
      </c>
      <c r="B211" s="120" t="s">
        <v>1184</v>
      </c>
      <c r="C211" s="121">
        <v>284166</v>
      </c>
      <c r="D211" s="122">
        <v>44376</v>
      </c>
      <c r="E211" s="120" t="s">
        <v>83</v>
      </c>
    </row>
    <row r="212" spans="1:5" ht="15">
      <c r="A212" s="120" t="s">
        <v>41</v>
      </c>
      <c r="B212" s="120" t="s">
        <v>1184</v>
      </c>
      <c r="C212" s="121">
        <v>346000</v>
      </c>
      <c r="D212" s="122">
        <v>44362</v>
      </c>
      <c r="E212" s="120" t="s">
        <v>83</v>
      </c>
    </row>
    <row r="213" spans="1:5" ht="15">
      <c r="A213" s="120" t="s">
        <v>41</v>
      </c>
      <c r="B213" s="120" t="s">
        <v>1184</v>
      </c>
      <c r="C213" s="121">
        <v>615000</v>
      </c>
      <c r="D213" s="122">
        <v>44364</v>
      </c>
      <c r="E213" s="120" t="s">
        <v>83</v>
      </c>
    </row>
    <row r="214" spans="1:5" ht="15">
      <c r="A214" s="120" t="s">
        <v>41</v>
      </c>
      <c r="B214" s="120" t="s">
        <v>1184</v>
      </c>
      <c r="C214" s="121">
        <v>453990</v>
      </c>
      <c r="D214" s="122">
        <v>44375</v>
      </c>
      <c r="E214" s="120" t="s">
        <v>83</v>
      </c>
    </row>
    <row r="215" spans="1:5" ht="15">
      <c r="A215" s="120" t="s">
        <v>41</v>
      </c>
      <c r="B215" s="120" t="s">
        <v>1184</v>
      </c>
      <c r="C215" s="121">
        <v>340000</v>
      </c>
      <c r="D215" s="122">
        <v>44375</v>
      </c>
      <c r="E215" s="120" t="s">
        <v>83</v>
      </c>
    </row>
    <row r="216" spans="1:5" ht="15">
      <c r="A216" s="120" t="s">
        <v>41</v>
      </c>
      <c r="B216" s="120" t="s">
        <v>1184</v>
      </c>
      <c r="C216" s="121">
        <v>850000</v>
      </c>
      <c r="D216" s="122">
        <v>44371</v>
      </c>
      <c r="E216" s="120" t="s">
        <v>83</v>
      </c>
    </row>
    <row r="217" spans="1:5" ht="15">
      <c r="A217" s="120" t="s">
        <v>41</v>
      </c>
      <c r="B217" s="120" t="s">
        <v>1184</v>
      </c>
      <c r="C217" s="121">
        <v>2415000</v>
      </c>
      <c r="D217" s="122">
        <v>44368</v>
      </c>
      <c r="E217" s="120" t="s">
        <v>83</v>
      </c>
    </row>
    <row r="218" spans="1:5" ht="15">
      <c r="A218" s="120" t="s">
        <v>41</v>
      </c>
      <c r="B218" s="120" t="s">
        <v>1184</v>
      </c>
      <c r="C218" s="121">
        <v>2325611.19</v>
      </c>
      <c r="D218" s="122">
        <v>44375</v>
      </c>
      <c r="E218" s="120" t="s">
        <v>83</v>
      </c>
    </row>
    <row r="219" spans="1:5" ht="15">
      <c r="A219" s="120" t="s">
        <v>41</v>
      </c>
      <c r="B219" s="120" t="s">
        <v>1184</v>
      </c>
      <c r="C219" s="121">
        <v>499000</v>
      </c>
      <c r="D219" s="122">
        <v>44362</v>
      </c>
      <c r="E219" s="120" t="s">
        <v>83</v>
      </c>
    </row>
    <row r="220" spans="1:5" ht="15">
      <c r="A220" s="120" t="s">
        <v>41</v>
      </c>
      <c r="B220" s="120" t="s">
        <v>1184</v>
      </c>
      <c r="C220" s="121">
        <v>1300000</v>
      </c>
      <c r="D220" s="122">
        <v>44362</v>
      </c>
      <c r="E220" s="120" t="s">
        <v>83</v>
      </c>
    </row>
    <row r="221" spans="1:5" ht="15">
      <c r="A221" s="120" t="s">
        <v>41</v>
      </c>
      <c r="B221" s="120" t="s">
        <v>1184</v>
      </c>
      <c r="C221" s="121">
        <v>749000</v>
      </c>
      <c r="D221" s="122">
        <v>44368</v>
      </c>
      <c r="E221" s="120" t="s">
        <v>83</v>
      </c>
    </row>
    <row r="222" spans="1:5" ht="15">
      <c r="A222" s="120" t="s">
        <v>41</v>
      </c>
      <c r="B222" s="120" t="s">
        <v>1184</v>
      </c>
      <c r="C222" s="121">
        <v>756764</v>
      </c>
      <c r="D222" s="122">
        <v>44365</v>
      </c>
      <c r="E222" s="120" t="s">
        <v>83</v>
      </c>
    </row>
    <row r="223" spans="1:5" ht="15">
      <c r="A223" s="120" t="s">
        <v>41</v>
      </c>
      <c r="B223" s="120" t="s">
        <v>1184</v>
      </c>
      <c r="C223" s="121">
        <v>885000</v>
      </c>
      <c r="D223" s="122">
        <v>44362</v>
      </c>
      <c r="E223" s="120" t="s">
        <v>83</v>
      </c>
    </row>
    <row r="224" spans="1:5" ht="15">
      <c r="A224" s="120" t="s">
        <v>41</v>
      </c>
      <c r="B224" s="120" t="s">
        <v>1184</v>
      </c>
      <c r="C224" s="121">
        <v>310000</v>
      </c>
      <c r="D224" s="122">
        <v>44358</v>
      </c>
      <c r="E224" s="120" t="s">
        <v>83</v>
      </c>
    </row>
    <row r="225" spans="1:5" ht="15">
      <c r="A225" s="120" t="s">
        <v>41</v>
      </c>
      <c r="B225" s="120" t="s">
        <v>1184</v>
      </c>
      <c r="C225" s="121">
        <v>440000</v>
      </c>
      <c r="D225" s="122">
        <v>44376</v>
      </c>
      <c r="E225" s="120" t="s">
        <v>83</v>
      </c>
    </row>
    <row r="226" spans="1:5" ht="15">
      <c r="A226" s="120" t="s">
        <v>41</v>
      </c>
      <c r="B226" s="120" t="s">
        <v>1184</v>
      </c>
      <c r="C226" s="121">
        <v>3300000</v>
      </c>
      <c r="D226" s="122">
        <v>44362</v>
      </c>
      <c r="E226" s="120" t="s">
        <v>83</v>
      </c>
    </row>
    <row r="227" spans="1:5" ht="15">
      <c r="A227" s="120" t="s">
        <v>41</v>
      </c>
      <c r="B227" s="120" t="s">
        <v>1184</v>
      </c>
      <c r="C227" s="121">
        <v>520000</v>
      </c>
      <c r="D227" s="122">
        <v>44376</v>
      </c>
      <c r="E227" s="120" t="s">
        <v>83</v>
      </c>
    </row>
    <row r="228" spans="1:5" ht="15">
      <c r="A228" s="120" t="s">
        <v>41</v>
      </c>
      <c r="B228" s="120" t="s">
        <v>1184</v>
      </c>
      <c r="C228" s="121">
        <v>463990</v>
      </c>
      <c r="D228" s="122">
        <v>44375</v>
      </c>
      <c r="E228" s="120" t="s">
        <v>83</v>
      </c>
    </row>
    <row r="229" spans="1:5" ht="15">
      <c r="A229" s="120" t="s">
        <v>41</v>
      </c>
      <c r="B229" s="120" t="s">
        <v>1184</v>
      </c>
      <c r="C229" s="121">
        <v>395000</v>
      </c>
      <c r="D229" s="122">
        <v>44376</v>
      </c>
      <c r="E229" s="120" t="s">
        <v>83</v>
      </c>
    </row>
    <row r="230" spans="1:5" ht="15">
      <c r="A230" s="120" t="s">
        <v>41</v>
      </c>
      <c r="B230" s="120" t="s">
        <v>1184</v>
      </c>
      <c r="C230" s="121">
        <v>333000</v>
      </c>
      <c r="D230" s="122">
        <v>44364</v>
      </c>
      <c r="E230" s="120" t="s">
        <v>83</v>
      </c>
    </row>
    <row r="231" spans="1:5" ht="15">
      <c r="A231" s="120" t="s">
        <v>41</v>
      </c>
      <c r="B231" s="120" t="s">
        <v>1184</v>
      </c>
      <c r="C231" s="121">
        <v>716370</v>
      </c>
      <c r="D231" s="122">
        <v>44364</v>
      </c>
      <c r="E231" s="120" t="s">
        <v>83</v>
      </c>
    </row>
    <row r="232" spans="1:5" ht="15">
      <c r="A232" s="120" t="s">
        <v>41</v>
      </c>
      <c r="B232" s="120" t="s">
        <v>1184</v>
      </c>
      <c r="C232" s="121">
        <v>769500</v>
      </c>
      <c r="D232" s="122">
        <v>44375</v>
      </c>
      <c r="E232" s="120" t="s">
        <v>83</v>
      </c>
    </row>
    <row r="233" spans="1:5" ht="15">
      <c r="A233" s="120" t="s">
        <v>41</v>
      </c>
      <c r="B233" s="120" t="s">
        <v>1184</v>
      </c>
      <c r="C233" s="121">
        <v>545000</v>
      </c>
      <c r="D233" s="122">
        <v>44376</v>
      </c>
      <c r="E233" s="120" t="s">
        <v>83</v>
      </c>
    </row>
    <row r="234" spans="1:5" ht="15">
      <c r="A234" s="120" t="s">
        <v>41</v>
      </c>
      <c r="B234" s="120" t="s">
        <v>1184</v>
      </c>
      <c r="C234" s="121">
        <v>470000</v>
      </c>
      <c r="D234" s="122">
        <v>44375</v>
      </c>
      <c r="E234" s="120" t="s">
        <v>83</v>
      </c>
    </row>
    <row r="235" spans="1:5" ht="15">
      <c r="A235" s="120" t="s">
        <v>41</v>
      </c>
      <c r="B235" s="120" t="s">
        <v>1184</v>
      </c>
      <c r="C235" s="121">
        <v>575500</v>
      </c>
      <c r="D235" s="122">
        <v>44362</v>
      </c>
      <c r="E235" s="120" t="s">
        <v>83</v>
      </c>
    </row>
    <row r="236" spans="1:5" ht="15">
      <c r="A236" s="120" t="s">
        <v>41</v>
      </c>
      <c r="B236" s="120" t="s">
        <v>1184</v>
      </c>
      <c r="C236" s="121">
        <v>1000000</v>
      </c>
      <c r="D236" s="122">
        <v>44370</v>
      </c>
      <c r="E236" s="120" t="s">
        <v>83</v>
      </c>
    </row>
    <row r="237" spans="1:5" ht="15">
      <c r="A237" s="120" t="s">
        <v>41</v>
      </c>
      <c r="B237" s="120" t="s">
        <v>1184</v>
      </c>
      <c r="C237" s="121">
        <v>371999</v>
      </c>
      <c r="D237" s="122">
        <v>44368</v>
      </c>
      <c r="E237" s="120" t="s">
        <v>83</v>
      </c>
    </row>
    <row r="238" spans="1:5" ht="15">
      <c r="A238" s="120" t="s">
        <v>41</v>
      </c>
      <c r="B238" s="120" t="s">
        <v>1184</v>
      </c>
      <c r="C238" s="121">
        <v>1475000</v>
      </c>
      <c r="D238" s="122">
        <v>44377</v>
      </c>
      <c r="E238" s="120" t="s">
        <v>83</v>
      </c>
    </row>
    <row r="239" spans="1:5" ht="15">
      <c r="A239" s="120" t="s">
        <v>41</v>
      </c>
      <c r="B239" s="120" t="s">
        <v>1184</v>
      </c>
      <c r="C239" s="121">
        <v>1000000</v>
      </c>
      <c r="D239" s="122">
        <v>44368</v>
      </c>
      <c r="E239" s="120" t="s">
        <v>83</v>
      </c>
    </row>
    <row r="240" spans="1:5" ht="15">
      <c r="A240" s="120" t="s">
        <v>41</v>
      </c>
      <c r="B240" s="120" t="s">
        <v>1184</v>
      </c>
      <c r="C240" s="121">
        <v>525000</v>
      </c>
      <c r="D240" s="122">
        <v>44355</v>
      </c>
      <c r="E240" s="120" t="s">
        <v>83</v>
      </c>
    </row>
    <row r="241" spans="1:5" ht="15">
      <c r="A241" s="120" t="s">
        <v>41</v>
      </c>
      <c r="B241" s="120" t="s">
        <v>1184</v>
      </c>
      <c r="C241" s="121">
        <v>746000</v>
      </c>
      <c r="D241" s="122">
        <v>44372</v>
      </c>
      <c r="E241" s="120" t="s">
        <v>83</v>
      </c>
    </row>
    <row r="242" spans="1:5" ht="15">
      <c r="A242" s="120" t="s">
        <v>41</v>
      </c>
      <c r="B242" s="120" t="s">
        <v>1184</v>
      </c>
      <c r="C242" s="121">
        <v>652000</v>
      </c>
      <c r="D242" s="122">
        <v>44370</v>
      </c>
      <c r="E242" s="120" t="s">
        <v>83</v>
      </c>
    </row>
    <row r="243" spans="1:5" ht="15">
      <c r="A243" s="120" t="s">
        <v>41</v>
      </c>
      <c r="B243" s="120" t="s">
        <v>1184</v>
      </c>
      <c r="C243" s="121">
        <v>1362000</v>
      </c>
      <c r="D243" s="122">
        <v>44348</v>
      </c>
      <c r="E243" s="120" t="s">
        <v>83</v>
      </c>
    </row>
    <row r="244" spans="1:5" ht="15">
      <c r="A244" s="120" t="s">
        <v>41</v>
      </c>
      <c r="B244" s="120" t="s">
        <v>1184</v>
      </c>
      <c r="C244" s="121">
        <v>473165</v>
      </c>
      <c r="D244" s="122">
        <v>44372</v>
      </c>
      <c r="E244" s="120" t="s">
        <v>83</v>
      </c>
    </row>
    <row r="245" spans="1:5" ht="15">
      <c r="A245" s="120" t="s">
        <v>41</v>
      </c>
      <c r="B245" s="120" t="s">
        <v>1184</v>
      </c>
      <c r="C245" s="121">
        <v>25370594.559999999</v>
      </c>
      <c r="D245" s="122">
        <v>44372</v>
      </c>
      <c r="E245" s="120" t="s">
        <v>83</v>
      </c>
    </row>
    <row r="246" spans="1:5" ht="15">
      <c r="A246" s="120" t="s">
        <v>41</v>
      </c>
      <c r="B246" s="120" t="s">
        <v>1184</v>
      </c>
      <c r="C246" s="121">
        <v>595145</v>
      </c>
      <c r="D246" s="122">
        <v>44363</v>
      </c>
      <c r="E246" s="120" t="s">
        <v>83</v>
      </c>
    </row>
    <row r="247" spans="1:5" ht="15">
      <c r="A247" s="120" t="s">
        <v>41</v>
      </c>
      <c r="B247" s="120" t="s">
        <v>1184</v>
      </c>
      <c r="C247" s="121">
        <v>450000</v>
      </c>
      <c r="D247" s="122">
        <v>44368</v>
      </c>
      <c r="E247" s="120" t="s">
        <v>83</v>
      </c>
    </row>
    <row r="248" spans="1:5" ht="15">
      <c r="A248" s="120" t="s">
        <v>41</v>
      </c>
      <c r="B248" s="120" t="s">
        <v>1184</v>
      </c>
      <c r="C248" s="121">
        <v>840000</v>
      </c>
      <c r="D248" s="122">
        <v>44368</v>
      </c>
      <c r="E248" s="120" t="s">
        <v>83</v>
      </c>
    </row>
    <row r="249" spans="1:5" ht="15">
      <c r="A249" s="120" t="s">
        <v>41</v>
      </c>
      <c r="B249" s="120" t="s">
        <v>1184</v>
      </c>
      <c r="C249" s="121">
        <v>327500</v>
      </c>
      <c r="D249" s="122">
        <v>44372</v>
      </c>
      <c r="E249" s="120" t="s">
        <v>83</v>
      </c>
    </row>
    <row r="250" spans="1:5" ht="15">
      <c r="A250" s="120" t="s">
        <v>41</v>
      </c>
      <c r="B250" s="120" t="s">
        <v>1184</v>
      </c>
      <c r="C250" s="121">
        <v>616000</v>
      </c>
      <c r="D250" s="122">
        <v>44372</v>
      </c>
      <c r="E250" s="120" t="s">
        <v>83</v>
      </c>
    </row>
    <row r="251" spans="1:5" ht="15">
      <c r="A251" s="120" t="s">
        <v>41</v>
      </c>
      <c r="B251" s="120" t="s">
        <v>1184</v>
      </c>
      <c r="C251" s="121">
        <v>680000</v>
      </c>
      <c r="D251" s="122">
        <v>44365</v>
      </c>
      <c r="E251" s="120" t="s">
        <v>83</v>
      </c>
    </row>
    <row r="252" spans="1:5" ht="15">
      <c r="A252" s="120" t="s">
        <v>41</v>
      </c>
      <c r="B252" s="120" t="s">
        <v>1184</v>
      </c>
      <c r="C252" s="121">
        <v>545000</v>
      </c>
      <c r="D252" s="122">
        <v>44372</v>
      </c>
      <c r="E252" s="120" t="s">
        <v>83</v>
      </c>
    </row>
    <row r="253" spans="1:5" ht="15">
      <c r="A253" s="120" t="s">
        <v>41</v>
      </c>
      <c r="B253" s="120" t="s">
        <v>1184</v>
      </c>
      <c r="C253" s="121">
        <v>1200000</v>
      </c>
      <c r="D253" s="122">
        <v>44372</v>
      </c>
      <c r="E253" s="120" t="s">
        <v>83</v>
      </c>
    </row>
    <row r="254" spans="1:5" ht="15">
      <c r="A254" s="120" t="s">
        <v>41</v>
      </c>
      <c r="B254" s="120" t="s">
        <v>1184</v>
      </c>
      <c r="C254" s="121">
        <v>227266</v>
      </c>
      <c r="D254" s="122">
        <v>44377</v>
      </c>
      <c r="E254" s="120" t="s">
        <v>83</v>
      </c>
    </row>
    <row r="255" spans="1:5" ht="15">
      <c r="A255" s="120" t="s">
        <v>41</v>
      </c>
      <c r="B255" s="120" t="s">
        <v>1184</v>
      </c>
      <c r="C255" s="121">
        <v>475990</v>
      </c>
      <c r="D255" s="122">
        <v>44372</v>
      </c>
      <c r="E255" s="120" t="s">
        <v>83</v>
      </c>
    </row>
    <row r="256" spans="1:5" ht="15">
      <c r="A256" s="120" t="s">
        <v>41</v>
      </c>
      <c r="B256" s="120" t="s">
        <v>1184</v>
      </c>
      <c r="C256" s="121">
        <v>240000</v>
      </c>
      <c r="D256" s="122">
        <v>44377</v>
      </c>
      <c r="E256" s="120" t="s">
        <v>83</v>
      </c>
    </row>
    <row r="257" spans="1:5" ht="15">
      <c r="A257" s="120" t="s">
        <v>41</v>
      </c>
      <c r="B257" s="120" t="s">
        <v>1184</v>
      </c>
      <c r="C257" s="121">
        <v>620000</v>
      </c>
      <c r="D257" s="122">
        <v>44377</v>
      </c>
      <c r="E257" s="120" t="s">
        <v>83</v>
      </c>
    </row>
    <row r="258" spans="1:5" ht="15">
      <c r="A258" s="120" t="s">
        <v>41</v>
      </c>
      <c r="B258" s="120" t="s">
        <v>1184</v>
      </c>
      <c r="C258" s="121">
        <v>550000</v>
      </c>
      <c r="D258" s="122">
        <v>44377</v>
      </c>
      <c r="E258" s="120" t="s">
        <v>83</v>
      </c>
    </row>
    <row r="259" spans="1:5" ht="15">
      <c r="A259" s="120" t="s">
        <v>41</v>
      </c>
      <c r="B259" s="120" t="s">
        <v>1184</v>
      </c>
      <c r="C259" s="121">
        <v>411000</v>
      </c>
      <c r="D259" s="122">
        <v>44377</v>
      </c>
      <c r="E259" s="120" t="s">
        <v>83</v>
      </c>
    </row>
    <row r="260" spans="1:5" ht="15">
      <c r="A260" s="120" t="s">
        <v>41</v>
      </c>
      <c r="B260" s="120" t="s">
        <v>1184</v>
      </c>
      <c r="C260" s="121">
        <v>590000</v>
      </c>
      <c r="D260" s="122">
        <v>44372</v>
      </c>
      <c r="E260" s="120" t="s">
        <v>83</v>
      </c>
    </row>
    <row r="261" spans="1:5" ht="15">
      <c r="A261" s="120" t="s">
        <v>41</v>
      </c>
      <c r="B261" s="120" t="s">
        <v>1184</v>
      </c>
      <c r="C261" s="121">
        <v>665000</v>
      </c>
      <c r="D261" s="122">
        <v>44377</v>
      </c>
      <c r="E261" s="120" t="s">
        <v>83</v>
      </c>
    </row>
    <row r="262" spans="1:5" ht="15">
      <c r="A262" s="120" t="s">
        <v>41</v>
      </c>
      <c r="B262" s="120" t="s">
        <v>1184</v>
      </c>
      <c r="C262" s="121">
        <v>920000</v>
      </c>
      <c r="D262" s="122">
        <v>44358</v>
      </c>
      <c r="E262" s="120" t="s">
        <v>83</v>
      </c>
    </row>
    <row r="263" spans="1:5" ht="15">
      <c r="A263" s="120" t="s">
        <v>41</v>
      </c>
      <c r="B263" s="120" t="s">
        <v>1184</v>
      </c>
      <c r="C263" s="121">
        <v>625000</v>
      </c>
      <c r="D263" s="122">
        <v>44372</v>
      </c>
      <c r="E263" s="120" t="s">
        <v>83</v>
      </c>
    </row>
    <row r="264" spans="1:5" ht="15">
      <c r="A264" s="120" t="s">
        <v>41</v>
      </c>
      <c r="B264" s="120" t="s">
        <v>1184</v>
      </c>
      <c r="C264" s="121">
        <v>295000</v>
      </c>
      <c r="D264" s="122">
        <v>44358</v>
      </c>
      <c r="E264" s="120" t="s">
        <v>83</v>
      </c>
    </row>
    <row r="265" spans="1:5" ht="15">
      <c r="A265" s="120" t="s">
        <v>41</v>
      </c>
      <c r="B265" s="120" t="s">
        <v>1184</v>
      </c>
      <c r="C265" s="121">
        <v>150000</v>
      </c>
      <c r="D265" s="122">
        <v>44365</v>
      </c>
      <c r="E265" s="120" t="s">
        <v>83</v>
      </c>
    </row>
    <row r="266" spans="1:5" ht="15">
      <c r="A266" s="120" t="s">
        <v>41</v>
      </c>
      <c r="B266" s="120" t="s">
        <v>1184</v>
      </c>
      <c r="C266" s="121">
        <v>400000</v>
      </c>
      <c r="D266" s="122">
        <v>44372</v>
      </c>
      <c r="E266" s="120" t="s">
        <v>83</v>
      </c>
    </row>
    <row r="267" spans="1:5" ht="15">
      <c r="A267" s="120" t="s">
        <v>41</v>
      </c>
      <c r="B267" s="120" t="s">
        <v>1184</v>
      </c>
      <c r="C267" s="121">
        <v>325000</v>
      </c>
      <c r="D267" s="122">
        <v>44358</v>
      </c>
      <c r="E267" s="120" t="s">
        <v>83</v>
      </c>
    </row>
    <row r="268" spans="1:5" ht="15">
      <c r="A268" s="120" t="s">
        <v>41</v>
      </c>
      <c r="B268" s="120" t="s">
        <v>1184</v>
      </c>
      <c r="C268" s="121">
        <v>130000</v>
      </c>
      <c r="D268" s="122">
        <v>44371</v>
      </c>
      <c r="E268" s="120" t="s">
        <v>83</v>
      </c>
    </row>
    <row r="269" spans="1:5" ht="15">
      <c r="A269" s="120" t="s">
        <v>41</v>
      </c>
      <c r="B269" s="120" t="s">
        <v>1184</v>
      </c>
      <c r="C269" s="121">
        <v>575000</v>
      </c>
      <c r="D269" s="122">
        <v>44365</v>
      </c>
      <c r="E269" s="120" t="s">
        <v>83</v>
      </c>
    </row>
    <row r="270" spans="1:5" ht="15">
      <c r="A270" s="120" t="s">
        <v>41</v>
      </c>
      <c r="B270" s="120" t="s">
        <v>1184</v>
      </c>
      <c r="C270" s="121">
        <v>415000</v>
      </c>
      <c r="D270" s="122">
        <v>44363</v>
      </c>
      <c r="E270" s="120" t="s">
        <v>83</v>
      </c>
    </row>
    <row r="271" spans="1:5" ht="15">
      <c r="A271" s="120" t="s">
        <v>41</v>
      </c>
      <c r="B271" s="120" t="s">
        <v>1184</v>
      </c>
      <c r="C271" s="121">
        <v>430000</v>
      </c>
      <c r="D271" s="122">
        <v>44365</v>
      </c>
      <c r="E271" s="120" t="s">
        <v>83</v>
      </c>
    </row>
    <row r="272" spans="1:5" ht="15">
      <c r="A272" s="120" t="s">
        <v>41</v>
      </c>
      <c r="B272" s="120" t="s">
        <v>1184</v>
      </c>
      <c r="C272" s="121">
        <v>219780</v>
      </c>
      <c r="D272" s="122">
        <v>44364</v>
      </c>
      <c r="E272" s="120" t="s">
        <v>1192</v>
      </c>
    </row>
    <row r="273" spans="1:5" ht="15">
      <c r="A273" s="120" t="s">
        <v>41</v>
      </c>
      <c r="B273" s="120" t="s">
        <v>1184</v>
      </c>
      <c r="C273" s="121">
        <v>35000</v>
      </c>
      <c r="D273" s="122">
        <v>44361</v>
      </c>
      <c r="E273" s="120" t="s">
        <v>1192</v>
      </c>
    </row>
    <row r="274" spans="1:5" ht="15">
      <c r="A274" s="120" t="s">
        <v>41</v>
      </c>
      <c r="B274" s="120" t="s">
        <v>1184</v>
      </c>
      <c r="C274" s="121">
        <v>307272</v>
      </c>
      <c r="D274" s="122">
        <v>44364</v>
      </c>
      <c r="E274" s="120" t="s">
        <v>1192</v>
      </c>
    </row>
    <row r="275" spans="1:5" ht="15">
      <c r="A275" s="120" t="s">
        <v>41</v>
      </c>
      <c r="B275" s="120" t="s">
        <v>1184</v>
      </c>
      <c r="C275" s="121">
        <v>500000</v>
      </c>
      <c r="D275" s="122">
        <v>44361</v>
      </c>
      <c r="E275" s="120" t="s">
        <v>1192</v>
      </c>
    </row>
    <row r="276" spans="1:5" ht="15">
      <c r="A276" s="120" t="s">
        <v>41</v>
      </c>
      <c r="B276" s="120" t="s">
        <v>1184</v>
      </c>
      <c r="C276" s="121">
        <v>291500</v>
      </c>
      <c r="D276" s="122">
        <v>44363</v>
      </c>
      <c r="E276" s="120" t="s">
        <v>1192</v>
      </c>
    </row>
    <row r="277" spans="1:5" ht="15">
      <c r="A277" s="120" t="s">
        <v>41</v>
      </c>
      <c r="B277" s="120" t="s">
        <v>1184</v>
      </c>
      <c r="C277" s="121">
        <v>334650</v>
      </c>
      <c r="D277" s="122">
        <v>44361</v>
      </c>
      <c r="E277" s="120" t="s">
        <v>1192</v>
      </c>
    </row>
    <row r="278" spans="1:5" ht="15">
      <c r="A278" s="120" t="s">
        <v>41</v>
      </c>
      <c r="B278" s="120" t="s">
        <v>1184</v>
      </c>
      <c r="C278" s="121">
        <v>335000</v>
      </c>
      <c r="D278" s="122">
        <v>44362</v>
      </c>
      <c r="E278" s="120" t="s">
        <v>1192</v>
      </c>
    </row>
    <row r="279" spans="1:5" ht="15">
      <c r="A279" s="120" t="s">
        <v>41</v>
      </c>
      <c r="B279" s="120" t="s">
        <v>1184</v>
      </c>
      <c r="C279" s="121">
        <v>209000</v>
      </c>
      <c r="D279" s="122">
        <v>44362</v>
      </c>
      <c r="E279" s="120" t="s">
        <v>1192</v>
      </c>
    </row>
    <row r="280" spans="1:5" ht="15">
      <c r="A280" s="120" t="s">
        <v>41</v>
      </c>
      <c r="B280" s="120" t="s">
        <v>1184</v>
      </c>
      <c r="C280" s="121">
        <v>296000</v>
      </c>
      <c r="D280" s="122">
        <v>44362</v>
      </c>
      <c r="E280" s="120" t="s">
        <v>1192</v>
      </c>
    </row>
    <row r="281" spans="1:5" ht="15">
      <c r="A281" s="120" t="s">
        <v>41</v>
      </c>
      <c r="B281" s="120" t="s">
        <v>1184</v>
      </c>
      <c r="C281" s="121">
        <v>337219</v>
      </c>
      <c r="D281" s="122">
        <v>44362</v>
      </c>
      <c r="E281" s="120" t="s">
        <v>1192</v>
      </c>
    </row>
    <row r="282" spans="1:5" ht="15">
      <c r="A282" s="120" t="s">
        <v>41</v>
      </c>
      <c r="B282" s="120" t="s">
        <v>1184</v>
      </c>
      <c r="C282" s="121">
        <v>535000</v>
      </c>
      <c r="D282" s="122">
        <v>44362</v>
      </c>
      <c r="E282" s="120" t="s">
        <v>1192</v>
      </c>
    </row>
    <row r="283" spans="1:5" ht="15">
      <c r="A283" s="120" t="s">
        <v>41</v>
      </c>
      <c r="B283" s="120" t="s">
        <v>1184</v>
      </c>
      <c r="C283" s="121">
        <v>201500</v>
      </c>
      <c r="D283" s="122">
        <v>44361</v>
      </c>
      <c r="E283" s="120" t="s">
        <v>1192</v>
      </c>
    </row>
    <row r="284" spans="1:5" ht="15">
      <c r="A284" s="120" t="s">
        <v>41</v>
      </c>
      <c r="B284" s="120" t="s">
        <v>1184</v>
      </c>
      <c r="C284" s="121">
        <v>248000</v>
      </c>
      <c r="D284" s="122">
        <v>44363</v>
      </c>
      <c r="E284" s="120" t="s">
        <v>1192</v>
      </c>
    </row>
    <row r="285" spans="1:5" ht="15">
      <c r="A285" s="120" t="s">
        <v>41</v>
      </c>
      <c r="B285" s="120" t="s">
        <v>1184</v>
      </c>
      <c r="C285" s="121">
        <v>425000</v>
      </c>
      <c r="D285" s="122">
        <v>44363</v>
      </c>
      <c r="E285" s="120" t="s">
        <v>1192</v>
      </c>
    </row>
    <row r="286" spans="1:5" ht="15">
      <c r="A286" s="120" t="s">
        <v>41</v>
      </c>
      <c r="B286" s="120" t="s">
        <v>1184</v>
      </c>
      <c r="C286" s="121">
        <v>341500</v>
      </c>
      <c r="D286" s="122">
        <v>44363</v>
      </c>
      <c r="E286" s="120" t="s">
        <v>1192</v>
      </c>
    </row>
    <row r="287" spans="1:5" ht="15">
      <c r="A287" s="120" t="s">
        <v>41</v>
      </c>
      <c r="B287" s="120" t="s">
        <v>1184</v>
      </c>
      <c r="C287" s="121">
        <v>236700</v>
      </c>
      <c r="D287" s="122">
        <v>44362</v>
      </c>
      <c r="E287" s="120" t="s">
        <v>1192</v>
      </c>
    </row>
    <row r="288" spans="1:5" ht="15">
      <c r="A288" s="120" t="s">
        <v>41</v>
      </c>
      <c r="B288" s="120" t="s">
        <v>1184</v>
      </c>
      <c r="C288" s="121">
        <v>250000</v>
      </c>
      <c r="D288" s="122">
        <v>44363</v>
      </c>
      <c r="E288" s="120" t="s">
        <v>1192</v>
      </c>
    </row>
    <row r="289" spans="1:5" ht="15">
      <c r="A289" s="120" t="s">
        <v>41</v>
      </c>
      <c r="B289" s="120" t="s">
        <v>1184</v>
      </c>
      <c r="C289" s="121">
        <v>75000</v>
      </c>
      <c r="D289" s="122">
        <v>44363</v>
      </c>
      <c r="E289" s="120" t="s">
        <v>1192</v>
      </c>
    </row>
    <row r="290" spans="1:5" ht="15">
      <c r="A290" s="120" t="s">
        <v>41</v>
      </c>
      <c r="B290" s="120" t="s">
        <v>1184</v>
      </c>
      <c r="C290" s="121">
        <v>228937</v>
      </c>
      <c r="D290" s="122">
        <v>44361</v>
      </c>
      <c r="E290" s="120" t="s">
        <v>1192</v>
      </c>
    </row>
    <row r="291" spans="1:5" ht="15">
      <c r="A291" s="120" t="s">
        <v>41</v>
      </c>
      <c r="B291" s="120" t="s">
        <v>1184</v>
      </c>
      <c r="C291" s="121">
        <v>111500</v>
      </c>
      <c r="D291" s="122">
        <v>44363</v>
      </c>
      <c r="E291" s="120" t="s">
        <v>1192</v>
      </c>
    </row>
    <row r="292" spans="1:5" ht="15">
      <c r="A292" s="120" t="s">
        <v>41</v>
      </c>
      <c r="B292" s="120" t="s">
        <v>1184</v>
      </c>
      <c r="C292" s="121">
        <v>299000</v>
      </c>
      <c r="D292" s="122">
        <v>44363</v>
      </c>
      <c r="E292" s="120" t="s">
        <v>1192</v>
      </c>
    </row>
    <row r="293" spans="1:5" ht="15">
      <c r="A293" s="120" t="s">
        <v>41</v>
      </c>
      <c r="B293" s="120" t="s">
        <v>1184</v>
      </c>
      <c r="C293" s="121">
        <v>225500</v>
      </c>
      <c r="D293" s="122">
        <v>44363</v>
      </c>
      <c r="E293" s="120" t="s">
        <v>1192</v>
      </c>
    </row>
    <row r="294" spans="1:5" ht="15">
      <c r="A294" s="120" t="s">
        <v>41</v>
      </c>
      <c r="B294" s="120" t="s">
        <v>1184</v>
      </c>
      <c r="C294" s="121">
        <v>205000</v>
      </c>
      <c r="D294" s="122">
        <v>44354</v>
      </c>
      <c r="E294" s="120" t="s">
        <v>1192</v>
      </c>
    </row>
    <row r="295" spans="1:5" ht="15">
      <c r="A295" s="120" t="s">
        <v>41</v>
      </c>
      <c r="B295" s="120" t="s">
        <v>1184</v>
      </c>
      <c r="C295" s="121">
        <v>100000</v>
      </c>
      <c r="D295" s="122">
        <v>44358</v>
      </c>
      <c r="E295" s="120" t="s">
        <v>1192</v>
      </c>
    </row>
    <row r="296" spans="1:5" ht="15">
      <c r="A296" s="120" t="s">
        <v>41</v>
      </c>
      <c r="B296" s="120" t="s">
        <v>1184</v>
      </c>
      <c r="C296" s="121">
        <v>250000</v>
      </c>
      <c r="D296" s="122">
        <v>44348</v>
      </c>
      <c r="E296" s="120" t="s">
        <v>1192</v>
      </c>
    </row>
    <row r="297" spans="1:5" ht="15">
      <c r="A297" s="120" t="s">
        <v>41</v>
      </c>
      <c r="B297" s="120" t="s">
        <v>1184</v>
      </c>
      <c r="C297" s="121">
        <v>250000</v>
      </c>
      <c r="D297" s="122">
        <v>44348</v>
      </c>
      <c r="E297" s="120" t="s">
        <v>1192</v>
      </c>
    </row>
    <row r="298" spans="1:5" ht="15">
      <c r="A298" s="120" t="s">
        <v>41</v>
      </c>
      <c r="B298" s="120" t="s">
        <v>1184</v>
      </c>
      <c r="C298" s="121">
        <v>153800</v>
      </c>
      <c r="D298" s="122">
        <v>44354</v>
      </c>
      <c r="E298" s="120" t="s">
        <v>1192</v>
      </c>
    </row>
    <row r="299" spans="1:5" ht="15">
      <c r="A299" s="120" t="s">
        <v>41</v>
      </c>
      <c r="B299" s="120" t="s">
        <v>1184</v>
      </c>
      <c r="C299" s="121">
        <v>388500</v>
      </c>
      <c r="D299" s="122">
        <v>44354</v>
      </c>
      <c r="E299" s="120" t="s">
        <v>1192</v>
      </c>
    </row>
    <row r="300" spans="1:5" ht="15">
      <c r="A300" s="120" t="s">
        <v>41</v>
      </c>
      <c r="B300" s="120" t="s">
        <v>1184</v>
      </c>
      <c r="C300" s="121">
        <v>286500</v>
      </c>
      <c r="D300" s="122">
        <v>44348</v>
      </c>
      <c r="E300" s="120" t="s">
        <v>1192</v>
      </c>
    </row>
    <row r="301" spans="1:5" ht="15">
      <c r="A301" s="120" t="s">
        <v>41</v>
      </c>
      <c r="B301" s="120" t="s">
        <v>1184</v>
      </c>
      <c r="C301" s="121">
        <v>275000</v>
      </c>
      <c r="D301" s="122">
        <v>44354</v>
      </c>
      <c r="E301" s="120" t="s">
        <v>1192</v>
      </c>
    </row>
    <row r="302" spans="1:5" ht="15">
      <c r="A302" s="120" t="s">
        <v>41</v>
      </c>
      <c r="B302" s="120" t="s">
        <v>1184</v>
      </c>
      <c r="C302" s="121">
        <v>202605</v>
      </c>
      <c r="D302" s="122">
        <v>44348</v>
      </c>
      <c r="E302" s="120" t="s">
        <v>1192</v>
      </c>
    </row>
    <row r="303" spans="1:5" ht="15">
      <c r="A303" s="120" t="s">
        <v>41</v>
      </c>
      <c r="B303" s="120" t="s">
        <v>1184</v>
      </c>
      <c r="C303" s="121">
        <v>385000</v>
      </c>
      <c r="D303" s="122">
        <v>44348</v>
      </c>
      <c r="E303" s="120" t="s">
        <v>1192</v>
      </c>
    </row>
    <row r="304" spans="1:5" ht="15">
      <c r="A304" s="120" t="s">
        <v>41</v>
      </c>
      <c r="B304" s="120" t="s">
        <v>1184</v>
      </c>
      <c r="C304" s="121">
        <v>302162</v>
      </c>
      <c r="D304" s="122">
        <v>44354</v>
      </c>
      <c r="E304" s="120" t="s">
        <v>1192</v>
      </c>
    </row>
    <row r="305" spans="1:5" ht="15">
      <c r="A305" s="120" t="s">
        <v>41</v>
      </c>
      <c r="B305" s="120" t="s">
        <v>1184</v>
      </c>
      <c r="C305" s="121">
        <v>303108</v>
      </c>
      <c r="D305" s="122">
        <v>44354</v>
      </c>
      <c r="E305" s="120" t="s">
        <v>1192</v>
      </c>
    </row>
    <row r="306" spans="1:5" ht="15">
      <c r="A306" s="120" t="s">
        <v>41</v>
      </c>
      <c r="B306" s="120" t="s">
        <v>1184</v>
      </c>
      <c r="C306" s="121">
        <v>307250</v>
      </c>
      <c r="D306" s="122">
        <v>44348</v>
      </c>
      <c r="E306" s="120" t="s">
        <v>1192</v>
      </c>
    </row>
    <row r="307" spans="1:5" ht="15">
      <c r="A307" s="120" t="s">
        <v>41</v>
      </c>
      <c r="B307" s="120" t="s">
        <v>1184</v>
      </c>
      <c r="C307" s="121">
        <v>507000</v>
      </c>
      <c r="D307" s="122">
        <v>44354</v>
      </c>
      <c r="E307" s="120" t="s">
        <v>1192</v>
      </c>
    </row>
    <row r="308" spans="1:5" ht="15">
      <c r="A308" s="120" t="s">
        <v>41</v>
      </c>
      <c r="B308" s="120" t="s">
        <v>1184</v>
      </c>
      <c r="C308" s="121">
        <v>225885</v>
      </c>
      <c r="D308" s="122">
        <v>44354</v>
      </c>
      <c r="E308" s="120" t="s">
        <v>1192</v>
      </c>
    </row>
    <row r="309" spans="1:5" ht="15">
      <c r="A309" s="120" t="s">
        <v>41</v>
      </c>
      <c r="B309" s="120" t="s">
        <v>1184</v>
      </c>
      <c r="C309" s="121">
        <v>354000</v>
      </c>
      <c r="D309" s="122">
        <v>44354</v>
      </c>
      <c r="E309" s="120" t="s">
        <v>1192</v>
      </c>
    </row>
    <row r="310" spans="1:5" ht="15">
      <c r="A310" s="120" t="s">
        <v>41</v>
      </c>
      <c r="B310" s="120" t="s">
        <v>1184</v>
      </c>
      <c r="C310" s="121">
        <v>580000</v>
      </c>
      <c r="D310" s="122">
        <v>44348</v>
      </c>
      <c r="E310" s="120" t="s">
        <v>1192</v>
      </c>
    </row>
    <row r="311" spans="1:5" ht="15">
      <c r="A311" s="120" t="s">
        <v>41</v>
      </c>
      <c r="B311" s="120" t="s">
        <v>1184</v>
      </c>
      <c r="C311" s="121">
        <v>280500</v>
      </c>
      <c r="D311" s="122">
        <v>44354</v>
      </c>
      <c r="E311" s="120" t="s">
        <v>1192</v>
      </c>
    </row>
    <row r="312" spans="1:5" ht="15">
      <c r="A312" s="120" t="s">
        <v>41</v>
      </c>
      <c r="B312" s="120" t="s">
        <v>1184</v>
      </c>
      <c r="C312" s="121">
        <v>4950000</v>
      </c>
      <c r="D312" s="122">
        <v>44348</v>
      </c>
      <c r="E312" s="120" t="s">
        <v>1192</v>
      </c>
    </row>
    <row r="313" spans="1:5" ht="15">
      <c r="A313" s="120" t="s">
        <v>41</v>
      </c>
      <c r="B313" s="120" t="s">
        <v>1184</v>
      </c>
      <c r="C313" s="121">
        <v>144100</v>
      </c>
      <c r="D313" s="122">
        <v>44349</v>
      </c>
      <c r="E313" s="120" t="s">
        <v>1192</v>
      </c>
    </row>
    <row r="314" spans="1:5" ht="15">
      <c r="A314" s="120" t="s">
        <v>41</v>
      </c>
      <c r="B314" s="120" t="s">
        <v>1184</v>
      </c>
      <c r="C314" s="121">
        <v>173000</v>
      </c>
      <c r="D314" s="122">
        <v>44349</v>
      </c>
      <c r="E314" s="120" t="s">
        <v>1192</v>
      </c>
    </row>
    <row r="315" spans="1:5" ht="15">
      <c r="A315" s="120" t="s">
        <v>41</v>
      </c>
      <c r="B315" s="120" t="s">
        <v>1184</v>
      </c>
      <c r="C315" s="121">
        <v>100000</v>
      </c>
      <c r="D315" s="122">
        <v>44351</v>
      </c>
      <c r="E315" s="120" t="s">
        <v>1192</v>
      </c>
    </row>
    <row r="316" spans="1:5" ht="15">
      <c r="A316" s="120" t="s">
        <v>41</v>
      </c>
      <c r="B316" s="120" t="s">
        <v>1184</v>
      </c>
      <c r="C316" s="121">
        <v>100000</v>
      </c>
      <c r="D316" s="122">
        <v>44349</v>
      </c>
      <c r="E316" s="120" t="s">
        <v>1192</v>
      </c>
    </row>
    <row r="317" spans="1:5" ht="15">
      <c r="A317" s="120" t="s">
        <v>41</v>
      </c>
      <c r="B317" s="120" t="s">
        <v>1184</v>
      </c>
      <c r="C317" s="121">
        <v>620000</v>
      </c>
      <c r="D317" s="122">
        <v>44349</v>
      </c>
      <c r="E317" s="120" t="s">
        <v>1192</v>
      </c>
    </row>
    <row r="318" spans="1:5" ht="15">
      <c r="A318" s="120" t="s">
        <v>41</v>
      </c>
      <c r="B318" s="120" t="s">
        <v>1184</v>
      </c>
      <c r="C318" s="121">
        <v>1100000</v>
      </c>
      <c r="D318" s="122">
        <v>44350</v>
      </c>
      <c r="E318" s="120" t="s">
        <v>1192</v>
      </c>
    </row>
    <row r="319" spans="1:5" ht="15">
      <c r="A319" s="120" t="s">
        <v>41</v>
      </c>
      <c r="B319" s="120" t="s">
        <v>1184</v>
      </c>
      <c r="C319" s="121">
        <v>265000</v>
      </c>
      <c r="D319" s="122">
        <v>44350</v>
      </c>
      <c r="E319" s="120" t="s">
        <v>1192</v>
      </c>
    </row>
    <row r="320" spans="1:5" ht="15">
      <c r="A320" s="120" t="s">
        <v>41</v>
      </c>
      <c r="B320" s="120" t="s">
        <v>1184</v>
      </c>
      <c r="C320" s="121">
        <v>125000</v>
      </c>
      <c r="D320" s="122">
        <v>44350</v>
      </c>
      <c r="E320" s="120" t="s">
        <v>1192</v>
      </c>
    </row>
    <row r="321" spans="1:5" ht="15">
      <c r="A321" s="120" t="s">
        <v>41</v>
      </c>
      <c r="B321" s="120" t="s">
        <v>1184</v>
      </c>
      <c r="C321" s="121">
        <v>170000</v>
      </c>
      <c r="D321" s="122">
        <v>44350</v>
      </c>
      <c r="E321" s="120" t="s">
        <v>1192</v>
      </c>
    </row>
    <row r="322" spans="1:5" ht="15">
      <c r="A322" s="120" t="s">
        <v>41</v>
      </c>
      <c r="B322" s="120" t="s">
        <v>1184</v>
      </c>
      <c r="C322" s="121">
        <v>30000</v>
      </c>
      <c r="D322" s="122">
        <v>44350</v>
      </c>
      <c r="E322" s="120" t="s">
        <v>1192</v>
      </c>
    </row>
    <row r="323" spans="1:5" ht="15">
      <c r="A323" s="120" t="s">
        <v>41</v>
      </c>
      <c r="B323" s="120" t="s">
        <v>1184</v>
      </c>
      <c r="C323" s="121">
        <v>91300</v>
      </c>
      <c r="D323" s="122">
        <v>44348</v>
      </c>
      <c r="E323" s="120" t="s">
        <v>1192</v>
      </c>
    </row>
    <row r="324" spans="1:5" ht="15">
      <c r="A324" s="120" t="s">
        <v>41</v>
      </c>
      <c r="B324" s="120" t="s">
        <v>1184</v>
      </c>
      <c r="C324" s="121">
        <v>313300</v>
      </c>
      <c r="D324" s="122">
        <v>44357</v>
      </c>
      <c r="E324" s="120" t="s">
        <v>1192</v>
      </c>
    </row>
    <row r="325" spans="1:5" ht="15">
      <c r="A325" s="120" t="s">
        <v>41</v>
      </c>
      <c r="B325" s="120" t="s">
        <v>1184</v>
      </c>
      <c r="C325" s="121">
        <v>228000</v>
      </c>
      <c r="D325" s="122">
        <v>44361</v>
      </c>
      <c r="E325" s="120" t="s">
        <v>1192</v>
      </c>
    </row>
    <row r="326" spans="1:5" ht="15">
      <c r="A326" s="120" t="s">
        <v>41</v>
      </c>
      <c r="B326" s="120" t="s">
        <v>1184</v>
      </c>
      <c r="C326" s="121">
        <v>443000</v>
      </c>
      <c r="D326" s="122">
        <v>44358</v>
      </c>
      <c r="E326" s="120" t="s">
        <v>1192</v>
      </c>
    </row>
    <row r="327" spans="1:5" ht="15">
      <c r="A327" s="120" t="s">
        <v>41</v>
      </c>
      <c r="B327" s="120" t="s">
        <v>1184</v>
      </c>
      <c r="C327" s="121">
        <v>329500</v>
      </c>
      <c r="D327" s="122">
        <v>44358</v>
      </c>
      <c r="E327" s="120" t="s">
        <v>1192</v>
      </c>
    </row>
    <row r="328" spans="1:5" ht="15">
      <c r="A328" s="120" t="s">
        <v>41</v>
      </c>
      <c r="B328" s="120" t="s">
        <v>1184</v>
      </c>
      <c r="C328" s="121">
        <v>247714</v>
      </c>
      <c r="D328" s="122">
        <v>44358</v>
      </c>
      <c r="E328" s="120" t="s">
        <v>1192</v>
      </c>
    </row>
    <row r="329" spans="1:5" ht="15">
      <c r="A329" s="120" t="s">
        <v>41</v>
      </c>
      <c r="B329" s="120" t="s">
        <v>1184</v>
      </c>
      <c r="C329" s="121">
        <v>245800</v>
      </c>
      <c r="D329" s="122">
        <v>44358</v>
      </c>
      <c r="E329" s="120" t="s">
        <v>1192</v>
      </c>
    </row>
    <row r="330" spans="1:5" ht="15">
      <c r="A330" s="120" t="s">
        <v>41</v>
      </c>
      <c r="B330" s="120" t="s">
        <v>1184</v>
      </c>
      <c r="C330" s="121">
        <v>278800</v>
      </c>
      <c r="D330" s="122">
        <v>44358</v>
      </c>
      <c r="E330" s="120" t="s">
        <v>1192</v>
      </c>
    </row>
    <row r="331" spans="1:5" ht="15">
      <c r="A331" s="120" t="s">
        <v>41</v>
      </c>
      <c r="B331" s="120" t="s">
        <v>1184</v>
      </c>
      <c r="C331" s="121">
        <v>243600</v>
      </c>
      <c r="D331" s="122">
        <v>44358</v>
      </c>
      <c r="E331" s="120" t="s">
        <v>1192</v>
      </c>
    </row>
    <row r="332" spans="1:5" ht="15">
      <c r="A332" s="120" t="s">
        <v>41</v>
      </c>
      <c r="B332" s="120" t="s">
        <v>1184</v>
      </c>
      <c r="C332" s="121">
        <v>1204000</v>
      </c>
      <c r="D332" s="122">
        <v>44349</v>
      </c>
      <c r="E332" s="120" t="s">
        <v>1192</v>
      </c>
    </row>
    <row r="333" spans="1:5" ht="15">
      <c r="A333" s="120" t="s">
        <v>41</v>
      </c>
      <c r="B333" s="120" t="s">
        <v>1184</v>
      </c>
      <c r="C333" s="121">
        <v>305000</v>
      </c>
      <c r="D333" s="122">
        <v>44358</v>
      </c>
      <c r="E333" s="120" t="s">
        <v>1192</v>
      </c>
    </row>
    <row r="334" spans="1:5" ht="15">
      <c r="A334" s="120" t="s">
        <v>41</v>
      </c>
      <c r="B334" s="120" t="s">
        <v>1184</v>
      </c>
      <c r="C334" s="121">
        <v>208154</v>
      </c>
      <c r="D334" s="122">
        <v>44350</v>
      </c>
      <c r="E334" s="120" t="s">
        <v>1192</v>
      </c>
    </row>
    <row r="335" spans="1:5" ht="15">
      <c r="A335" s="120" t="s">
        <v>41</v>
      </c>
      <c r="B335" s="120" t="s">
        <v>1184</v>
      </c>
      <c r="C335" s="121">
        <v>297000</v>
      </c>
      <c r="D335" s="122">
        <v>44358</v>
      </c>
      <c r="E335" s="120" t="s">
        <v>1192</v>
      </c>
    </row>
    <row r="336" spans="1:5" ht="15">
      <c r="A336" s="120" t="s">
        <v>41</v>
      </c>
      <c r="B336" s="120" t="s">
        <v>1184</v>
      </c>
      <c r="C336" s="121">
        <v>226500</v>
      </c>
      <c r="D336" s="122">
        <v>44358</v>
      </c>
      <c r="E336" s="120" t="s">
        <v>1192</v>
      </c>
    </row>
    <row r="337" spans="1:5" ht="15">
      <c r="A337" s="120" t="s">
        <v>41</v>
      </c>
      <c r="B337" s="120" t="s">
        <v>1184</v>
      </c>
      <c r="C337" s="121">
        <v>240000</v>
      </c>
      <c r="D337" s="122">
        <v>44354</v>
      </c>
      <c r="E337" s="120" t="s">
        <v>1192</v>
      </c>
    </row>
    <row r="338" spans="1:5" ht="15">
      <c r="A338" s="120" t="s">
        <v>41</v>
      </c>
      <c r="B338" s="120" t="s">
        <v>1184</v>
      </c>
      <c r="C338" s="121">
        <v>479728</v>
      </c>
      <c r="D338" s="122">
        <v>44357</v>
      </c>
      <c r="E338" s="120" t="s">
        <v>1192</v>
      </c>
    </row>
    <row r="339" spans="1:5" ht="15">
      <c r="A339" s="120" t="s">
        <v>41</v>
      </c>
      <c r="B339" s="120" t="s">
        <v>1184</v>
      </c>
      <c r="C339" s="121">
        <v>319000</v>
      </c>
      <c r="D339" s="122">
        <v>44361</v>
      </c>
      <c r="E339" s="120" t="s">
        <v>1192</v>
      </c>
    </row>
    <row r="340" spans="1:5" ht="15">
      <c r="A340" s="120" t="s">
        <v>41</v>
      </c>
      <c r="B340" s="120" t="s">
        <v>1184</v>
      </c>
      <c r="C340" s="121">
        <v>169000</v>
      </c>
      <c r="D340" s="122">
        <v>44357</v>
      </c>
      <c r="E340" s="120" t="s">
        <v>1192</v>
      </c>
    </row>
    <row r="341" spans="1:5" ht="15">
      <c r="A341" s="120" t="s">
        <v>41</v>
      </c>
      <c r="B341" s="120" t="s">
        <v>1184</v>
      </c>
      <c r="C341" s="121">
        <v>166500</v>
      </c>
      <c r="D341" s="122">
        <v>44357</v>
      </c>
      <c r="E341" s="120" t="s">
        <v>1192</v>
      </c>
    </row>
    <row r="342" spans="1:5" ht="15">
      <c r="A342" s="120" t="s">
        <v>41</v>
      </c>
      <c r="B342" s="120" t="s">
        <v>1184</v>
      </c>
      <c r="C342" s="121">
        <v>200000</v>
      </c>
      <c r="D342" s="122">
        <v>44357</v>
      </c>
      <c r="E342" s="120" t="s">
        <v>1192</v>
      </c>
    </row>
    <row r="343" spans="1:5" ht="15">
      <c r="A343" s="120" t="s">
        <v>41</v>
      </c>
      <c r="B343" s="120" t="s">
        <v>1184</v>
      </c>
      <c r="C343" s="121">
        <v>266000</v>
      </c>
      <c r="D343" s="122">
        <v>44357</v>
      </c>
      <c r="E343" s="120" t="s">
        <v>1192</v>
      </c>
    </row>
    <row r="344" spans="1:5" ht="15">
      <c r="A344" s="120" t="s">
        <v>41</v>
      </c>
      <c r="B344" s="120" t="s">
        <v>1184</v>
      </c>
      <c r="C344" s="121">
        <v>685000</v>
      </c>
      <c r="D344" s="122">
        <v>44356</v>
      </c>
      <c r="E344" s="120" t="s">
        <v>1192</v>
      </c>
    </row>
    <row r="345" spans="1:5" ht="15">
      <c r="A345" s="120" t="s">
        <v>41</v>
      </c>
      <c r="B345" s="120" t="s">
        <v>1184</v>
      </c>
      <c r="C345" s="121">
        <v>209440</v>
      </c>
      <c r="D345" s="122">
        <v>44356</v>
      </c>
      <c r="E345" s="120" t="s">
        <v>1192</v>
      </c>
    </row>
    <row r="346" spans="1:5" ht="15">
      <c r="A346" s="120" t="s">
        <v>41</v>
      </c>
      <c r="B346" s="120" t="s">
        <v>1184</v>
      </c>
      <c r="C346" s="121">
        <v>399000</v>
      </c>
      <c r="D346" s="122">
        <v>44356</v>
      </c>
      <c r="E346" s="120" t="s">
        <v>1192</v>
      </c>
    </row>
    <row r="347" spans="1:5" ht="15">
      <c r="A347" s="120" t="s">
        <v>41</v>
      </c>
      <c r="B347" s="120" t="s">
        <v>1184</v>
      </c>
      <c r="C347" s="121">
        <v>670000</v>
      </c>
      <c r="D347" s="122">
        <v>44356</v>
      </c>
      <c r="E347" s="120" t="s">
        <v>1192</v>
      </c>
    </row>
    <row r="348" spans="1:5" ht="15">
      <c r="A348" s="120" t="s">
        <v>41</v>
      </c>
      <c r="B348" s="120" t="s">
        <v>1184</v>
      </c>
      <c r="C348" s="121">
        <v>41535</v>
      </c>
      <c r="D348" s="122">
        <v>44355</v>
      </c>
      <c r="E348" s="120" t="s">
        <v>1192</v>
      </c>
    </row>
    <row r="349" spans="1:5" ht="15">
      <c r="A349" s="120" t="s">
        <v>41</v>
      </c>
      <c r="B349" s="120" t="s">
        <v>1184</v>
      </c>
      <c r="C349" s="121">
        <v>160000</v>
      </c>
      <c r="D349" s="122">
        <v>44355</v>
      </c>
      <c r="E349" s="120" t="s">
        <v>1192</v>
      </c>
    </row>
    <row r="350" spans="1:5" ht="15">
      <c r="A350" s="120" t="s">
        <v>41</v>
      </c>
      <c r="B350" s="120" t="s">
        <v>1184</v>
      </c>
      <c r="C350" s="121">
        <v>329000</v>
      </c>
      <c r="D350" s="122">
        <v>44354</v>
      </c>
      <c r="E350" s="120" t="s">
        <v>1192</v>
      </c>
    </row>
    <row r="351" spans="1:5" ht="15">
      <c r="A351" s="120" t="s">
        <v>41</v>
      </c>
      <c r="B351" s="120" t="s">
        <v>1184</v>
      </c>
      <c r="C351" s="121">
        <v>374500</v>
      </c>
      <c r="D351" s="122">
        <v>44354</v>
      </c>
      <c r="E351" s="120" t="s">
        <v>1192</v>
      </c>
    </row>
    <row r="352" spans="1:5" ht="15">
      <c r="A352" s="120" t="s">
        <v>41</v>
      </c>
      <c r="B352" s="120" t="s">
        <v>1184</v>
      </c>
      <c r="C352" s="121">
        <v>464000</v>
      </c>
      <c r="D352" s="122">
        <v>44354</v>
      </c>
      <c r="E352" s="120" t="s">
        <v>1192</v>
      </c>
    </row>
    <row r="353" spans="1:5" ht="15">
      <c r="A353" s="120" t="s">
        <v>41</v>
      </c>
      <c r="B353" s="120" t="s">
        <v>1184</v>
      </c>
      <c r="C353" s="121">
        <v>288000</v>
      </c>
      <c r="D353" s="122">
        <v>44358</v>
      </c>
      <c r="E353" s="120" t="s">
        <v>1192</v>
      </c>
    </row>
    <row r="354" spans="1:5" ht="15">
      <c r="A354" s="120" t="s">
        <v>41</v>
      </c>
      <c r="B354" s="120" t="s">
        <v>1184</v>
      </c>
      <c r="C354" s="121">
        <v>378600</v>
      </c>
      <c r="D354" s="122">
        <v>44375</v>
      </c>
      <c r="E354" s="120" t="s">
        <v>1192</v>
      </c>
    </row>
    <row r="355" spans="1:5" ht="15">
      <c r="A355" s="120" t="s">
        <v>41</v>
      </c>
      <c r="B355" s="120" t="s">
        <v>1184</v>
      </c>
      <c r="C355" s="121">
        <v>200000</v>
      </c>
      <c r="D355" s="122">
        <v>44368</v>
      </c>
      <c r="E355" s="120" t="s">
        <v>1192</v>
      </c>
    </row>
    <row r="356" spans="1:5" ht="15">
      <c r="A356" s="120" t="s">
        <v>41</v>
      </c>
      <c r="B356" s="120" t="s">
        <v>1184</v>
      </c>
      <c r="C356" s="121">
        <v>480000</v>
      </c>
      <c r="D356" s="122">
        <v>44377</v>
      </c>
      <c r="E356" s="120" t="s">
        <v>1192</v>
      </c>
    </row>
    <row r="357" spans="1:5" ht="15">
      <c r="A357" s="120" t="s">
        <v>41</v>
      </c>
      <c r="B357" s="120" t="s">
        <v>1184</v>
      </c>
      <c r="C357" s="121">
        <v>384781</v>
      </c>
      <c r="D357" s="122">
        <v>44376</v>
      </c>
      <c r="E357" s="120" t="s">
        <v>1192</v>
      </c>
    </row>
    <row r="358" spans="1:5" ht="15">
      <c r="A358" s="120" t="s">
        <v>41</v>
      </c>
      <c r="B358" s="120" t="s">
        <v>1184</v>
      </c>
      <c r="C358" s="121">
        <v>1192500</v>
      </c>
      <c r="D358" s="122">
        <v>44377</v>
      </c>
      <c r="E358" s="120" t="s">
        <v>1192</v>
      </c>
    </row>
    <row r="359" spans="1:5" ht="15">
      <c r="A359" s="120" t="s">
        <v>41</v>
      </c>
      <c r="B359" s="120" t="s">
        <v>1184</v>
      </c>
      <c r="C359" s="121">
        <v>234000</v>
      </c>
      <c r="D359" s="122">
        <v>44376</v>
      </c>
      <c r="E359" s="120" t="s">
        <v>1192</v>
      </c>
    </row>
    <row r="360" spans="1:5" ht="15">
      <c r="A360" s="120" t="s">
        <v>41</v>
      </c>
      <c r="B360" s="120" t="s">
        <v>1184</v>
      </c>
      <c r="C360" s="121">
        <v>309000</v>
      </c>
      <c r="D360" s="122">
        <v>44372</v>
      </c>
      <c r="E360" s="120" t="s">
        <v>1192</v>
      </c>
    </row>
    <row r="361" spans="1:5" ht="15">
      <c r="A361" s="120" t="s">
        <v>41</v>
      </c>
      <c r="B361" s="120" t="s">
        <v>1184</v>
      </c>
      <c r="C361" s="121">
        <v>326000</v>
      </c>
      <c r="D361" s="122">
        <v>44376</v>
      </c>
      <c r="E361" s="120" t="s">
        <v>1192</v>
      </c>
    </row>
    <row r="362" spans="1:5" ht="15">
      <c r="A362" s="120" t="s">
        <v>41</v>
      </c>
      <c r="B362" s="120" t="s">
        <v>1184</v>
      </c>
      <c r="C362" s="121">
        <v>932000</v>
      </c>
      <c r="D362" s="122">
        <v>44370</v>
      </c>
      <c r="E362" s="120" t="s">
        <v>1192</v>
      </c>
    </row>
    <row r="363" spans="1:5" ht="15">
      <c r="A363" s="120" t="s">
        <v>41</v>
      </c>
      <c r="B363" s="120" t="s">
        <v>1184</v>
      </c>
      <c r="C363" s="121">
        <v>328172</v>
      </c>
      <c r="D363" s="122">
        <v>44375</v>
      </c>
      <c r="E363" s="120" t="s">
        <v>1192</v>
      </c>
    </row>
    <row r="364" spans="1:5" ht="15">
      <c r="A364" s="120" t="s">
        <v>41</v>
      </c>
      <c r="B364" s="120" t="s">
        <v>1184</v>
      </c>
      <c r="C364" s="121">
        <v>1980000</v>
      </c>
      <c r="D364" s="122">
        <v>44375</v>
      </c>
      <c r="E364" s="120" t="s">
        <v>1192</v>
      </c>
    </row>
    <row r="365" spans="1:5" ht="15">
      <c r="A365" s="120" t="s">
        <v>41</v>
      </c>
      <c r="B365" s="120" t="s">
        <v>1184</v>
      </c>
      <c r="C365" s="121">
        <v>375000</v>
      </c>
      <c r="D365" s="122">
        <v>44368</v>
      </c>
      <c r="E365" s="120" t="s">
        <v>1192</v>
      </c>
    </row>
    <row r="366" spans="1:5" ht="15">
      <c r="A366" s="120" t="s">
        <v>41</v>
      </c>
      <c r="B366" s="120" t="s">
        <v>1184</v>
      </c>
      <c r="C366" s="121">
        <v>348800</v>
      </c>
      <c r="D366" s="122">
        <v>44368</v>
      </c>
      <c r="E366" s="120" t="s">
        <v>1192</v>
      </c>
    </row>
    <row r="367" spans="1:5" ht="15">
      <c r="A367" s="120" t="s">
        <v>41</v>
      </c>
      <c r="B367" s="120" t="s">
        <v>1184</v>
      </c>
      <c r="C367" s="121">
        <v>116000</v>
      </c>
      <c r="D367" s="122">
        <v>44365</v>
      </c>
      <c r="E367" s="120" t="s">
        <v>1192</v>
      </c>
    </row>
    <row r="368" spans="1:5" ht="15">
      <c r="A368" s="120" t="s">
        <v>41</v>
      </c>
      <c r="B368" s="120" t="s">
        <v>1184</v>
      </c>
      <c r="C368" s="121">
        <v>247300</v>
      </c>
      <c r="D368" s="122">
        <v>44375</v>
      </c>
      <c r="E368" s="120" t="s">
        <v>1192</v>
      </c>
    </row>
    <row r="369" spans="1:5" ht="15">
      <c r="A369" s="120" t="s">
        <v>41</v>
      </c>
      <c r="B369" s="120" t="s">
        <v>1184</v>
      </c>
      <c r="C369" s="121">
        <v>337000</v>
      </c>
      <c r="D369" s="122">
        <v>44372</v>
      </c>
      <c r="E369" s="120" t="s">
        <v>1192</v>
      </c>
    </row>
    <row r="370" spans="1:5" ht="15">
      <c r="A370" s="120" t="s">
        <v>41</v>
      </c>
      <c r="B370" s="120" t="s">
        <v>1184</v>
      </c>
      <c r="C370" s="121">
        <v>250000</v>
      </c>
      <c r="D370" s="122">
        <v>44371</v>
      </c>
      <c r="E370" s="120" t="s">
        <v>1192</v>
      </c>
    </row>
    <row r="371" spans="1:5" ht="15">
      <c r="A371" s="120" t="s">
        <v>41</v>
      </c>
      <c r="B371" s="120" t="s">
        <v>1184</v>
      </c>
      <c r="C371" s="121">
        <v>182000</v>
      </c>
      <c r="D371" s="122">
        <v>44371</v>
      </c>
      <c r="E371" s="120" t="s">
        <v>1192</v>
      </c>
    </row>
    <row r="372" spans="1:5" ht="15">
      <c r="A372" s="120" t="s">
        <v>41</v>
      </c>
      <c r="B372" s="120" t="s">
        <v>1184</v>
      </c>
      <c r="C372" s="121">
        <v>181305</v>
      </c>
      <c r="D372" s="122">
        <v>44365</v>
      </c>
      <c r="E372" s="120" t="s">
        <v>1192</v>
      </c>
    </row>
    <row r="373" spans="1:5" ht="15">
      <c r="A373" s="120" t="s">
        <v>41</v>
      </c>
      <c r="B373" s="120" t="s">
        <v>1184</v>
      </c>
      <c r="C373" s="121">
        <v>115000</v>
      </c>
      <c r="D373" s="122">
        <v>44369</v>
      </c>
      <c r="E373" s="120" t="s">
        <v>1192</v>
      </c>
    </row>
    <row r="374" spans="1:5" ht="15">
      <c r="A374" s="120" t="s">
        <v>41</v>
      </c>
      <c r="B374" s="120" t="s">
        <v>1184</v>
      </c>
      <c r="C374" s="121">
        <v>279812</v>
      </c>
      <c r="D374" s="122">
        <v>44375</v>
      </c>
      <c r="E374" s="120" t="s">
        <v>1192</v>
      </c>
    </row>
    <row r="375" spans="1:5" ht="15">
      <c r="A375" s="120" t="s">
        <v>41</v>
      </c>
      <c r="B375" s="120" t="s">
        <v>1184</v>
      </c>
      <c r="C375" s="121">
        <v>293000</v>
      </c>
      <c r="D375" s="122">
        <v>44377</v>
      </c>
      <c r="E375" s="120" t="s">
        <v>1192</v>
      </c>
    </row>
    <row r="376" spans="1:5" ht="15">
      <c r="A376" s="120" t="s">
        <v>41</v>
      </c>
      <c r="B376" s="120" t="s">
        <v>1184</v>
      </c>
      <c r="C376" s="121">
        <v>355000</v>
      </c>
      <c r="D376" s="122">
        <v>44368</v>
      </c>
      <c r="E376" s="120" t="s">
        <v>1192</v>
      </c>
    </row>
    <row r="377" spans="1:5" ht="15">
      <c r="A377" s="120" t="s">
        <v>41</v>
      </c>
      <c r="B377" s="120" t="s">
        <v>1184</v>
      </c>
      <c r="C377" s="121">
        <v>286300</v>
      </c>
      <c r="D377" s="122">
        <v>44368</v>
      </c>
      <c r="E377" s="120" t="s">
        <v>1192</v>
      </c>
    </row>
    <row r="378" spans="1:5" ht="15">
      <c r="A378" s="120" t="s">
        <v>41</v>
      </c>
      <c r="B378" s="120" t="s">
        <v>1184</v>
      </c>
      <c r="C378" s="121">
        <v>138300</v>
      </c>
      <c r="D378" s="122">
        <v>44376</v>
      </c>
      <c r="E378" s="120" t="s">
        <v>1192</v>
      </c>
    </row>
    <row r="379" spans="1:5" ht="15">
      <c r="A379" s="120" t="s">
        <v>41</v>
      </c>
      <c r="B379" s="120" t="s">
        <v>1184</v>
      </c>
      <c r="C379" s="121">
        <v>205400</v>
      </c>
      <c r="D379" s="122">
        <v>44376</v>
      </c>
      <c r="E379" s="120" t="s">
        <v>1192</v>
      </c>
    </row>
    <row r="380" spans="1:5" ht="15">
      <c r="A380" s="120" t="s">
        <v>41</v>
      </c>
      <c r="B380" s="120" t="s">
        <v>1184</v>
      </c>
      <c r="C380" s="121">
        <v>324872</v>
      </c>
      <c r="D380" s="122">
        <v>44368</v>
      </c>
      <c r="E380" s="120" t="s">
        <v>1192</v>
      </c>
    </row>
    <row r="381" spans="1:5" ht="15">
      <c r="A381" s="120" t="s">
        <v>41</v>
      </c>
      <c r="B381" s="120" t="s">
        <v>1184</v>
      </c>
      <c r="C381" s="121">
        <v>138600</v>
      </c>
      <c r="D381" s="122">
        <v>44375</v>
      </c>
      <c r="E381" s="120" t="s">
        <v>1192</v>
      </c>
    </row>
    <row r="382" spans="1:5" ht="15">
      <c r="A382" s="120" t="s">
        <v>41</v>
      </c>
      <c r="B382" s="120" t="s">
        <v>1184</v>
      </c>
      <c r="C382" s="121">
        <v>380000</v>
      </c>
      <c r="D382" s="122">
        <v>44370</v>
      </c>
      <c r="E382" s="120" t="s">
        <v>1192</v>
      </c>
    </row>
    <row r="383" spans="1:5" ht="15">
      <c r="A383" s="120" t="s">
        <v>41</v>
      </c>
      <c r="B383" s="120" t="s">
        <v>1184</v>
      </c>
      <c r="C383" s="121">
        <v>412000</v>
      </c>
      <c r="D383" s="122">
        <v>44375</v>
      </c>
      <c r="E383" s="120" t="s">
        <v>1192</v>
      </c>
    </row>
    <row r="384" spans="1:5" ht="15">
      <c r="A384" s="120" t="s">
        <v>41</v>
      </c>
      <c r="B384" s="120" t="s">
        <v>1184</v>
      </c>
      <c r="C384" s="121">
        <v>1125000</v>
      </c>
      <c r="D384" s="122">
        <v>44377</v>
      </c>
      <c r="E384" s="120" t="s">
        <v>1192</v>
      </c>
    </row>
    <row r="385" spans="1:5" ht="15">
      <c r="A385" s="120" t="s">
        <v>41</v>
      </c>
      <c r="B385" s="120" t="s">
        <v>1184</v>
      </c>
      <c r="C385" s="121">
        <v>402000</v>
      </c>
      <c r="D385" s="122">
        <v>44377</v>
      </c>
      <c r="E385" s="120" t="s">
        <v>1192</v>
      </c>
    </row>
    <row r="386" spans="1:5" ht="15">
      <c r="A386" s="120" t="s">
        <v>41</v>
      </c>
      <c r="B386" s="120" t="s">
        <v>1184</v>
      </c>
      <c r="C386" s="121">
        <v>282500</v>
      </c>
      <c r="D386" s="122">
        <v>44375</v>
      </c>
      <c r="E386" s="120" t="s">
        <v>1192</v>
      </c>
    </row>
    <row r="387" spans="1:5" ht="15">
      <c r="A387" s="120" t="s">
        <v>41</v>
      </c>
      <c r="B387" s="120" t="s">
        <v>1184</v>
      </c>
      <c r="C387" s="121">
        <v>163650</v>
      </c>
      <c r="D387" s="122">
        <v>44370</v>
      </c>
      <c r="E387" s="120" t="s">
        <v>1192</v>
      </c>
    </row>
    <row r="388" spans="1:5" ht="15">
      <c r="A388" s="120" t="s">
        <v>41</v>
      </c>
      <c r="B388" s="120" t="s">
        <v>1184</v>
      </c>
      <c r="C388" s="121">
        <v>261000</v>
      </c>
      <c r="D388" s="122">
        <v>44372</v>
      </c>
      <c r="E388" s="120" t="s">
        <v>1192</v>
      </c>
    </row>
    <row r="389" spans="1:5" ht="15">
      <c r="A389" s="120" t="s">
        <v>41</v>
      </c>
      <c r="B389" s="120" t="s">
        <v>1184</v>
      </c>
      <c r="C389" s="121">
        <v>125000</v>
      </c>
      <c r="D389" s="122">
        <v>44376</v>
      </c>
      <c r="E389" s="120" t="s">
        <v>1192</v>
      </c>
    </row>
    <row r="390" spans="1:5" ht="15">
      <c r="A390" s="120" t="s">
        <v>41</v>
      </c>
      <c r="B390" s="120" t="s">
        <v>1184</v>
      </c>
      <c r="C390" s="121">
        <v>207500</v>
      </c>
      <c r="D390" s="122">
        <v>44372</v>
      </c>
      <c r="E390" s="120" t="s">
        <v>1192</v>
      </c>
    </row>
    <row r="391" spans="1:5" ht="15">
      <c r="A391" s="120" t="s">
        <v>41</v>
      </c>
      <c r="B391" s="120" t="s">
        <v>1184</v>
      </c>
      <c r="C391" s="121">
        <v>297200</v>
      </c>
      <c r="D391" s="122">
        <v>44377</v>
      </c>
      <c r="E391" s="120" t="s">
        <v>1192</v>
      </c>
    </row>
    <row r="392" spans="1:5" ht="15">
      <c r="A392" s="120" t="s">
        <v>41</v>
      </c>
      <c r="B392" s="120" t="s">
        <v>1184</v>
      </c>
      <c r="C392" s="121">
        <v>384000</v>
      </c>
      <c r="D392" s="122">
        <v>44376</v>
      </c>
      <c r="E392" s="120" t="s">
        <v>1192</v>
      </c>
    </row>
    <row r="393" spans="1:5" ht="15">
      <c r="A393" s="120" t="s">
        <v>41</v>
      </c>
      <c r="B393" s="120" t="s">
        <v>1184</v>
      </c>
      <c r="C393" s="121">
        <v>410000</v>
      </c>
      <c r="D393" s="122">
        <v>44376</v>
      </c>
      <c r="E393" s="120" t="s">
        <v>1192</v>
      </c>
    </row>
    <row r="394" spans="1:5" ht="15">
      <c r="A394" s="120" t="s">
        <v>41</v>
      </c>
      <c r="B394" s="120" t="s">
        <v>1184</v>
      </c>
      <c r="C394" s="121">
        <v>360000</v>
      </c>
      <c r="D394" s="122">
        <v>44375</v>
      </c>
      <c r="E394" s="120" t="s">
        <v>1192</v>
      </c>
    </row>
    <row r="395" spans="1:5" ht="15">
      <c r="A395" s="120" t="s">
        <v>41</v>
      </c>
      <c r="B395" s="120" t="s">
        <v>1184</v>
      </c>
      <c r="C395" s="121">
        <v>200000</v>
      </c>
      <c r="D395" s="122">
        <v>44369</v>
      </c>
      <c r="E395" s="120" t="s">
        <v>1192</v>
      </c>
    </row>
    <row r="396" spans="1:5" ht="15">
      <c r="A396" s="120" t="s">
        <v>41</v>
      </c>
      <c r="B396" s="120" t="s">
        <v>1184</v>
      </c>
      <c r="C396" s="121">
        <v>196200</v>
      </c>
      <c r="D396" s="122">
        <v>44365</v>
      </c>
      <c r="E396" s="120" t="s">
        <v>1192</v>
      </c>
    </row>
    <row r="397" spans="1:5" ht="15">
      <c r="A397" s="120" t="s">
        <v>41</v>
      </c>
      <c r="B397" s="120" t="s">
        <v>1184</v>
      </c>
      <c r="C397" s="121">
        <v>376300</v>
      </c>
      <c r="D397" s="122">
        <v>44377</v>
      </c>
      <c r="E397" s="120" t="s">
        <v>1192</v>
      </c>
    </row>
    <row r="398" spans="1:5" ht="15">
      <c r="A398" s="120" t="s">
        <v>41</v>
      </c>
      <c r="B398" s="120" t="s">
        <v>1184</v>
      </c>
      <c r="C398" s="121">
        <v>289000</v>
      </c>
      <c r="D398" s="122">
        <v>44369</v>
      </c>
      <c r="E398" s="120" t="s">
        <v>1192</v>
      </c>
    </row>
    <row r="399" spans="1:5" ht="15">
      <c r="A399" s="120" t="s">
        <v>41</v>
      </c>
      <c r="B399" s="120" t="s">
        <v>1184</v>
      </c>
      <c r="C399" s="121">
        <v>209000</v>
      </c>
      <c r="D399" s="122">
        <v>44371</v>
      </c>
      <c r="E399" s="120" t="s">
        <v>1192</v>
      </c>
    </row>
    <row r="400" spans="1:5" ht="15">
      <c r="A400" s="120" t="s">
        <v>41</v>
      </c>
      <c r="B400" s="120" t="s">
        <v>1184</v>
      </c>
      <c r="C400" s="121">
        <v>1164000</v>
      </c>
      <c r="D400" s="122">
        <v>44375</v>
      </c>
      <c r="E400" s="120" t="s">
        <v>1192</v>
      </c>
    </row>
    <row r="401" spans="1:5" ht="15">
      <c r="A401" s="120" t="s">
        <v>41</v>
      </c>
      <c r="B401" s="120" t="s">
        <v>1184</v>
      </c>
      <c r="C401" s="121">
        <v>288000</v>
      </c>
      <c r="D401" s="122">
        <v>44369</v>
      </c>
      <c r="E401" s="120" t="s">
        <v>1192</v>
      </c>
    </row>
    <row r="402" spans="1:5" ht="15">
      <c r="A402" s="120" t="s">
        <v>41</v>
      </c>
      <c r="B402" s="120" t="s">
        <v>1184</v>
      </c>
      <c r="C402" s="121">
        <v>305000</v>
      </c>
      <c r="D402" s="122">
        <v>44369</v>
      </c>
      <c r="E402" s="120" t="s">
        <v>1192</v>
      </c>
    </row>
    <row r="403" spans="1:5" ht="15">
      <c r="A403" s="120" t="s">
        <v>41</v>
      </c>
      <c r="B403" s="120" t="s">
        <v>1184</v>
      </c>
      <c r="C403" s="121">
        <v>230000</v>
      </c>
      <c r="D403" s="122">
        <v>44372</v>
      </c>
      <c r="E403" s="120" t="s">
        <v>1192</v>
      </c>
    </row>
    <row r="404" spans="1:5" ht="15">
      <c r="A404" s="120" t="s">
        <v>41</v>
      </c>
      <c r="B404" s="120" t="s">
        <v>1184</v>
      </c>
      <c r="C404" s="121">
        <v>225000</v>
      </c>
      <c r="D404" s="122">
        <v>44371</v>
      </c>
      <c r="E404" s="120" t="s">
        <v>1192</v>
      </c>
    </row>
    <row r="405" spans="1:5" ht="15">
      <c r="A405" s="120" t="s">
        <v>41</v>
      </c>
      <c r="B405" s="120" t="s">
        <v>1184</v>
      </c>
      <c r="C405" s="121">
        <v>12717</v>
      </c>
      <c r="D405" s="122">
        <v>44376</v>
      </c>
      <c r="E405" s="120" t="s">
        <v>1192</v>
      </c>
    </row>
    <row r="406" spans="1:5" ht="15">
      <c r="A406" s="120" t="s">
        <v>41</v>
      </c>
      <c r="B406" s="120" t="s">
        <v>1184</v>
      </c>
      <c r="C406" s="121">
        <v>540000</v>
      </c>
      <c r="D406" s="122">
        <v>44375</v>
      </c>
      <c r="E406" s="120" t="s">
        <v>1192</v>
      </c>
    </row>
    <row r="407" spans="1:5" ht="15">
      <c r="A407" s="120" t="s">
        <v>41</v>
      </c>
      <c r="B407" s="120" t="s">
        <v>1184</v>
      </c>
      <c r="C407" s="121">
        <v>165863</v>
      </c>
      <c r="D407" s="122">
        <v>44377</v>
      </c>
      <c r="E407" s="120" t="s">
        <v>1192</v>
      </c>
    </row>
    <row r="408" spans="1:5" ht="15">
      <c r="A408" s="120" t="s">
        <v>41</v>
      </c>
      <c r="B408" s="120" t="s">
        <v>1184</v>
      </c>
      <c r="C408" s="121">
        <v>317500</v>
      </c>
      <c r="D408" s="122">
        <v>44372</v>
      </c>
      <c r="E408" s="120" t="s">
        <v>1192</v>
      </c>
    </row>
    <row r="409" spans="1:5" ht="15">
      <c r="A409" s="120" t="s">
        <v>41</v>
      </c>
      <c r="B409" s="120" t="s">
        <v>1184</v>
      </c>
      <c r="C409" s="121">
        <v>198000</v>
      </c>
      <c r="D409" s="122">
        <v>44377</v>
      </c>
      <c r="E409" s="120" t="s">
        <v>1192</v>
      </c>
    </row>
    <row r="410" spans="1:5" ht="15">
      <c r="A410" s="120" t="s">
        <v>41</v>
      </c>
      <c r="B410" s="120" t="s">
        <v>1184</v>
      </c>
      <c r="C410" s="121">
        <v>233000</v>
      </c>
      <c r="D410" s="122">
        <v>44371</v>
      </c>
      <c r="E410" s="120" t="s">
        <v>1192</v>
      </c>
    </row>
    <row r="411" spans="1:5" ht="15">
      <c r="A411" s="120" t="s">
        <v>41</v>
      </c>
      <c r="B411" s="120" t="s">
        <v>1184</v>
      </c>
      <c r="C411" s="121">
        <v>233400</v>
      </c>
      <c r="D411" s="122">
        <v>44375</v>
      </c>
      <c r="E411" s="120" t="s">
        <v>1192</v>
      </c>
    </row>
    <row r="412" spans="1:5" ht="15">
      <c r="A412" s="120" t="s">
        <v>41</v>
      </c>
      <c r="B412" s="120" t="s">
        <v>1184</v>
      </c>
      <c r="C412" s="121">
        <v>384000</v>
      </c>
      <c r="D412" s="122">
        <v>44371</v>
      </c>
      <c r="E412" s="120" t="s">
        <v>1192</v>
      </c>
    </row>
    <row r="413" spans="1:5" ht="15">
      <c r="A413" s="120" t="s">
        <v>41</v>
      </c>
      <c r="B413" s="120" t="s">
        <v>1184</v>
      </c>
      <c r="C413" s="121">
        <v>500000</v>
      </c>
      <c r="D413" s="122">
        <v>44369</v>
      </c>
      <c r="E413" s="120" t="s">
        <v>1192</v>
      </c>
    </row>
    <row r="414" spans="1:5" ht="15">
      <c r="A414" s="120" t="s">
        <v>41</v>
      </c>
      <c r="B414" s="120" t="s">
        <v>1184</v>
      </c>
      <c r="C414" s="121">
        <v>338000</v>
      </c>
      <c r="D414" s="122">
        <v>44357</v>
      </c>
      <c r="E414" s="120" t="s">
        <v>1192</v>
      </c>
    </row>
    <row r="415" spans="1:5" ht="15">
      <c r="A415" s="120" t="s">
        <v>41</v>
      </c>
      <c r="B415" s="120" t="s">
        <v>1184</v>
      </c>
      <c r="C415" s="121">
        <v>279303</v>
      </c>
      <c r="D415" s="122">
        <v>44375</v>
      </c>
      <c r="E415" s="120" t="s">
        <v>1192</v>
      </c>
    </row>
    <row r="416" spans="1:5" ht="15">
      <c r="A416" s="120" t="s">
        <v>41</v>
      </c>
      <c r="B416" s="120" t="s">
        <v>1184</v>
      </c>
      <c r="C416" s="121">
        <v>271350</v>
      </c>
      <c r="D416" s="122">
        <v>44375</v>
      </c>
      <c r="E416" s="120" t="s">
        <v>1192</v>
      </c>
    </row>
    <row r="417" spans="1:5" ht="15">
      <c r="A417" s="120" t="s">
        <v>41</v>
      </c>
      <c r="B417" s="120" t="s">
        <v>1184</v>
      </c>
      <c r="C417" s="121">
        <v>541644</v>
      </c>
      <c r="D417" s="122">
        <v>44369</v>
      </c>
      <c r="E417" s="120" t="s">
        <v>1192</v>
      </c>
    </row>
    <row r="418" spans="1:5" ht="15">
      <c r="A418" s="120" t="s">
        <v>41</v>
      </c>
      <c r="B418" s="120" t="s">
        <v>1184</v>
      </c>
      <c r="C418" s="121">
        <v>175100</v>
      </c>
      <c r="D418" s="122">
        <v>44375</v>
      </c>
      <c r="E418" s="120" t="s">
        <v>1192</v>
      </c>
    </row>
    <row r="419" spans="1:5" ht="15">
      <c r="A419" s="120" t="s">
        <v>41</v>
      </c>
      <c r="B419" s="120" t="s">
        <v>1184</v>
      </c>
      <c r="C419" s="121">
        <v>199300</v>
      </c>
      <c r="D419" s="122">
        <v>44371</v>
      </c>
      <c r="E419" s="120" t="s">
        <v>1192</v>
      </c>
    </row>
    <row r="420" spans="1:5" ht="15">
      <c r="A420" s="120" t="s">
        <v>41</v>
      </c>
      <c r="B420" s="120" t="s">
        <v>1184</v>
      </c>
      <c r="C420" s="121">
        <v>215900</v>
      </c>
      <c r="D420" s="122">
        <v>44371</v>
      </c>
      <c r="E420" s="120" t="s">
        <v>1192</v>
      </c>
    </row>
    <row r="421" spans="1:5" ht="15">
      <c r="A421" s="120" t="s">
        <v>39</v>
      </c>
      <c r="B421" s="120" t="s">
        <v>1185</v>
      </c>
      <c r="C421" s="121">
        <v>115000</v>
      </c>
      <c r="D421" s="122">
        <v>44377</v>
      </c>
      <c r="E421" s="120" t="s">
        <v>83</v>
      </c>
    </row>
    <row r="422" spans="1:5" ht="15">
      <c r="A422" s="120" t="s">
        <v>39</v>
      </c>
      <c r="B422" s="120" t="s">
        <v>1185</v>
      </c>
      <c r="C422" s="121">
        <v>750000</v>
      </c>
      <c r="D422" s="122">
        <v>44376</v>
      </c>
      <c r="E422" s="120" t="s">
        <v>83</v>
      </c>
    </row>
    <row r="423" spans="1:5" ht="15">
      <c r="A423" s="120" t="s">
        <v>39</v>
      </c>
      <c r="B423" s="120" t="s">
        <v>1185</v>
      </c>
      <c r="C423" s="121">
        <v>315000</v>
      </c>
      <c r="D423" s="122">
        <v>44376</v>
      </c>
      <c r="E423" s="120" t="s">
        <v>83</v>
      </c>
    </row>
    <row r="424" spans="1:5" ht="15">
      <c r="A424" s="120" t="s">
        <v>39</v>
      </c>
      <c r="B424" s="120" t="s">
        <v>1185</v>
      </c>
      <c r="C424" s="121">
        <v>375000</v>
      </c>
      <c r="D424" s="122">
        <v>44361</v>
      </c>
      <c r="E424" s="120" t="s">
        <v>83</v>
      </c>
    </row>
    <row r="425" spans="1:5" ht="15">
      <c r="A425" s="120" t="s">
        <v>39</v>
      </c>
      <c r="B425" s="120" t="s">
        <v>1185</v>
      </c>
      <c r="C425" s="121">
        <v>1920000</v>
      </c>
      <c r="D425" s="122">
        <v>44364</v>
      </c>
      <c r="E425" s="120" t="s">
        <v>83</v>
      </c>
    </row>
    <row r="426" spans="1:5" ht="15">
      <c r="A426" s="120" t="s">
        <v>39</v>
      </c>
      <c r="B426" s="120" t="s">
        <v>1185</v>
      </c>
      <c r="C426" s="121">
        <v>280000</v>
      </c>
      <c r="D426" s="122">
        <v>44358</v>
      </c>
      <c r="E426" s="120" t="s">
        <v>83</v>
      </c>
    </row>
    <row r="427" spans="1:5" ht="15">
      <c r="A427" s="120" t="s">
        <v>39</v>
      </c>
      <c r="B427" s="120" t="s">
        <v>1185</v>
      </c>
      <c r="C427" s="121">
        <v>1300000</v>
      </c>
      <c r="D427" s="122">
        <v>44377</v>
      </c>
      <c r="E427" s="120" t="s">
        <v>83</v>
      </c>
    </row>
    <row r="428" spans="1:5" ht="15">
      <c r="A428" s="120" t="s">
        <v>39</v>
      </c>
      <c r="B428" s="120" t="s">
        <v>1185</v>
      </c>
      <c r="C428" s="121">
        <v>1295000</v>
      </c>
      <c r="D428" s="122">
        <v>44358</v>
      </c>
      <c r="E428" s="120" t="s">
        <v>83</v>
      </c>
    </row>
    <row r="429" spans="1:5" ht="15">
      <c r="A429" s="120" t="s">
        <v>39</v>
      </c>
      <c r="B429" s="120" t="s">
        <v>1185</v>
      </c>
      <c r="C429" s="121">
        <v>610000</v>
      </c>
      <c r="D429" s="122">
        <v>44377</v>
      </c>
      <c r="E429" s="120" t="s">
        <v>83</v>
      </c>
    </row>
    <row r="430" spans="1:5" ht="15">
      <c r="A430" s="120" t="s">
        <v>39</v>
      </c>
      <c r="B430" s="120" t="s">
        <v>1185</v>
      </c>
      <c r="C430" s="121">
        <v>270000</v>
      </c>
      <c r="D430" s="122">
        <v>44358</v>
      </c>
      <c r="E430" s="120" t="s">
        <v>83</v>
      </c>
    </row>
    <row r="431" spans="1:5" ht="15">
      <c r="A431" s="120" t="s">
        <v>39</v>
      </c>
      <c r="B431" s="120" t="s">
        <v>1185</v>
      </c>
      <c r="C431" s="121">
        <v>465000</v>
      </c>
      <c r="D431" s="122">
        <v>44377</v>
      </c>
      <c r="E431" s="120" t="s">
        <v>83</v>
      </c>
    </row>
    <row r="432" spans="1:5" ht="15">
      <c r="A432" s="120" t="s">
        <v>39</v>
      </c>
      <c r="B432" s="120" t="s">
        <v>1185</v>
      </c>
      <c r="C432" s="121">
        <v>550000</v>
      </c>
      <c r="D432" s="122">
        <v>44361</v>
      </c>
      <c r="E432" s="120" t="s">
        <v>83</v>
      </c>
    </row>
    <row r="433" spans="1:5" ht="15">
      <c r="A433" s="120" t="s">
        <v>39</v>
      </c>
      <c r="B433" s="120" t="s">
        <v>1185</v>
      </c>
      <c r="C433" s="121">
        <v>1380000</v>
      </c>
      <c r="D433" s="122">
        <v>44377</v>
      </c>
      <c r="E433" s="120" t="s">
        <v>83</v>
      </c>
    </row>
    <row r="434" spans="1:5" ht="15">
      <c r="A434" s="120" t="s">
        <v>39</v>
      </c>
      <c r="B434" s="120" t="s">
        <v>1185</v>
      </c>
      <c r="C434" s="121">
        <v>540000</v>
      </c>
      <c r="D434" s="122">
        <v>44361</v>
      </c>
      <c r="E434" s="120" t="s">
        <v>83</v>
      </c>
    </row>
    <row r="435" spans="1:5" ht="15">
      <c r="A435" s="120" t="s">
        <v>39</v>
      </c>
      <c r="B435" s="120" t="s">
        <v>1185</v>
      </c>
      <c r="C435" s="121">
        <v>460000</v>
      </c>
      <c r="D435" s="122">
        <v>44358</v>
      </c>
      <c r="E435" s="120" t="s">
        <v>83</v>
      </c>
    </row>
    <row r="436" spans="1:5" ht="15">
      <c r="A436" s="120" t="s">
        <v>39</v>
      </c>
      <c r="B436" s="120" t="s">
        <v>1185</v>
      </c>
      <c r="C436" s="121">
        <v>450000</v>
      </c>
      <c r="D436" s="122">
        <v>44377</v>
      </c>
      <c r="E436" s="120" t="s">
        <v>83</v>
      </c>
    </row>
    <row r="437" spans="1:5" ht="15">
      <c r="A437" s="120" t="s">
        <v>39</v>
      </c>
      <c r="B437" s="120" t="s">
        <v>1185</v>
      </c>
      <c r="C437" s="121">
        <v>290000</v>
      </c>
      <c r="D437" s="122">
        <v>44377</v>
      </c>
      <c r="E437" s="120" t="s">
        <v>83</v>
      </c>
    </row>
    <row r="438" spans="1:5" ht="15">
      <c r="A438" s="120" t="s">
        <v>39</v>
      </c>
      <c r="B438" s="120" t="s">
        <v>1185</v>
      </c>
      <c r="C438" s="121">
        <v>685000</v>
      </c>
      <c r="D438" s="122">
        <v>44371</v>
      </c>
      <c r="E438" s="120" t="s">
        <v>83</v>
      </c>
    </row>
    <row r="439" spans="1:5" ht="15">
      <c r="A439" s="120" t="s">
        <v>39</v>
      </c>
      <c r="B439" s="120" t="s">
        <v>1185</v>
      </c>
      <c r="C439" s="121">
        <v>445000</v>
      </c>
      <c r="D439" s="122">
        <v>44358</v>
      </c>
      <c r="E439" s="120" t="s">
        <v>83</v>
      </c>
    </row>
    <row r="440" spans="1:5" ht="15">
      <c r="A440" s="120" t="s">
        <v>39</v>
      </c>
      <c r="B440" s="120" t="s">
        <v>1185</v>
      </c>
      <c r="C440" s="121">
        <v>490000</v>
      </c>
      <c r="D440" s="122">
        <v>44358</v>
      </c>
      <c r="E440" s="120" t="s">
        <v>83</v>
      </c>
    </row>
    <row r="441" spans="1:5" ht="15">
      <c r="A441" s="120" t="s">
        <v>39</v>
      </c>
      <c r="B441" s="120" t="s">
        <v>1185</v>
      </c>
      <c r="C441" s="121">
        <v>530000</v>
      </c>
      <c r="D441" s="122">
        <v>44365</v>
      </c>
      <c r="E441" s="120" t="s">
        <v>83</v>
      </c>
    </row>
    <row r="442" spans="1:5" ht="15">
      <c r="A442" s="120" t="s">
        <v>39</v>
      </c>
      <c r="B442" s="120" t="s">
        <v>1185</v>
      </c>
      <c r="C442" s="121">
        <v>749000</v>
      </c>
      <c r="D442" s="122">
        <v>44377</v>
      </c>
      <c r="E442" s="120" t="s">
        <v>83</v>
      </c>
    </row>
    <row r="443" spans="1:5" ht="15">
      <c r="A443" s="120" t="s">
        <v>39</v>
      </c>
      <c r="B443" s="120" t="s">
        <v>1185</v>
      </c>
      <c r="C443" s="121">
        <v>1000000</v>
      </c>
      <c r="D443" s="122">
        <v>44377</v>
      </c>
      <c r="E443" s="120" t="s">
        <v>83</v>
      </c>
    </row>
    <row r="444" spans="1:5" ht="15">
      <c r="A444" s="120" t="s">
        <v>39</v>
      </c>
      <c r="B444" s="120" t="s">
        <v>1185</v>
      </c>
      <c r="C444" s="121">
        <v>250000</v>
      </c>
      <c r="D444" s="122">
        <v>44377</v>
      </c>
      <c r="E444" s="120" t="s">
        <v>83</v>
      </c>
    </row>
    <row r="445" spans="1:5" ht="15">
      <c r="A445" s="120" t="s">
        <v>39</v>
      </c>
      <c r="B445" s="120" t="s">
        <v>1185</v>
      </c>
      <c r="C445" s="121">
        <v>442000</v>
      </c>
      <c r="D445" s="122">
        <v>44377</v>
      </c>
      <c r="E445" s="120" t="s">
        <v>83</v>
      </c>
    </row>
    <row r="446" spans="1:5" ht="15">
      <c r="A446" s="120" t="s">
        <v>39</v>
      </c>
      <c r="B446" s="120" t="s">
        <v>1185</v>
      </c>
      <c r="C446" s="121">
        <v>227000</v>
      </c>
      <c r="D446" s="122">
        <v>44377</v>
      </c>
      <c r="E446" s="120" t="s">
        <v>83</v>
      </c>
    </row>
    <row r="447" spans="1:5" ht="15">
      <c r="A447" s="120" t="s">
        <v>39</v>
      </c>
      <c r="B447" s="120" t="s">
        <v>1185</v>
      </c>
      <c r="C447" s="121">
        <v>140000</v>
      </c>
      <c r="D447" s="122">
        <v>44377</v>
      </c>
      <c r="E447" s="120" t="s">
        <v>83</v>
      </c>
    </row>
    <row r="448" spans="1:5" ht="15">
      <c r="A448" s="120" t="s">
        <v>39</v>
      </c>
      <c r="B448" s="120" t="s">
        <v>1185</v>
      </c>
      <c r="C448" s="121">
        <v>188000</v>
      </c>
      <c r="D448" s="122">
        <v>44364</v>
      </c>
      <c r="E448" s="120" t="s">
        <v>83</v>
      </c>
    </row>
    <row r="449" spans="1:5" ht="15">
      <c r="A449" s="120" t="s">
        <v>39</v>
      </c>
      <c r="B449" s="120" t="s">
        <v>1185</v>
      </c>
      <c r="C449" s="121">
        <v>425000</v>
      </c>
      <c r="D449" s="122">
        <v>44358</v>
      </c>
      <c r="E449" s="120" t="s">
        <v>83</v>
      </c>
    </row>
    <row r="450" spans="1:5" ht="15">
      <c r="A450" s="120" t="s">
        <v>39</v>
      </c>
      <c r="B450" s="120" t="s">
        <v>1185</v>
      </c>
      <c r="C450" s="121">
        <v>650000</v>
      </c>
      <c r="D450" s="122">
        <v>44361</v>
      </c>
      <c r="E450" s="120" t="s">
        <v>83</v>
      </c>
    </row>
    <row r="451" spans="1:5" ht="15">
      <c r="A451" s="120" t="s">
        <v>39</v>
      </c>
      <c r="B451" s="120" t="s">
        <v>1185</v>
      </c>
      <c r="C451" s="121">
        <v>1300000</v>
      </c>
      <c r="D451" s="122">
        <v>44358</v>
      </c>
      <c r="E451" s="120" t="s">
        <v>83</v>
      </c>
    </row>
    <row r="452" spans="1:5" ht="15">
      <c r="A452" s="120" t="s">
        <v>39</v>
      </c>
      <c r="B452" s="120" t="s">
        <v>1185</v>
      </c>
      <c r="C452" s="121">
        <v>345000</v>
      </c>
      <c r="D452" s="122">
        <v>44377</v>
      </c>
      <c r="E452" s="120" t="s">
        <v>83</v>
      </c>
    </row>
    <row r="453" spans="1:5" ht="15">
      <c r="A453" s="120" t="s">
        <v>39</v>
      </c>
      <c r="B453" s="120" t="s">
        <v>1185</v>
      </c>
      <c r="C453" s="121">
        <v>430000</v>
      </c>
      <c r="D453" s="122">
        <v>44371</v>
      </c>
      <c r="E453" s="120" t="s">
        <v>83</v>
      </c>
    </row>
    <row r="454" spans="1:5" ht="15">
      <c r="A454" s="120" t="s">
        <v>39</v>
      </c>
      <c r="B454" s="120" t="s">
        <v>1185</v>
      </c>
      <c r="C454" s="121">
        <v>516900</v>
      </c>
      <c r="D454" s="122">
        <v>44358</v>
      </c>
      <c r="E454" s="120" t="s">
        <v>83</v>
      </c>
    </row>
    <row r="455" spans="1:5" ht="15">
      <c r="A455" s="120" t="s">
        <v>39</v>
      </c>
      <c r="B455" s="120" t="s">
        <v>1185</v>
      </c>
      <c r="C455" s="121">
        <v>530000</v>
      </c>
      <c r="D455" s="122">
        <v>44377</v>
      </c>
      <c r="E455" s="120" t="s">
        <v>83</v>
      </c>
    </row>
    <row r="456" spans="1:5" ht="15">
      <c r="A456" s="120" t="s">
        <v>39</v>
      </c>
      <c r="B456" s="120" t="s">
        <v>1185</v>
      </c>
      <c r="C456" s="121">
        <v>980000</v>
      </c>
      <c r="D456" s="122">
        <v>44364</v>
      </c>
      <c r="E456" s="120" t="s">
        <v>83</v>
      </c>
    </row>
    <row r="457" spans="1:5" ht="15">
      <c r="A457" s="120" t="s">
        <v>39</v>
      </c>
      <c r="B457" s="120" t="s">
        <v>1185</v>
      </c>
      <c r="C457" s="121">
        <v>1201226</v>
      </c>
      <c r="D457" s="122">
        <v>44371</v>
      </c>
      <c r="E457" s="120" t="s">
        <v>83</v>
      </c>
    </row>
    <row r="458" spans="1:5" ht="15">
      <c r="A458" s="120" t="s">
        <v>39</v>
      </c>
      <c r="B458" s="120" t="s">
        <v>1185</v>
      </c>
      <c r="C458" s="121">
        <v>515000</v>
      </c>
      <c r="D458" s="122">
        <v>44371</v>
      </c>
      <c r="E458" s="120" t="s">
        <v>83</v>
      </c>
    </row>
    <row r="459" spans="1:5" ht="15">
      <c r="A459" s="120" t="s">
        <v>39</v>
      </c>
      <c r="B459" s="120" t="s">
        <v>1185</v>
      </c>
      <c r="C459" s="121">
        <v>420000</v>
      </c>
      <c r="D459" s="122">
        <v>44377</v>
      </c>
      <c r="E459" s="120" t="s">
        <v>83</v>
      </c>
    </row>
    <row r="460" spans="1:5" ht="15">
      <c r="A460" s="120" t="s">
        <v>39</v>
      </c>
      <c r="B460" s="120" t="s">
        <v>1185</v>
      </c>
      <c r="C460" s="121">
        <v>513553</v>
      </c>
      <c r="D460" s="122">
        <v>44377</v>
      </c>
      <c r="E460" s="120" t="s">
        <v>83</v>
      </c>
    </row>
    <row r="461" spans="1:5" ht="15">
      <c r="A461" s="120" t="s">
        <v>39</v>
      </c>
      <c r="B461" s="120" t="s">
        <v>1185</v>
      </c>
      <c r="C461" s="121">
        <v>550000</v>
      </c>
      <c r="D461" s="122">
        <v>44377</v>
      </c>
      <c r="E461" s="120" t="s">
        <v>83</v>
      </c>
    </row>
    <row r="462" spans="1:5" ht="15">
      <c r="A462" s="120" t="s">
        <v>39</v>
      </c>
      <c r="B462" s="120" t="s">
        <v>1185</v>
      </c>
      <c r="C462" s="121">
        <v>645000</v>
      </c>
      <c r="D462" s="122">
        <v>44377</v>
      </c>
      <c r="E462" s="120" t="s">
        <v>83</v>
      </c>
    </row>
    <row r="463" spans="1:5" ht="15">
      <c r="A463" s="120" t="s">
        <v>39</v>
      </c>
      <c r="B463" s="120" t="s">
        <v>1185</v>
      </c>
      <c r="C463" s="121">
        <v>637500</v>
      </c>
      <c r="D463" s="122">
        <v>44377</v>
      </c>
      <c r="E463" s="120" t="s">
        <v>83</v>
      </c>
    </row>
    <row r="464" spans="1:5" ht="15">
      <c r="A464" s="120" t="s">
        <v>39</v>
      </c>
      <c r="B464" s="120" t="s">
        <v>1185</v>
      </c>
      <c r="C464" s="121">
        <v>540000</v>
      </c>
      <c r="D464" s="122">
        <v>44377</v>
      </c>
      <c r="E464" s="120" t="s">
        <v>83</v>
      </c>
    </row>
    <row r="465" spans="1:5" ht="15">
      <c r="A465" s="120" t="s">
        <v>39</v>
      </c>
      <c r="B465" s="120" t="s">
        <v>1185</v>
      </c>
      <c r="C465" s="121">
        <v>560000</v>
      </c>
      <c r="D465" s="122">
        <v>44358</v>
      </c>
      <c r="E465" s="120" t="s">
        <v>83</v>
      </c>
    </row>
    <row r="466" spans="1:5" ht="15">
      <c r="A466" s="120" t="s">
        <v>39</v>
      </c>
      <c r="B466" s="120" t="s">
        <v>1185</v>
      </c>
      <c r="C466" s="121">
        <v>235000</v>
      </c>
      <c r="D466" s="122">
        <v>44364</v>
      </c>
      <c r="E466" s="120" t="s">
        <v>83</v>
      </c>
    </row>
    <row r="467" spans="1:5" ht="15">
      <c r="A467" s="120" t="s">
        <v>39</v>
      </c>
      <c r="B467" s="120" t="s">
        <v>1185</v>
      </c>
      <c r="C467" s="121">
        <v>170000</v>
      </c>
      <c r="D467" s="122">
        <v>44357</v>
      </c>
      <c r="E467" s="120" t="s">
        <v>83</v>
      </c>
    </row>
    <row r="468" spans="1:5" ht="15">
      <c r="A468" s="120" t="s">
        <v>39</v>
      </c>
      <c r="B468" s="120" t="s">
        <v>1185</v>
      </c>
      <c r="C468" s="121">
        <v>365000</v>
      </c>
      <c r="D468" s="122">
        <v>44377</v>
      </c>
      <c r="E468" s="120" t="s">
        <v>83</v>
      </c>
    </row>
    <row r="469" spans="1:5" ht="15">
      <c r="A469" s="120" t="s">
        <v>39</v>
      </c>
      <c r="B469" s="120" t="s">
        <v>1185</v>
      </c>
      <c r="C469" s="121">
        <v>276000</v>
      </c>
      <c r="D469" s="122">
        <v>44357</v>
      </c>
      <c r="E469" s="120" t="s">
        <v>83</v>
      </c>
    </row>
    <row r="470" spans="1:5" ht="15">
      <c r="A470" s="120" t="s">
        <v>39</v>
      </c>
      <c r="B470" s="120" t="s">
        <v>1185</v>
      </c>
      <c r="C470" s="121">
        <v>710000</v>
      </c>
      <c r="D470" s="122">
        <v>44368</v>
      </c>
      <c r="E470" s="120" t="s">
        <v>83</v>
      </c>
    </row>
    <row r="471" spans="1:5" ht="15">
      <c r="A471" s="120" t="s">
        <v>39</v>
      </c>
      <c r="B471" s="120" t="s">
        <v>1185</v>
      </c>
      <c r="C471" s="121">
        <v>600000</v>
      </c>
      <c r="D471" s="122">
        <v>44357</v>
      </c>
      <c r="E471" s="120" t="s">
        <v>83</v>
      </c>
    </row>
    <row r="472" spans="1:5" ht="15">
      <c r="A472" s="120" t="s">
        <v>39</v>
      </c>
      <c r="B472" s="120" t="s">
        <v>1185</v>
      </c>
      <c r="C472" s="121">
        <v>1800000</v>
      </c>
      <c r="D472" s="122">
        <v>44357</v>
      </c>
      <c r="E472" s="120" t="s">
        <v>83</v>
      </c>
    </row>
    <row r="473" spans="1:5" ht="15">
      <c r="A473" s="120" t="s">
        <v>39</v>
      </c>
      <c r="B473" s="120" t="s">
        <v>1185</v>
      </c>
      <c r="C473" s="121">
        <v>125000</v>
      </c>
      <c r="D473" s="122">
        <v>44370</v>
      </c>
      <c r="E473" s="120" t="s">
        <v>83</v>
      </c>
    </row>
    <row r="474" spans="1:5" ht="15">
      <c r="A474" s="120" t="s">
        <v>39</v>
      </c>
      <c r="B474" s="120" t="s">
        <v>1185</v>
      </c>
      <c r="C474" s="121">
        <v>136000</v>
      </c>
      <c r="D474" s="122">
        <v>44357</v>
      </c>
      <c r="E474" s="120" t="s">
        <v>83</v>
      </c>
    </row>
    <row r="475" spans="1:5" ht="15">
      <c r="A475" s="120" t="s">
        <v>39</v>
      </c>
      <c r="B475" s="120" t="s">
        <v>1185</v>
      </c>
      <c r="C475" s="121">
        <v>350000</v>
      </c>
      <c r="D475" s="122">
        <v>44377</v>
      </c>
      <c r="E475" s="120" t="s">
        <v>83</v>
      </c>
    </row>
    <row r="476" spans="1:5" ht="15">
      <c r="A476" s="120" t="s">
        <v>39</v>
      </c>
      <c r="B476" s="120" t="s">
        <v>1185</v>
      </c>
      <c r="C476" s="121">
        <v>570000</v>
      </c>
      <c r="D476" s="122">
        <v>44365</v>
      </c>
      <c r="E476" s="120" t="s">
        <v>83</v>
      </c>
    </row>
    <row r="477" spans="1:5" ht="15">
      <c r="A477" s="120" t="s">
        <v>39</v>
      </c>
      <c r="B477" s="120" t="s">
        <v>1185</v>
      </c>
      <c r="C477" s="121">
        <v>785000</v>
      </c>
      <c r="D477" s="122">
        <v>44368</v>
      </c>
      <c r="E477" s="120" t="s">
        <v>83</v>
      </c>
    </row>
    <row r="478" spans="1:5" ht="15">
      <c r="A478" s="120" t="s">
        <v>39</v>
      </c>
      <c r="B478" s="120" t="s">
        <v>1185</v>
      </c>
      <c r="C478" s="121">
        <v>517850</v>
      </c>
      <c r="D478" s="122">
        <v>44371</v>
      </c>
      <c r="E478" s="120" t="s">
        <v>83</v>
      </c>
    </row>
    <row r="479" spans="1:5" ht="15">
      <c r="A479" s="120" t="s">
        <v>39</v>
      </c>
      <c r="B479" s="120" t="s">
        <v>1185</v>
      </c>
      <c r="C479" s="121">
        <v>620000</v>
      </c>
      <c r="D479" s="122">
        <v>44371</v>
      </c>
      <c r="E479" s="120" t="s">
        <v>83</v>
      </c>
    </row>
    <row r="480" spans="1:5" ht="15">
      <c r="A480" s="120" t="s">
        <v>39</v>
      </c>
      <c r="B480" s="120" t="s">
        <v>1185</v>
      </c>
      <c r="C480" s="121">
        <v>665000</v>
      </c>
      <c r="D480" s="122">
        <v>44377</v>
      </c>
      <c r="E480" s="120" t="s">
        <v>83</v>
      </c>
    </row>
    <row r="481" spans="1:5" ht="15">
      <c r="A481" s="120" t="s">
        <v>39</v>
      </c>
      <c r="B481" s="120" t="s">
        <v>1185</v>
      </c>
      <c r="C481" s="121">
        <v>400000</v>
      </c>
      <c r="D481" s="122">
        <v>44377</v>
      </c>
      <c r="E481" s="120" t="s">
        <v>83</v>
      </c>
    </row>
    <row r="482" spans="1:5" ht="15">
      <c r="A482" s="120" t="s">
        <v>39</v>
      </c>
      <c r="B482" s="120" t="s">
        <v>1185</v>
      </c>
      <c r="C482" s="121">
        <v>420000</v>
      </c>
      <c r="D482" s="122">
        <v>44377</v>
      </c>
      <c r="E482" s="120" t="s">
        <v>83</v>
      </c>
    </row>
    <row r="483" spans="1:5" ht="15">
      <c r="A483" s="120" t="s">
        <v>39</v>
      </c>
      <c r="B483" s="120" t="s">
        <v>1185</v>
      </c>
      <c r="C483" s="121">
        <v>485000</v>
      </c>
      <c r="D483" s="122">
        <v>44371</v>
      </c>
      <c r="E483" s="120" t="s">
        <v>83</v>
      </c>
    </row>
    <row r="484" spans="1:5" ht="15">
      <c r="A484" s="120" t="s">
        <v>39</v>
      </c>
      <c r="B484" s="120" t="s">
        <v>1185</v>
      </c>
      <c r="C484" s="121">
        <v>78000</v>
      </c>
      <c r="D484" s="122">
        <v>44368</v>
      </c>
      <c r="E484" s="120" t="s">
        <v>83</v>
      </c>
    </row>
    <row r="485" spans="1:5" ht="15">
      <c r="A485" s="120" t="s">
        <v>39</v>
      </c>
      <c r="B485" s="120" t="s">
        <v>1185</v>
      </c>
      <c r="C485" s="121">
        <v>317500</v>
      </c>
      <c r="D485" s="122">
        <v>44371</v>
      </c>
      <c r="E485" s="120" t="s">
        <v>83</v>
      </c>
    </row>
    <row r="486" spans="1:5" ht="15">
      <c r="A486" s="120" t="s">
        <v>39</v>
      </c>
      <c r="B486" s="120" t="s">
        <v>1185</v>
      </c>
      <c r="C486" s="121">
        <v>675000</v>
      </c>
      <c r="D486" s="122">
        <v>44348</v>
      </c>
      <c r="E486" s="120" t="s">
        <v>83</v>
      </c>
    </row>
    <row r="487" spans="1:5" ht="15">
      <c r="A487" s="120" t="s">
        <v>39</v>
      </c>
      <c r="B487" s="120" t="s">
        <v>1185</v>
      </c>
      <c r="C487" s="121">
        <v>505000</v>
      </c>
      <c r="D487" s="122">
        <v>44357</v>
      </c>
      <c r="E487" s="120" t="s">
        <v>83</v>
      </c>
    </row>
    <row r="488" spans="1:5" ht="15">
      <c r="A488" s="120" t="s">
        <v>39</v>
      </c>
      <c r="B488" s="120" t="s">
        <v>1185</v>
      </c>
      <c r="C488" s="121">
        <v>350000</v>
      </c>
      <c r="D488" s="122">
        <v>44357</v>
      </c>
      <c r="E488" s="120" t="s">
        <v>83</v>
      </c>
    </row>
    <row r="489" spans="1:5" ht="15">
      <c r="A489" s="120" t="s">
        <v>39</v>
      </c>
      <c r="B489" s="120" t="s">
        <v>1185</v>
      </c>
      <c r="C489" s="121">
        <v>580000</v>
      </c>
      <c r="D489" s="122">
        <v>44348</v>
      </c>
      <c r="E489" s="120" t="s">
        <v>83</v>
      </c>
    </row>
    <row r="490" spans="1:5" ht="15">
      <c r="A490" s="120" t="s">
        <v>39</v>
      </c>
      <c r="B490" s="120" t="s">
        <v>1185</v>
      </c>
      <c r="C490" s="121">
        <v>571000</v>
      </c>
      <c r="D490" s="122">
        <v>44348</v>
      </c>
      <c r="E490" s="120" t="s">
        <v>83</v>
      </c>
    </row>
    <row r="491" spans="1:5" ht="15">
      <c r="A491" s="120" t="s">
        <v>39</v>
      </c>
      <c r="B491" s="120" t="s">
        <v>1185</v>
      </c>
      <c r="C491" s="121">
        <v>1700000</v>
      </c>
      <c r="D491" s="122">
        <v>44365</v>
      </c>
      <c r="E491" s="120" t="s">
        <v>83</v>
      </c>
    </row>
    <row r="492" spans="1:5" ht="15">
      <c r="A492" s="120" t="s">
        <v>39</v>
      </c>
      <c r="B492" s="120" t="s">
        <v>1185</v>
      </c>
      <c r="C492" s="121">
        <v>551051</v>
      </c>
      <c r="D492" s="122">
        <v>44365</v>
      </c>
      <c r="E492" s="120" t="s">
        <v>83</v>
      </c>
    </row>
    <row r="493" spans="1:5" ht="15">
      <c r="A493" s="120" t="s">
        <v>39</v>
      </c>
      <c r="B493" s="120" t="s">
        <v>1185</v>
      </c>
      <c r="C493" s="121">
        <v>2900000</v>
      </c>
      <c r="D493" s="122">
        <v>44348</v>
      </c>
      <c r="E493" s="120" t="s">
        <v>83</v>
      </c>
    </row>
    <row r="494" spans="1:5" ht="15">
      <c r="A494" s="120" t="s">
        <v>39</v>
      </c>
      <c r="B494" s="120" t="s">
        <v>1185</v>
      </c>
      <c r="C494" s="121">
        <v>429000</v>
      </c>
      <c r="D494" s="122">
        <v>44357</v>
      </c>
      <c r="E494" s="120" t="s">
        <v>83</v>
      </c>
    </row>
    <row r="495" spans="1:5" ht="15">
      <c r="A495" s="120" t="s">
        <v>39</v>
      </c>
      <c r="B495" s="120" t="s">
        <v>1185</v>
      </c>
      <c r="C495" s="121">
        <v>461000</v>
      </c>
      <c r="D495" s="122">
        <v>44357</v>
      </c>
      <c r="E495" s="120" t="s">
        <v>83</v>
      </c>
    </row>
    <row r="496" spans="1:5" ht="15">
      <c r="A496" s="120" t="s">
        <v>39</v>
      </c>
      <c r="B496" s="120" t="s">
        <v>1185</v>
      </c>
      <c r="C496" s="121">
        <v>620000</v>
      </c>
      <c r="D496" s="122">
        <v>44357</v>
      </c>
      <c r="E496" s="120" t="s">
        <v>83</v>
      </c>
    </row>
    <row r="497" spans="1:5" ht="15">
      <c r="A497" s="120" t="s">
        <v>39</v>
      </c>
      <c r="B497" s="120" t="s">
        <v>1185</v>
      </c>
      <c r="C497" s="121">
        <v>599000</v>
      </c>
      <c r="D497" s="122">
        <v>44370</v>
      </c>
      <c r="E497" s="120" t="s">
        <v>83</v>
      </c>
    </row>
    <row r="498" spans="1:5" ht="15">
      <c r="A498" s="120" t="s">
        <v>39</v>
      </c>
      <c r="B498" s="120" t="s">
        <v>1185</v>
      </c>
      <c r="C498" s="121">
        <v>250000</v>
      </c>
      <c r="D498" s="122">
        <v>44370</v>
      </c>
      <c r="E498" s="120" t="s">
        <v>83</v>
      </c>
    </row>
    <row r="499" spans="1:5" ht="15">
      <c r="A499" s="120" t="s">
        <v>39</v>
      </c>
      <c r="B499" s="120" t="s">
        <v>1185</v>
      </c>
      <c r="C499" s="121">
        <v>42001</v>
      </c>
      <c r="D499" s="122">
        <v>44357</v>
      </c>
      <c r="E499" s="120" t="s">
        <v>83</v>
      </c>
    </row>
    <row r="500" spans="1:5" ht="15">
      <c r="A500" s="120" t="s">
        <v>39</v>
      </c>
      <c r="B500" s="120" t="s">
        <v>1185</v>
      </c>
      <c r="C500" s="121">
        <v>1000000</v>
      </c>
      <c r="D500" s="122">
        <v>44365</v>
      </c>
      <c r="E500" s="120" t="s">
        <v>83</v>
      </c>
    </row>
    <row r="501" spans="1:5" ht="15">
      <c r="A501" s="120" t="s">
        <v>39</v>
      </c>
      <c r="B501" s="120" t="s">
        <v>1185</v>
      </c>
      <c r="C501" s="121">
        <v>238000</v>
      </c>
      <c r="D501" s="122">
        <v>44370</v>
      </c>
      <c r="E501" s="120" t="s">
        <v>83</v>
      </c>
    </row>
    <row r="502" spans="1:5" ht="15">
      <c r="A502" s="120" t="s">
        <v>39</v>
      </c>
      <c r="B502" s="120" t="s">
        <v>1185</v>
      </c>
      <c r="C502" s="121">
        <v>662000</v>
      </c>
      <c r="D502" s="122">
        <v>44348</v>
      </c>
      <c r="E502" s="120" t="s">
        <v>83</v>
      </c>
    </row>
    <row r="503" spans="1:5" ht="15">
      <c r="A503" s="120" t="s">
        <v>39</v>
      </c>
      <c r="B503" s="120" t="s">
        <v>1185</v>
      </c>
      <c r="C503" s="121">
        <v>525000</v>
      </c>
      <c r="D503" s="122">
        <v>44348</v>
      </c>
      <c r="E503" s="120" t="s">
        <v>83</v>
      </c>
    </row>
    <row r="504" spans="1:5" ht="15">
      <c r="A504" s="120" t="s">
        <v>39</v>
      </c>
      <c r="B504" s="120" t="s">
        <v>1185</v>
      </c>
      <c r="C504" s="121">
        <v>625000</v>
      </c>
      <c r="D504" s="122">
        <v>44368</v>
      </c>
      <c r="E504" s="120" t="s">
        <v>83</v>
      </c>
    </row>
    <row r="505" spans="1:5" ht="15">
      <c r="A505" s="120" t="s">
        <v>39</v>
      </c>
      <c r="B505" s="120" t="s">
        <v>1185</v>
      </c>
      <c r="C505" s="121">
        <v>2750000</v>
      </c>
      <c r="D505" s="122">
        <v>44348</v>
      </c>
      <c r="E505" s="120" t="s">
        <v>83</v>
      </c>
    </row>
    <row r="506" spans="1:5" ht="15">
      <c r="A506" s="120" t="s">
        <v>39</v>
      </c>
      <c r="B506" s="120" t="s">
        <v>1185</v>
      </c>
      <c r="C506" s="121">
        <v>550000</v>
      </c>
      <c r="D506" s="122">
        <v>44377</v>
      </c>
      <c r="E506" s="120" t="s">
        <v>83</v>
      </c>
    </row>
    <row r="507" spans="1:5" ht="15">
      <c r="A507" s="120" t="s">
        <v>39</v>
      </c>
      <c r="B507" s="120" t="s">
        <v>1185</v>
      </c>
      <c r="C507" s="121">
        <v>340000</v>
      </c>
      <c r="D507" s="122">
        <v>44358</v>
      </c>
      <c r="E507" s="120" t="s">
        <v>83</v>
      </c>
    </row>
    <row r="508" spans="1:5" ht="15">
      <c r="A508" s="120" t="s">
        <v>39</v>
      </c>
      <c r="B508" s="120" t="s">
        <v>1185</v>
      </c>
      <c r="C508" s="121">
        <v>601000</v>
      </c>
      <c r="D508" s="122">
        <v>44377</v>
      </c>
      <c r="E508" s="120" t="s">
        <v>83</v>
      </c>
    </row>
    <row r="509" spans="1:5" ht="15">
      <c r="A509" s="120" t="s">
        <v>39</v>
      </c>
      <c r="B509" s="120" t="s">
        <v>1185</v>
      </c>
      <c r="C509" s="121">
        <v>875000</v>
      </c>
      <c r="D509" s="122">
        <v>44377</v>
      </c>
      <c r="E509" s="120" t="s">
        <v>83</v>
      </c>
    </row>
    <row r="510" spans="1:5" ht="15">
      <c r="A510" s="120" t="s">
        <v>39</v>
      </c>
      <c r="B510" s="120" t="s">
        <v>1185</v>
      </c>
      <c r="C510" s="121">
        <v>1048125</v>
      </c>
      <c r="D510" s="122">
        <v>44377</v>
      </c>
      <c r="E510" s="120" t="s">
        <v>83</v>
      </c>
    </row>
    <row r="511" spans="1:5" ht="15">
      <c r="A511" s="120" t="s">
        <v>39</v>
      </c>
      <c r="B511" s="120" t="s">
        <v>1185</v>
      </c>
      <c r="C511" s="121">
        <v>207000</v>
      </c>
      <c r="D511" s="122">
        <v>44358</v>
      </c>
      <c r="E511" s="120" t="s">
        <v>83</v>
      </c>
    </row>
    <row r="512" spans="1:5" ht="15">
      <c r="A512" s="120" t="s">
        <v>39</v>
      </c>
      <c r="B512" s="120" t="s">
        <v>1185</v>
      </c>
      <c r="C512" s="121">
        <v>566714</v>
      </c>
      <c r="D512" s="122">
        <v>44358</v>
      </c>
      <c r="E512" s="120" t="s">
        <v>83</v>
      </c>
    </row>
    <row r="513" spans="1:5" ht="15">
      <c r="A513" s="120" t="s">
        <v>39</v>
      </c>
      <c r="B513" s="120" t="s">
        <v>1185</v>
      </c>
      <c r="C513" s="121">
        <v>2050000</v>
      </c>
      <c r="D513" s="122">
        <v>44376</v>
      </c>
      <c r="E513" s="120" t="s">
        <v>83</v>
      </c>
    </row>
    <row r="514" spans="1:5" ht="15">
      <c r="A514" s="120" t="s">
        <v>39</v>
      </c>
      <c r="B514" s="120" t="s">
        <v>1185</v>
      </c>
      <c r="C514" s="121">
        <v>535000</v>
      </c>
      <c r="D514" s="122">
        <v>44358</v>
      </c>
      <c r="E514" s="120" t="s">
        <v>83</v>
      </c>
    </row>
    <row r="515" spans="1:5" ht="15">
      <c r="A515" s="120" t="s">
        <v>39</v>
      </c>
      <c r="B515" s="120" t="s">
        <v>1185</v>
      </c>
      <c r="C515" s="121">
        <v>420000</v>
      </c>
      <c r="D515" s="122">
        <v>44377</v>
      </c>
      <c r="E515" s="120" t="s">
        <v>83</v>
      </c>
    </row>
    <row r="516" spans="1:5" ht="15">
      <c r="A516" s="120" t="s">
        <v>39</v>
      </c>
      <c r="B516" s="120" t="s">
        <v>1185</v>
      </c>
      <c r="C516" s="121">
        <v>555000</v>
      </c>
      <c r="D516" s="122">
        <v>44358</v>
      </c>
      <c r="E516" s="120" t="s">
        <v>83</v>
      </c>
    </row>
    <row r="517" spans="1:5" ht="15">
      <c r="A517" s="120" t="s">
        <v>39</v>
      </c>
      <c r="B517" s="120" t="s">
        <v>1185</v>
      </c>
      <c r="C517" s="121">
        <v>445000</v>
      </c>
      <c r="D517" s="122">
        <v>44377</v>
      </c>
      <c r="E517" s="120" t="s">
        <v>83</v>
      </c>
    </row>
    <row r="518" spans="1:5" ht="15">
      <c r="A518" s="120" t="s">
        <v>39</v>
      </c>
      <c r="B518" s="120" t="s">
        <v>1185</v>
      </c>
      <c r="C518" s="121">
        <v>276000</v>
      </c>
      <c r="D518" s="122">
        <v>44377</v>
      </c>
      <c r="E518" s="120" t="s">
        <v>83</v>
      </c>
    </row>
    <row r="519" spans="1:5" ht="15">
      <c r="A519" s="120" t="s">
        <v>39</v>
      </c>
      <c r="B519" s="120" t="s">
        <v>1185</v>
      </c>
      <c r="C519" s="121">
        <v>485000</v>
      </c>
      <c r="D519" s="122">
        <v>44358</v>
      </c>
      <c r="E519" s="120" t="s">
        <v>83</v>
      </c>
    </row>
    <row r="520" spans="1:5" ht="15">
      <c r="A520" s="120" t="s">
        <v>39</v>
      </c>
      <c r="B520" s="120" t="s">
        <v>1185</v>
      </c>
      <c r="C520" s="121">
        <v>580000</v>
      </c>
      <c r="D520" s="122">
        <v>44377</v>
      </c>
      <c r="E520" s="120" t="s">
        <v>83</v>
      </c>
    </row>
    <row r="521" spans="1:5" ht="15">
      <c r="A521" s="120" t="s">
        <v>39</v>
      </c>
      <c r="B521" s="120" t="s">
        <v>1185</v>
      </c>
      <c r="C521" s="121">
        <v>440000</v>
      </c>
      <c r="D521" s="122">
        <v>44358</v>
      </c>
      <c r="E521" s="120" t="s">
        <v>83</v>
      </c>
    </row>
    <row r="522" spans="1:5" ht="15">
      <c r="A522" s="120" t="s">
        <v>39</v>
      </c>
      <c r="B522" s="120" t="s">
        <v>1185</v>
      </c>
      <c r="C522" s="121">
        <v>685000</v>
      </c>
      <c r="D522" s="122">
        <v>44371</v>
      </c>
      <c r="E522" s="120" t="s">
        <v>83</v>
      </c>
    </row>
    <row r="523" spans="1:5" ht="15">
      <c r="A523" s="120" t="s">
        <v>39</v>
      </c>
      <c r="B523" s="120" t="s">
        <v>1185</v>
      </c>
      <c r="C523" s="121">
        <v>2750000</v>
      </c>
      <c r="D523" s="122">
        <v>44371</v>
      </c>
      <c r="E523" s="120" t="s">
        <v>83</v>
      </c>
    </row>
    <row r="524" spans="1:5" ht="15">
      <c r="A524" s="120" t="s">
        <v>39</v>
      </c>
      <c r="B524" s="120" t="s">
        <v>1185</v>
      </c>
      <c r="C524" s="121">
        <v>240000</v>
      </c>
      <c r="D524" s="122">
        <v>44358</v>
      </c>
      <c r="E524" s="120" t="s">
        <v>83</v>
      </c>
    </row>
    <row r="525" spans="1:5" ht="15">
      <c r="A525" s="120" t="s">
        <v>39</v>
      </c>
      <c r="B525" s="120" t="s">
        <v>1185</v>
      </c>
      <c r="C525" s="121">
        <v>768500</v>
      </c>
      <c r="D525" s="122">
        <v>44377</v>
      </c>
      <c r="E525" s="120" t="s">
        <v>83</v>
      </c>
    </row>
    <row r="526" spans="1:5" ht="15">
      <c r="A526" s="120" t="s">
        <v>39</v>
      </c>
      <c r="B526" s="120" t="s">
        <v>1185</v>
      </c>
      <c r="C526" s="121">
        <v>90000</v>
      </c>
      <c r="D526" s="122">
        <v>44377</v>
      </c>
      <c r="E526" s="120" t="s">
        <v>83</v>
      </c>
    </row>
    <row r="527" spans="1:5" ht="15">
      <c r="A527" s="120" t="s">
        <v>39</v>
      </c>
      <c r="B527" s="120" t="s">
        <v>1185</v>
      </c>
      <c r="C527" s="121">
        <v>1550000</v>
      </c>
      <c r="D527" s="122">
        <v>44377</v>
      </c>
      <c r="E527" s="120" t="s">
        <v>83</v>
      </c>
    </row>
    <row r="528" spans="1:5" ht="15">
      <c r="A528" s="120" t="s">
        <v>39</v>
      </c>
      <c r="B528" s="120" t="s">
        <v>1185</v>
      </c>
      <c r="C528" s="121">
        <v>207500</v>
      </c>
      <c r="D528" s="122">
        <v>44358</v>
      </c>
      <c r="E528" s="120" t="s">
        <v>83</v>
      </c>
    </row>
    <row r="529" spans="1:5" ht="15">
      <c r="A529" s="120" t="s">
        <v>39</v>
      </c>
      <c r="B529" s="120" t="s">
        <v>1185</v>
      </c>
      <c r="C529" s="121">
        <v>431000</v>
      </c>
      <c r="D529" s="122">
        <v>44365</v>
      </c>
      <c r="E529" s="120" t="s">
        <v>83</v>
      </c>
    </row>
    <row r="530" spans="1:5" ht="15">
      <c r="A530" s="120" t="s">
        <v>39</v>
      </c>
      <c r="B530" s="120" t="s">
        <v>1185</v>
      </c>
      <c r="C530" s="121">
        <v>410000</v>
      </c>
      <c r="D530" s="122">
        <v>44358</v>
      </c>
      <c r="E530" s="120" t="s">
        <v>83</v>
      </c>
    </row>
    <row r="531" spans="1:5" ht="15">
      <c r="A531" s="120" t="s">
        <v>39</v>
      </c>
      <c r="B531" s="120" t="s">
        <v>1185</v>
      </c>
      <c r="C531" s="121">
        <v>290000</v>
      </c>
      <c r="D531" s="122">
        <v>44377</v>
      </c>
      <c r="E531" s="120" t="s">
        <v>83</v>
      </c>
    </row>
    <row r="532" spans="1:5" ht="15">
      <c r="A532" s="120" t="s">
        <v>39</v>
      </c>
      <c r="B532" s="120" t="s">
        <v>1185</v>
      </c>
      <c r="C532" s="121">
        <v>175000</v>
      </c>
      <c r="D532" s="122">
        <v>44377</v>
      </c>
      <c r="E532" s="120" t="s">
        <v>83</v>
      </c>
    </row>
    <row r="533" spans="1:5" ht="15">
      <c r="A533" s="120" t="s">
        <v>39</v>
      </c>
      <c r="B533" s="120" t="s">
        <v>1185</v>
      </c>
      <c r="C533" s="121">
        <v>45000</v>
      </c>
      <c r="D533" s="122">
        <v>44377</v>
      </c>
      <c r="E533" s="120" t="s">
        <v>83</v>
      </c>
    </row>
    <row r="534" spans="1:5" ht="15">
      <c r="A534" s="120" t="s">
        <v>39</v>
      </c>
      <c r="B534" s="120" t="s">
        <v>1185</v>
      </c>
      <c r="C534" s="121">
        <v>442500</v>
      </c>
      <c r="D534" s="122">
        <v>44358</v>
      </c>
      <c r="E534" s="120" t="s">
        <v>83</v>
      </c>
    </row>
    <row r="535" spans="1:5" ht="15">
      <c r="A535" s="120" t="s">
        <v>39</v>
      </c>
      <c r="B535" s="120" t="s">
        <v>1185</v>
      </c>
      <c r="C535" s="121">
        <v>570000</v>
      </c>
      <c r="D535" s="122">
        <v>44365</v>
      </c>
      <c r="E535" s="120" t="s">
        <v>83</v>
      </c>
    </row>
    <row r="536" spans="1:5" ht="15">
      <c r="A536" s="120" t="s">
        <v>39</v>
      </c>
      <c r="B536" s="120" t="s">
        <v>1185</v>
      </c>
      <c r="C536" s="121">
        <v>590000</v>
      </c>
      <c r="D536" s="122">
        <v>44358</v>
      </c>
      <c r="E536" s="120" t="s">
        <v>83</v>
      </c>
    </row>
    <row r="537" spans="1:5" ht="15">
      <c r="A537" s="120" t="s">
        <v>39</v>
      </c>
      <c r="B537" s="120" t="s">
        <v>1185</v>
      </c>
      <c r="C537" s="121">
        <v>751800</v>
      </c>
      <c r="D537" s="122">
        <v>44365</v>
      </c>
      <c r="E537" s="120" t="s">
        <v>83</v>
      </c>
    </row>
    <row r="538" spans="1:5" ht="15">
      <c r="A538" s="120" t="s">
        <v>39</v>
      </c>
      <c r="B538" s="120" t="s">
        <v>1185</v>
      </c>
      <c r="C538" s="121">
        <v>449000</v>
      </c>
      <c r="D538" s="122">
        <v>44377</v>
      </c>
      <c r="E538" s="120" t="s">
        <v>83</v>
      </c>
    </row>
    <row r="539" spans="1:5" ht="15">
      <c r="A539" s="120" t="s">
        <v>39</v>
      </c>
      <c r="B539" s="120" t="s">
        <v>1185</v>
      </c>
      <c r="C539" s="121">
        <v>545000</v>
      </c>
      <c r="D539" s="122">
        <v>44377</v>
      </c>
      <c r="E539" s="120" t="s">
        <v>83</v>
      </c>
    </row>
    <row r="540" spans="1:5" ht="15">
      <c r="A540" s="120" t="s">
        <v>39</v>
      </c>
      <c r="B540" s="120" t="s">
        <v>1185</v>
      </c>
      <c r="C540" s="121">
        <v>475000</v>
      </c>
      <c r="D540" s="122">
        <v>44377</v>
      </c>
      <c r="E540" s="120" t="s">
        <v>83</v>
      </c>
    </row>
    <row r="541" spans="1:5" ht="15">
      <c r="A541" s="120" t="s">
        <v>39</v>
      </c>
      <c r="B541" s="120" t="s">
        <v>1185</v>
      </c>
      <c r="C541" s="121">
        <v>360000</v>
      </c>
      <c r="D541" s="122">
        <v>44377</v>
      </c>
      <c r="E541" s="120" t="s">
        <v>83</v>
      </c>
    </row>
    <row r="542" spans="1:5" ht="15">
      <c r="A542" s="120" t="s">
        <v>39</v>
      </c>
      <c r="B542" s="120" t="s">
        <v>1185</v>
      </c>
      <c r="C542" s="121">
        <v>539262</v>
      </c>
      <c r="D542" s="122">
        <v>44358</v>
      </c>
      <c r="E542" s="120" t="s">
        <v>83</v>
      </c>
    </row>
    <row r="543" spans="1:5" ht="15">
      <c r="A543" s="120" t="s">
        <v>39</v>
      </c>
      <c r="B543" s="120" t="s">
        <v>1185</v>
      </c>
      <c r="C543" s="121">
        <v>12000000</v>
      </c>
      <c r="D543" s="122">
        <v>44377</v>
      </c>
      <c r="E543" s="120" t="s">
        <v>83</v>
      </c>
    </row>
    <row r="544" spans="1:5" ht="15">
      <c r="A544" s="120" t="s">
        <v>39</v>
      </c>
      <c r="B544" s="120" t="s">
        <v>1185</v>
      </c>
      <c r="C544" s="121">
        <v>580000</v>
      </c>
      <c r="D544" s="122">
        <v>44377</v>
      </c>
      <c r="E544" s="120" t="s">
        <v>83</v>
      </c>
    </row>
    <row r="545" spans="1:5" ht="15">
      <c r="A545" s="120" t="s">
        <v>39</v>
      </c>
      <c r="B545" s="120" t="s">
        <v>1185</v>
      </c>
      <c r="C545" s="121">
        <v>229000</v>
      </c>
      <c r="D545" s="122">
        <v>44358</v>
      </c>
      <c r="E545" s="120" t="s">
        <v>83</v>
      </c>
    </row>
    <row r="546" spans="1:5" ht="15">
      <c r="A546" s="120" t="s">
        <v>39</v>
      </c>
      <c r="B546" s="120" t="s">
        <v>1185</v>
      </c>
      <c r="C546" s="121">
        <v>539490</v>
      </c>
      <c r="D546" s="122">
        <v>44372</v>
      </c>
      <c r="E546" s="120" t="s">
        <v>83</v>
      </c>
    </row>
    <row r="547" spans="1:5" ht="15">
      <c r="A547" s="120" t="s">
        <v>39</v>
      </c>
      <c r="B547" s="120" t="s">
        <v>1185</v>
      </c>
      <c r="C547" s="121">
        <v>520000</v>
      </c>
      <c r="D547" s="122">
        <v>44376</v>
      </c>
      <c r="E547" s="120" t="s">
        <v>83</v>
      </c>
    </row>
    <row r="548" spans="1:5" ht="15">
      <c r="A548" s="120" t="s">
        <v>39</v>
      </c>
      <c r="B548" s="120" t="s">
        <v>1185</v>
      </c>
      <c r="C548" s="121">
        <v>1335000</v>
      </c>
      <c r="D548" s="122">
        <v>44372</v>
      </c>
      <c r="E548" s="120" t="s">
        <v>83</v>
      </c>
    </row>
    <row r="549" spans="1:5" ht="15">
      <c r="A549" s="120" t="s">
        <v>39</v>
      </c>
      <c r="B549" s="120" t="s">
        <v>1185</v>
      </c>
      <c r="C549" s="121">
        <v>462000</v>
      </c>
      <c r="D549" s="122">
        <v>44362</v>
      </c>
      <c r="E549" s="120" t="s">
        <v>83</v>
      </c>
    </row>
    <row r="550" spans="1:5" ht="15">
      <c r="A550" s="120" t="s">
        <v>39</v>
      </c>
      <c r="B550" s="120" t="s">
        <v>1185</v>
      </c>
      <c r="C550" s="121">
        <v>435000</v>
      </c>
      <c r="D550" s="122">
        <v>44365</v>
      </c>
      <c r="E550" s="120" t="s">
        <v>83</v>
      </c>
    </row>
    <row r="551" spans="1:5" ht="15">
      <c r="A551" s="120" t="s">
        <v>39</v>
      </c>
      <c r="B551" s="120" t="s">
        <v>1185</v>
      </c>
      <c r="C551" s="121">
        <v>535000</v>
      </c>
      <c r="D551" s="122">
        <v>44372</v>
      </c>
      <c r="E551" s="120" t="s">
        <v>83</v>
      </c>
    </row>
    <row r="552" spans="1:5" ht="15">
      <c r="A552" s="120" t="s">
        <v>39</v>
      </c>
      <c r="B552" s="120" t="s">
        <v>1185</v>
      </c>
      <c r="C552" s="121">
        <v>801000</v>
      </c>
      <c r="D552" s="122">
        <v>44363</v>
      </c>
      <c r="E552" s="120" t="s">
        <v>83</v>
      </c>
    </row>
    <row r="553" spans="1:5" ht="15">
      <c r="A553" s="120" t="s">
        <v>39</v>
      </c>
      <c r="B553" s="120" t="s">
        <v>1185</v>
      </c>
      <c r="C553" s="121">
        <v>575000</v>
      </c>
      <c r="D553" s="122">
        <v>44363</v>
      </c>
      <c r="E553" s="120" t="s">
        <v>83</v>
      </c>
    </row>
    <row r="554" spans="1:5" ht="15">
      <c r="A554" s="120" t="s">
        <v>39</v>
      </c>
      <c r="B554" s="120" t="s">
        <v>1185</v>
      </c>
      <c r="C554" s="121">
        <v>384000</v>
      </c>
      <c r="D554" s="122">
        <v>44368</v>
      </c>
      <c r="E554" s="120" t="s">
        <v>83</v>
      </c>
    </row>
    <row r="555" spans="1:5" ht="15">
      <c r="A555" s="120" t="s">
        <v>39</v>
      </c>
      <c r="B555" s="120" t="s">
        <v>1185</v>
      </c>
      <c r="C555" s="121">
        <v>115000</v>
      </c>
      <c r="D555" s="122">
        <v>44372</v>
      </c>
      <c r="E555" s="120" t="s">
        <v>83</v>
      </c>
    </row>
    <row r="556" spans="1:5" ht="15">
      <c r="A556" s="120" t="s">
        <v>39</v>
      </c>
      <c r="B556" s="120" t="s">
        <v>1185</v>
      </c>
      <c r="C556" s="121">
        <v>365000</v>
      </c>
      <c r="D556" s="122">
        <v>44372</v>
      </c>
      <c r="E556" s="120" t="s">
        <v>83</v>
      </c>
    </row>
    <row r="557" spans="1:5" ht="15">
      <c r="A557" s="120" t="s">
        <v>39</v>
      </c>
      <c r="B557" s="120" t="s">
        <v>1185</v>
      </c>
      <c r="C557" s="121">
        <v>500000</v>
      </c>
      <c r="D557" s="122">
        <v>44363</v>
      </c>
      <c r="E557" s="120" t="s">
        <v>83</v>
      </c>
    </row>
    <row r="558" spans="1:5" ht="15">
      <c r="A558" s="120" t="s">
        <v>39</v>
      </c>
      <c r="B558" s="120" t="s">
        <v>1185</v>
      </c>
      <c r="C558" s="121">
        <v>354900</v>
      </c>
      <c r="D558" s="122">
        <v>44363</v>
      </c>
      <c r="E558" s="120" t="s">
        <v>83</v>
      </c>
    </row>
    <row r="559" spans="1:5" ht="15">
      <c r="A559" s="120" t="s">
        <v>39</v>
      </c>
      <c r="B559" s="120" t="s">
        <v>1185</v>
      </c>
      <c r="C559" s="121">
        <v>857000</v>
      </c>
      <c r="D559" s="122">
        <v>44372</v>
      </c>
      <c r="E559" s="120" t="s">
        <v>83</v>
      </c>
    </row>
    <row r="560" spans="1:5" ht="15">
      <c r="A560" s="120" t="s">
        <v>39</v>
      </c>
      <c r="B560" s="120" t="s">
        <v>1185</v>
      </c>
      <c r="C560" s="121">
        <v>600000</v>
      </c>
      <c r="D560" s="122">
        <v>44363</v>
      </c>
      <c r="E560" s="120" t="s">
        <v>83</v>
      </c>
    </row>
    <row r="561" spans="1:5" ht="15">
      <c r="A561" s="120" t="s">
        <v>39</v>
      </c>
      <c r="B561" s="120" t="s">
        <v>1185</v>
      </c>
      <c r="C561" s="121">
        <v>600000</v>
      </c>
      <c r="D561" s="122">
        <v>44363</v>
      </c>
      <c r="E561" s="120" t="s">
        <v>83</v>
      </c>
    </row>
    <row r="562" spans="1:5" ht="15">
      <c r="A562" s="120" t="s">
        <v>39</v>
      </c>
      <c r="B562" s="120" t="s">
        <v>1185</v>
      </c>
      <c r="C562" s="121">
        <v>10000000</v>
      </c>
      <c r="D562" s="122">
        <v>44372</v>
      </c>
      <c r="E562" s="120" t="s">
        <v>83</v>
      </c>
    </row>
    <row r="563" spans="1:5" ht="15">
      <c r="A563" s="120" t="s">
        <v>39</v>
      </c>
      <c r="B563" s="120" t="s">
        <v>1185</v>
      </c>
      <c r="C563" s="121">
        <v>470000</v>
      </c>
      <c r="D563" s="122">
        <v>44363</v>
      </c>
      <c r="E563" s="120" t="s">
        <v>83</v>
      </c>
    </row>
    <row r="564" spans="1:5" ht="15">
      <c r="A564" s="120" t="s">
        <v>39</v>
      </c>
      <c r="B564" s="120" t="s">
        <v>1185</v>
      </c>
      <c r="C564" s="121">
        <v>1100000</v>
      </c>
      <c r="D564" s="122">
        <v>44363</v>
      </c>
      <c r="E564" s="120" t="s">
        <v>83</v>
      </c>
    </row>
    <row r="565" spans="1:5" ht="15">
      <c r="A565" s="120" t="s">
        <v>39</v>
      </c>
      <c r="B565" s="120" t="s">
        <v>1185</v>
      </c>
      <c r="C565" s="121">
        <v>514000</v>
      </c>
      <c r="D565" s="122">
        <v>44363</v>
      </c>
      <c r="E565" s="120" t="s">
        <v>83</v>
      </c>
    </row>
    <row r="566" spans="1:5" ht="15">
      <c r="A566" s="120" t="s">
        <v>39</v>
      </c>
      <c r="B566" s="120" t="s">
        <v>1185</v>
      </c>
      <c r="C566" s="121">
        <v>825000</v>
      </c>
      <c r="D566" s="122">
        <v>44362</v>
      </c>
      <c r="E566" s="120" t="s">
        <v>83</v>
      </c>
    </row>
    <row r="567" spans="1:5" ht="15">
      <c r="A567" s="120" t="s">
        <v>39</v>
      </c>
      <c r="B567" s="120" t="s">
        <v>1185</v>
      </c>
      <c r="C567" s="121">
        <v>720000</v>
      </c>
      <c r="D567" s="122">
        <v>44375</v>
      </c>
      <c r="E567" s="120" t="s">
        <v>83</v>
      </c>
    </row>
    <row r="568" spans="1:5" ht="15">
      <c r="A568" s="120" t="s">
        <v>39</v>
      </c>
      <c r="B568" s="120" t="s">
        <v>1185</v>
      </c>
      <c r="C568" s="121">
        <v>430000</v>
      </c>
      <c r="D568" s="122">
        <v>44363</v>
      </c>
      <c r="E568" s="120" t="s">
        <v>83</v>
      </c>
    </row>
    <row r="569" spans="1:5" ht="15">
      <c r="A569" s="120" t="s">
        <v>39</v>
      </c>
      <c r="B569" s="120" t="s">
        <v>1185</v>
      </c>
      <c r="C569" s="121">
        <v>575000</v>
      </c>
      <c r="D569" s="122">
        <v>44362</v>
      </c>
      <c r="E569" s="120" t="s">
        <v>83</v>
      </c>
    </row>
    <row r="570" spans="1:5" ht="15">
      <c r="A570" s="120" t="s">
        <v>39</v>
      </c>
      <c r="B570" s="120" t="s">
        <v>1185</v>
      </c>
      <c r="C570" s="121">
        <v>1575000</v>
      </c>
      <c r="D570" s="122">
        <v>44363</v>
      </c>
      <c r="E570" s="120" t="s">
        <v>83</v>
      </c>
    </row>
    <row r="571" spans="1:5" ht="15">
      <c r="A571" s="120" t="s">
        <v>39</v>
      </c>
      <c r="B571" s="120" t="s">
        <v>1185</v>
      </c>
      <c r="C571" s="121">
        <v>295000</v>
      </c>
      <c r="D571" s="122">
        <v>44362</v>
      </c>
      <c r="E571" s="120" t="s">
        <v>83</v>
      </c>
    </row>
    <row r="572" spans="1:5" ht="15">
      <c r="A572" s="120" t="s">
        <v>39</v>
      </c>
      <c r="B572" s="120" t="s">
        <v>1185</v>
      </c>
      <c r="C572" s="121">
        <v>855000</v>
      </c>
      <c r="D572" s="122">
        <v>44375</v>
      </c>
      <c r="E572" s="120" t="s">
        <v>83</v>
      </c>
    </row>
    <row r="573" spans="1:5" ht="15">
      <c r="A573" s="120" t="s">
        <v>39</v>
      </c>
      <c r="B573" s="120" t="s">
        <v>1185</v>
      </c>
      <c r="C573" s="121">
        <v>1925000</v>
      </c>
      <c r="D573" s="122">
        <v>44375</v>
      </c>
      <c r="E573" s="120" t="s">
        <v>83</v>
      </c>
    </row>
    <row r="574" spans="1:5" ht="15">
      <c r="A574" s="120" t="s">
        <v>39</v>
      </c>
      <c r="B574" s="120" t="s">
        <v>1185</v>
      </c>
      <c r="C574" s="121">
        <v>475000</v>
      </c>
      <c r="D574" s="122">
        <v>44362</v>
      </c>
      <c r="E574" s="120" t="s">
        <v>83</v>
      </c>
    </row>
    <row r="575" spans="1:5" ht="15">
      <c r="A575" s="120" t="s">
        <v>39</v>
      </c>
      <c r="B575" s="120" t="s">
        <v>1185</v>
      </c>
      <c r="C575" s="121">
        <v>390000</v>
      </c>
      <c r="D575" s="122">
        <v>44363</v>
      </c>
      <c r="E575" s="120" t="s">
        <v>83</v>
      </c>
    </row>
    <row r="576" spans="1:5" ht="15">
      <c r="A576" s="120" t="s">
        <v>39</v>
      </c>
      <c r="B576" s="120" t="s">
        <v>1185</v>
      </c>
      <c r="C576" s="121">
        <v>532000</v>
      </c>
      <c r="D576" s="122">
        <v>44372</v>
      </c>
      <c r="E576" s="120" t="s">
        <v>83</v>
      </c>
    </row>
    <row r="577" spans="1:5" ht="15">
      <c r="A577" s="120" t="s">
        <v>39</v>
      </c>
      <c r="B577" s="120" t="s">
        <v>1185</v>
      </c>
      <c r="C577" s="121">
        <v>435000</v>
      </c>
      <c r="D577" s="122">
        <v>44372</v>
      </c>
      <c r="E577" s="120" t="s">
        <v>83</v>
      </c>
    </row>
    <row r="578" spans="1:5" ht="15">
      <c r="A578" s="120" t="s">
        <v>39</v>
      </c>
      <c r="B578" s="120" t="s">
        <v>1185</v>
      </c>
      <c r="C578" s="121">
        <v>250000</v>
      </c>
      <c r="D578" s="122">
        <v>44365</v>
      </c>
      <c r="E578" s="120" t="s">
        <v>83</v>
      </c>
    </row>
    <row r="579" spans="1:5" ht="15">
      <c r="A579" s="120" t="s">
        <v>39</v>
      </c>
      <c r="B579" s="120" t="s">
        <v>1185</v>
      </c>
      <c r="C579" s="121">
        <v>695000</v>
      </c>
      <c r="D579" s="122">
        <v>44372</v>
      </c>
      <c r="E579" s="120" t="s">
        <v>83</v>
      </c>
    </row>
    <row r="580" spans="1:5" ht="15">
      <c r="A580" s="120" t="s">
        <v>39</v>
      </c>
      <c r="B580" s="120" t="s">
        <v>1185</v>
      </c>
      <c r="C580" s="121">
        <v>210000</v>
      </c>
      <c r="D580" s="122">
        <v>44372</v>
      </c>
      <c r="E580" s="120" t="s">
        <v>83</v>
      </c>
    </row>
    <row r="581" spans="1:5" ht="15">
      <c r="A581" s="120" t="s">
        <v>39</v>
      </c>
      <c r="B581" s="120" t="s">
        <v>1185</v>
      </c>
      <c r="C581" s="121">
        <v>481000</v>
      </c>
      <c r="D581" s="122">
        <v>44372</v>
      </c>
      <c r="E581" s="120" t="s">
        <v>83</v>
      </c>
    </row>
    <row r="582" spans="1:5" ht="15">
      <c r="A582" s="120" t="s">
        <v>39</v>
      </c>
      <c r="B582" s="120" t="s">
        <v>1185</v>
      </c>
      <c r="C582" s="121">
        <v>166000</v>
      </c>
      <c r="D582" s="122">
        <v>44368</v>
      </c>
      <c r="E582" s="120" t="s">
        <v>83</v>
      </c>
    </row>
    <row r="583" spans="1:5" ht="15">
      <c r="A583" s="120" t="s">
        <v>39</v>
      </c>
      <c r="B583" s="120" t="s">
        <v>1185</v>
      </c>
      <c r="C583" s="121">
        <v>398500</v>
      </c>
      <c r="D583" s="122">
        <v>44372</v>
      </c>
      <c r="E583" s="120" t="s">
        <v>83</v>
      </c>
    </row>
    <row r="584" spans="1:5" ht="15">
      <c r="A584" s="120" t="s">
        <v>39</v>
      </c>
      <c r="B584" s="120" t="s">
        <v>1185</v>
      </c>
      <c r="C584" s="121">
        <v>480000</v>
      </c>
      <c r="D584" s="122">
        <v>44372</v>
      </c>
      <c r="E584" s="120" t="s">
        <v>83</v>
      </c>
    </row>
    <row r="585" spans="1:5" ht="15">
      <c r="A585" s="120" t="s">
        <v>39</v>
      </c>
      <c r="B585" s="120" t="s">
        <v>1185</v>
      </c>
      <c r="C585" s="121">
        <v>435000</v>
      </c>
      <c r="D585" s="122">
        <v>44362</v>
      </c>
      <c r="E585" s="120" t="s">
        <v>83</v>
      </c>
    </row>
    <row r="586" spans="1:5" ht="15">
      <c r="A586" s="120" t="s">
        <v>39</v>
      </c>
      <c r="B586" s="120" t="s">
        <v>1185</v>
      </c>
      <c r="C586" s="121">
        <v>930000</v>
      </c>
      <c r="D586" s="122">
        <v>44372</v>
      </c>
      <c r="E586" s="120" t="s">
        <v>83</v>
      </c>
    </row>
    <row r="587" spans="1:5" ht="15">
      <c r="A587" s="120" t="s">
        <v>39</v>
      </c>
      <c r="B587" s="120" t="s">
        <v>1185</v>
      </c>
      <c r="C587" s="121">
        <v>540000</v>
      </c>
      <c r="D587" s="122">
        <v>44372</v>
      </c>
      <c r="E587" s="120" t="s">
        <v>83</v>
      </c>
    </row>
    <row r="588" spans="1:5" ht="15">
      <c r="A588" s="120" t="s">
        <v>39</v>
      </c>
      <c r="B588" s="120" t="s">
        <v>1185</v>
      </c>
      <c r="C588" s="121">
        <v>470983</v>
      </c>
      <c r="D588" s="122">
        <v>44365</v>
      </c>
      <c r="E588" s="120" t="s">
        <v>83</v>
      </c>
    </row>
    <row r="589" spans="1:5" ht="15">
      <c r="A589" s="120" t="s">
        <v>39</v>
      </c>
      <c r="B589" s="120" t="s">
        <v>1185</v>
      </c>
      <c r="C589" s="121">
        <v>350000</v>
      </c>
      <c r="D589" s="122">
        <v>44365</v>
      </c>
      <c r="E589" s="120" t="s">
        <v>83</v>
      </c>
    </row>
    <row r="590" spans="1:5" ht="15">
      <c r="A590" s="120" t="s">
        <v>39</v>
      </c>
      <c r="B590" s="120" t="s">
        <v>1185</v>
      </c>
      <c r="C590" s="121">
        <v>4000000</v>
      </c>
      <c r="D590" s="122">
        <v>44363</v>
      </c>
      <c r="E590" s="120" t="s">
        <v>83</v>
      </c>
    </row>
    <row r="591" spans="1:5" ht="15">
      <c r="A591" s="120" t="s">
        <v>39</v>
      </c>
      <c r="B591" s="120" t="s">
        <v>1185</v>
      </c>
      <c r="C591" s="121">
        <v>636922</v>
      </c>
      <c r="D591" s="122">
        <v>44365</v>
      </c>
      <c r="E591" s="120" t="s">
        <v>83</v>
      </c>
    </row>
    <row r="592" spans="1:5" ht="15">
      <c r="A592" s="120" t="s">
        <v>39</v>
      </c>
      <c r="B592" s="120" t="s">
        <v>1185</v>
      </c>
      <c r="C592" s="121">
        <v>155000</v>
      </c>
      <c r="D592" s="122">
        <v>44365</v>
      </c>
      <c r="E592" s="120" t="s">
        <v>83</v>
      </c>
    </row>
    <row r="593" spans="1:5" ht="15">
      <c r="A593" s="120" t="s">
        <v>39</v>
      </c>
      <c r="B593" s="120" t="s">
        <v>1185</v>
      </c>
      <c r="C593" s="121">
        <v>870000</v>
      </c>
      <c r="D593" s="122">
        <v>44363</v>
      </c>
      <c r="E593" s="120" t="s">
        <v>83</v>
      </c>
    </row>
    <row r="594" spans="1:5" ht="15">
      <c r="A594" s="120" t="s">
        <v>39</v>
      </c>
      <c r="B594" s="120" t="s">
        <v>1185</v>
      </c>
      <c r="C594" s="121">
        <v>2400000</v>
      </c>
      <c r="D594" s="122">
        <v>44365</v>
      </c>
      <c r="E594" s="120" t="s">
        <v>83</v>
      </c>
    </row>
    <row r="595" spans="1:5" ht="15">
      <c r="A595" s="120" t="s">
        <v>39</v>
      </c>
      <c r="B595" s="120" t="s">
        <v>1185</v>
      </c>
      <c r="C595" s="121">
        <v>2000000</v>
      </c>
      <c r="D595" s="122">
        <v>44371</v>
      </c>
      <c r="E595" s="120" t="s">
        <v>83</v>
      </c>
    </row>
    <row r="596" spans="1:5" ht="15">
      <c r="A596" s="120" t="s">
        <v>39</v>
      </c>
      <c r="B596" s="120" t="s">
        <v>1185</v>
      </c>
      <c r="C596" s="121">
        <v>516593</v>
      </c>
      <c r="D596" s="122">
        <v>44372</v>
      </c>
      <c r="E596" s="120" t="s">
        <v>83</v>
      </c>
    </row>
    <row r="597" spans="1:5" ht="15">
      <c r="A597" s="120" t="s">
        <v>39</v>
      </c>
      <c r="B597" s="120" t="s">
        <v>1185</v>
      </c>
      <c r="C597" s="121">
        <v>675000</v>
      </c>
      <c r="D597" s="122">
        <v>44372</v>
      </c>
      <c r="E597" s="120" t="s">
        <v>83</v>
      </c>
    </row>
    <row r="598" spans="1:5" ht="15">
      <c r="A598" s="120" t="s">
        <v>39</v>
      </c>
      <c r="B598" s="120" t="s">
        <v>1185</v>
      </c>
      <c r="C598" s="121">
        <v>449000</v>
      </c>
      <c r="D598" s="122">
        <v>44372</v>
      </c>
      <c r="E598" s="120" t="s">
        <v>83</v>
      </c>
    </row>
    <row r="599" spans="1:5" ht="15">
      <c r="A599" s="120" t="s">
        <v>39</v>
      </c>
      <c r="B599" s="120" t="s">
        <v>1185</v>
      </c>
      <c r="C599" s="121">
        <v>481500</v>
      </c>
      <c r="D599" s="122">
        <v>44365</v>
      </c>
      <c r="E599" s="120" t="s">
        <v>83</v>
      </c>
    </row>
    <row r="600" spans="1:5" ht="15">
      <c r="A600" s="120" t="s">
        <v>39</v>
      </c>
      <c r="B600" s="120" t="s">
        <v>1185</v>
      </c>
      <c r="C600" s="121">
        <v>185000</v>
      </c>
      <c r="D600" s="122">
        <v>44372</v>
      </c>
      <c r="E600" s="120" t="s">
        <v>83</v>
      </c>
    </row>
    <row r="601" spans="1:5" ht="15">
      <c r="A601" s="120" t="s">
        <v>39</v>
      </c>
      <c r="B601" s="120" t="s">
        <v>1185</v>
      </c>
      <c r="C601" s="121">
        <v>439999</v>
      </c>
      <c r="D601" s="122">
        <v>44372</v>
      </c>
      <c r="E601" s="120" t="s">
        <v>83</v>
      </c>
    </row>
    <row r="602" spans="1:5" ht="15">
      <c r="A602" s="120" t="s">
        <v>39</v>
      </c>
      <c r="B602" s="120" t="s">
        <v>1185</v>
      </c>
      <c r="C602" s="121">
        <v>375900</v>
      </c>
      <c r="D602" s="122">
        <v>44372</v>
      </c>
      <c r="E602" s="120" t="s">
        <v>83</v>
      </c>
    </row>
    <row r="603" spans="1:5" ht="15">
      <c r="A603" s="120" t="s">
        <v>39</v>
      </c>
      <c r="B603" s="120" t="s">
        <v>1185</v>
      </c>
      <c r="C603" s="121">
        <v>625000</v>
      </c>
      <c r="D603" s="122">
        <v>44365</v>
      </c>
      <c r="E603" s="120" t="s">
        <v>83</v>
      </c>
    </row>
    <row r="604" spans="1:5" ht="15">
      <c r="A604" s="120" t="s">
        <v>39</v>
      </c>
      <c r="B604" s="120" t="s">
        <v>1185</v>
      </c>
      <c r="C604" s="121">
        <v>954582</v>
      </c>
      <c r="D604" s="122">
        <v>44371</v>
      </c>
      <c r="E604" s="120" t="s">
        <v>83</v>
      </c>
    </row>
    <row r="605" spans="1:5" ht="15">
      <c r="A605" s="120" t="s">
        <v>39</v>
      </c>
      <c r="B605" s="120" t="s">
        <v>1185</v>
      </c>
      <c r="C605" s="121">
        <v>700000</v>
      </c>
      <c r="D605" s="122">
        <v>44371</v>
      </c>
      <c r="E605" s="120" t="s">
        <v>83</v>
      </c>
    </row>
    <row r="606" spans="1:5" ht="15">
      <c r="A606" s="120" t="s">
        <v>39</v>
      </c>
      <c r="B606" s="120" t="s">
        <v>1185</v>
      </c>
      <c r="C606" s="121">
        <v>625000</v>
      </c>
      <c r="D606" s="122">
        <v>44372</v>
      </c>
      <c r="E606" s="120" t="s">
        <v>83</v>
      </c>
    </row>
    <row r="607" spans="1:5" ht="15">
      <c r="A607" s="120" t="s">
        <v>39</v>
      </c>
      <c r="B607" s="120" t="s">
        <v>1185</v>
      </c>
      <c r="C607" s="121">
        <v>132000</v>
      </c>
      <c r="D607" s="122">
        <v>44375</v>
      </c>
      <c r="E607" s="120" t="s">
        <v>83</v>
      </c>
    </row>
    <row r="608" spans="1:5" ht="15">
      <c r="A608" s="120" t="s">
        <v>39</v>
      </c>
      <c r="B608" s="120" t="s">
        <v>1185</v>
      </c>
      <c r="C608" s="121">
        <v>86000</v>
      </c>
      <c r="D608" s="122">
        <v>44368</v>
      </c>
      <c r="E608" s="120" t="s">
        <v>83</v>
      </c>
    </row>
    <row r="609" spans="1:5" ht="15">
      <c r="A609" s="120" t="s">
        <v>39</v>
      </c>
      <c r="B609" s="120" t="s">
        <v>1185</v>
      </c>
      <c r="C609" s="121">
        <v>600000</v>
      </c>
      <c r="D609" s="122">
        <v>44371</v>
      </c>
      <c r="E609" s="120" t="s">
        <v>83</v>
      </c>
    </row>
    <row r="610" spans="1:5" ht="15">
      <c r="A610" s="120" t="s">
        <v>39</v>
      </c>
      <c r="B610" s="120" t="s">
        <v>1185</v>
      </c>
      <c r="C610" s="121">
        <v>494036</v>
      </c>
      <c r="D610" s="122">
        <v>44363</v>
      </c>
      <c r="E610" s="120" t="s">
        <v>83</v>
      </c>
    </row>
    <row r="611" spans="1:5" ht="15">
      <c r="A611" s="120" t="s">
        <v>39</v>
      </c>
      <c r="B611" s="120" t="s">
        <v>1185</v>
      </c>
      <c r="C611" s="121">
        <v>721500</v>
      </c>
      <c r="D611" s="122">
        <v>44372</v>
      </c>
      <c r="E611" s="120" t="s">
        <v>83</v>
      </c>
    </row>
    <row r="612" spans="1:5" ht="15">
      <c r="A612" s="120" t="s">
        <v>39</v>
      </c>
      <c r="B612" s="120" t="s">
        <v>1185</v>
      </c>
      <c r="C612" s="121">
        <v>550000</v>
      </c>
      <c r="D612" s="122">
        <v>44363</v>
      </c>
      <c r="E612" s="120" t="s">
        <v>83</v>
      </c>
    </row>
    <row r="613" spans="1:5" ht="15">
      <c r="A613" s="120" t="s">
        <v>39</v>
      </c>
      <c r="B613" s="120" t="s">
        <v>1185</v>
      </c>
      <c r="C613" s="121">
        <v>480000</v>
      </c>
      <c r="D613" s="122">
        <v>44363</v>
      </c>
      <c r="E613" s="120" t="s">
        <v>83</v>
      </c>
    </row>
    <row r="614" spans="1:5" ht="15">
      <c r="A614" s="120" t="s">
        <v>39</v>
      </c>
      <c r="B614" s="120" t="s">
        <v>1185</v>
      </c>
      <c r="C614" s="121">
        <v>350000</v>
      </c>
      <c r="D614" s="122">
        <v>44365</v>
      </c>
      <c r="E614" s="120" t="s">
        <v>83</v>
      </c>
    </row>
    <row r="615" spans="1:5" ht="15">
      <c r="A615" s="120" t="s">
        <v>39</v>
      </c>
      <c r="B615" s="120" t="s">
        <v>1185</v>
      </c>
      <c r="C615" s="121">
        <v>280000</v>
      </c>
      <c r="D615" s="122">
        <v>44364</v>
      </c>
      <c r="E615" s="120" t="s">
        <v>83</v>
      </c>
    </row>
    <row r="616" spans="1:5" ht="15">
      <c r="A616" s="120" t="s">
        <v>39</v>
      </c>
      <c r="B616" s="120" t="s">
        <v>1185</v>
      </c>
      <c r="C616" s="121">
        <v>260000</v>
      </c>
      <c r="D616" s="122">
        <v>44371</v>
      </c>
      <c r="E616" s="120" t="s">
        <v>83</v>
      </c>
    </row>
    <row r="617" spans="1:5" ht="15">
      <c r="A617" s="120" t="s">
        <v>39</v>
      </c>
      <c r="B617" s="120" t="s">
        <v>1185</v>
      </c>
      <c r="C617" s="121">
        <v>145000</v>
      </c>
      <c r="D617" s="122">
        <v>44372</v>
      </c>
      <c r="E617" s="120" t="s">
        <v>83</v>
      </c>
    </row>
    <row r="618" spans="1:5" ht="15">
      <c r="A618" s="120" t="s">
        <v>39</v>
      </c>
      <c r="B618" s="120" t="s">
        <v>1185</v>
      </c>
      <c r="C618" s="121">
        <v>430000</v>
      </c>
      <c r="D618" s="122">
        <v>44363</v>
      </c>
      <c r="E618" s="120" t="s">
        <v>83</v>
      </c>
    </row>
    <row r="619" spans="1:5" ht="15">
      <c r="A619" s="120" t="s">
        <v>39</v>
      </c>
      <c r="B619" s="120" t="s">
        <v>1185</v>
      </c>
      <c r="C619" s="121">
        <v>526696</v>
      </c>
      <c r="D619" s="122">
        <v>44372</v>
      </c>
      <c r="E619" s="120" t="s">
        <v>83</v>
      </c>
    </row>
    <row r="620" spans="1:5" ht="15">
      <c r="A620" s="120" t="s">
        <v>39</v>
      </c>
      <c r="B620" s="120" t="s">
        <v>1185</v>
      </c>
      <c r="C620" s="121">
        <v>395000</v>
      </c>
      <c r="D620" s="122">
        <v>44363</v>
      </c>
      <c r="E620" s="120" t="s">
        <v>83</v>
      </c>
    </row>
    <row r="621" spans="1:5" ht="15">
      <c r="A621" s="120" t="s">
        <v>39</v>
      </c>
      <c r="B621" s="120" t="s">
        <v>1185</v>
      </c>
      <c r="C621" s="121">
        <v>525000</v>
      </c>
      <c r="D621" s="122">
        <v>44372</v>
      </c>
      <c r="E621" s="120" t="s">
        <v>83</v>
      </c>
    </row>
    <row r="622" spans="1:5" ht="15">
      <c r="A622" s="120" t="s">
        <v>39</v>
      </c>
      <c r="B622" s="120" t="s">
        <v>1185</v>
      </c>
      <c r="C622" s="121">
        <v>560000</v>
      </c>
      <c r="D622" s="122">
        <v>44372</v>
      </c>
      <c r="E622" s="120" t="s">
        <v>83</v>
      </c>
    </row>
    <row r="623" spans="1:5" ht="15">
      <c r="A623" s="120" t="s">
        <v>39</v>
      </c>
      <c r="B623" s="120" t="s">
        <v>1185</v>
      </c>
      <c r="C623" s="121">
        <v>881000</v>
      </c>
      <c r="D623" s="122">
        <v>44372</v>
      </c>
      <c r="E623" s="120" t="s">
        <v>83</v>
      </c>
    </row>
    <row r="624" spans="1:5" ht="15">
      <c r="A624" s="120" t="s">
        <v>39</v>
      </c>
      <c r="B624" s="120" t="s">
        <v>1185</v>
      </c>
      <c r="C624" s="121">
        <v>1292000</v>
      </c>
      <c r="D624" s="122">
        <v>44364</v>
      </c>
      <c r="E624" s="120" t="s">
        <v>83</v>
      </c>
    </row>
    <row r="625" spans="1:5" ht="15">
      <c r="A625" s="120" t="s">
        <v>39</v>
      </c>
      <c r="B625" s="120" t="s">
        <v>1185</v>
      </c>
      <c r="C625" s="121">
        <v>460000</v>
      </c>
      <c r="D625" s="122">
        <v>44363</v>
      </c>
      <c r="E625" s="120" t="s">
        <v>83</v>
      </c>
    </row>
    <row r="626" spans="1:5" ht="15">
      <c r="A626" s="120" t="s">
        <v>39</v>
      </c>
      <c r="B626" s="120" t="s">
        <v>1185</v>
      </c>
      <c r="C626" s="121">
        <v>425000</v>
      </c>
      <c r="D626" s="122">
        <v>44363</v>
      </c>
      <c r="E626" s="120" t="s">
        <v>83</v>
      </c>
    </row>
    <row r="627" spans="1:5" ht="15">
      <c r="A627" s="120" t="s">
        <v>39</v>
      </c>
      <c r="B627" s="120" t="s">
        <v>1185</v>
      </c>
      <c r="C627" s="121">
        <v>1450000</v>
      </c>
      <c r="D627" s="122">
        <v>44362</v>
      </c>
      <c r="E627" s="120" t="s">
        <v>83</v>
      </c>
    </row>
    <row r="628" spans="1:5" ht="15">
      <c r="A628" s="120" t="s">
        <v>39</v>
      </c>
      <c r="B628" s="120" t="s">
        <v>1185</v>
      </c>
      <c r="C628" s="121">
        <v>440000</v>
      </c>
      <c r="D628" s="122">
        <v>44376</v>
      </c>
      <c r="E628" s="120" t="s">
        <v>83</v>
      </c>
    </row>
    <row r="629" spans="1:5" ht="15">
      <c r="A629" s="120" t="s">
        <v>39</v>
      </c>
      <c r="B629" s="120" t="s">
        <v>1185</v>
      </c>
      <c r="C629" s="121">
        <v>390000</v>
      </c>
      <c r="D629" s="122">
        <v>44361</v>
      </c>
      <c r="E629" s="120" t="s">
        <v>83</v>
      </c>
    </row>
    <row r="630" spans="1:5" ht="15">
      <c r="A630" s="120" t="s">
        <v>39</v>
      </c>
      <c r="B630" s="120" t="s">
        <v>1185</v>
      </c>
      <c r="C630" s="121">
        <v>115000</v>
      </c>
      <c r="D630" s="122">
        <v>44361</v>
      </c>
      <c r="E630" s="120" t="s">
        <v>83</v>
      </c>
    </row>
    <row r="631" spans="1:5" ht="15">
      <c r="A631" s="120" t="s">
        <v>39</v>
      </c>
      <c r="B631" s="120" t="s">
        <v>1185</v>
      </c>
      <c r="C631" s="121">
        <v>1208084</v>
      </c>
      <c r="D631" s="122">
        <v>44371</v>
      </c>
      <c r="E631" s="120" t="s">
        <v>83</v>
      </c>
    </row>
    <row r="632" spans="1:5" ht="15">
      <c r="A632" s="120" t="s">
        <v>39</v>
      </c>
      <c r="B632" s="120" t="s">
        <v>1185</v>
      </c>
      <c r="C632" s="121">
        <v>590000</v>
      </c>
      <c r="D632" s="122">
        <v>44376</v>
      </c>
      <c r="E632" s="120" t="s">
        <v>83</v>
      </c>
    </row>
    <row r="633" spans="1:5" ht="15">
      <c r="A633" s="120" t="s">
        <v>39</v>
      </c>
      <c r="B633" s="120" t="s">
        <v>1185</v>
      </c>
      <c r="C633" s="121">
        <v>475000</v>
      </c>
      <c r="D633" s="122">
        <v>44376</v>
      </c>
      <c r="E633" s="120" t="s">
        <v>83</v>
      </c>
    </row>
    <row r="634" spans="1:5" ht="15">
      <c r="A634" s="120" t="s">
        <v>39</v>
      </c>
      <c r="B634" s="120" t="s">
        <v>1185</v>
      </c>
      <c r="C634" s="121">
        <v>420000</v>
      </c>
      <c r="D634" s="122">
        <v>44362</v>
      </c>
      <c r="E634" s="120" t="s">
        <v>83</v>
      </c>
    </row>
    <row r="635" spans="1:5" ht="15">
      <c r="A635" s="120" t="s">
        <v>39</v>
      </c>
      <c r="B635" s="120" t="s">
        <v>1185</v>
      </c>
      <c r="C635" s="121">
        <v>555000</v>
      </c>
      <c r="D635" s="122">
        <v>44375</v>
      </c>
      <c r="E635" s="120" t="s">
        <v>83</v>
      </c>
    </row>
    <row r="636" spans="1:5" ht="15">
      <c r="A636" s="120" t="s">
        <v>39</v>
      </c>
      <c r="B636" s="120" t="s">
        <v>1185</v>
      </c>
      <c r="C636" s="121">
        <v>100000</v>
      </c>
      <c r="D636" s="122">
        <v>44376</v>
      </c>
      <c r="E636" s="120" t="s">
        <v>83</v>
      </c>
    </row>
    <row r="637" spans="1:5" ht="15">
      <c r="A637" s="120" t="s">
        <v>39</v>
      </c>
      <c r="B637" s="120" t="s">
        <v>1185</v>
      </c>
      <c r="C637" s="121">
        <v>1145000</v>
      </c>
      <c r="D637" s="122">
        <v>44361</v>
      </c>
      <c r="E637" s="120" t="s">
        <v>83</v>
      </c>
    </row>
    <row r="638" spans="1:5" ht="15">
      <c r="A638" s="120" t="s">
        <v>39</v>
      </c>
      <c r="B638" s="120" t="s">
        <v>1185</v>
      </c>
      <c r="C638" s="121">
        <v>110000</v>
      </c>
      <c r="D638" s="122">
        <v>44362</v>
      </c>
      <c r="E638" s="120" t="s">
        <v>83</v>
      </c>
    </row>
    <row r="639" spans="1:5" ht="15">
      <c r="A639" s="120" t="s">
        <v>39</v>
      </c>
      <c r="B639" s="120" t="s">
        <v>1185</v>
      </c>
      <c r="C639" s="121">
        <v>250000</v>
      </c>
      <c r="D639" s="122">
        <v>44376</v>
      </c>
      <c r="E639" s="120" t="s">
        <v>83</v>
      </c>
    </row>
    <row r="640" spans="1:5" ht="15">
      <c r="A640" s="120" t="s">
        <v>39</v>
      </c>
      <c r="B640" s="120" t="s">
        <v>1185</v>
      </c>
      <c r="C640" s="121">
        <v>100000</v>
      </c>
      <c r="D640" s="122">
        <v>44376</v>
      </c>
      <c r="E640" s="120" t="s">
        <v>83</v>
      </c>
    </row>
    <row r="641" spans="1:5" ht="15">
      <c r="A641" s="120" t="s">
        <v>39</v>
      </c>
      <c r="B641" s="120" t="s">
        <v>1185</v>
      </c>
      <c r="C641" s="121">
        <v>476000</v>
      </c>
      <c r="D641" s="122">
        <v>44376</v>
      </c>
      <c r="E641" s="120" t="s">
        <v>83</v>
      </c>
    </row>
    <row r="642" spans="1:5" ht="15">
      <c r="A642" s="120" t="s">
        <v>39</v>
      </c>
      <c r="B642" s="120" t="s">
        <v>1185</v>
      </c>
      <c r="C642" s="121">
        <v>500000</v>
      </c>
      <c r="D642" s="122">
        <v>44376</v>
      </c>
      <c r="E642" s="120" t="s">
        <v>83</v>
      </c>
    </row>
    <row r="643" spans="1:5" ht="15">
      <c r="A643" s="120" t="s">
        <v>39</v>
      </c>
      <c r="B643" s="120" t="s">
        <v>1185</v>
      </c>
      <c r="C643" s="121">
        <v>647458</v>
      </c>
      <c r="D643" s="122">
        <v>44364</v>
      </c>
      <c r="E643" s="120" t="s">
        <v>83</v>
      </c>
    </row>
    <row r="644" spans="1:5" ht="15">
      <c r="A644" s="120" t="s">
        <v>39</v>
      </c>
      <c r="B644" s="120" t="s">
        <v>1185</v>
      </c>
      <c r="C644" s="121">
        <v>1700000</v>
      </c>
      <c r="D644" s="122">
        <v>44362</v>
      </c>
      <c r="E644" s="120" t="s">
        <v>83</v>
      </c>
    </row>
    <row r="645" spans="1:5" ht="15">
      <c r="A645" s="120" t="s">
        <v>39</v>
      </c>
      <c r="B645" s="120" t="s">
        <v>1185</v>
      </c>
      <c r="C645" s="121">
        <v>650000</v>
      </c>
      <c r="D645" s="122">
        <v>44375</v>
      </c>
      <c r="E645" s="120" t="s">
        <v>83</v>
      </c>
    </row>
    <row r="646" spans="1:5" ht="15">
      <c r="A646" s="120" t="s">
        <v>39</v>
      </c>
      <c r="B646" s="120" t="s">
        <v>1185</v>
      </c>
      <c r="C646" s="121">
        <v>1725000</v>
      </c>
      <c r="D646" s="122">
        <v>44364</v>
      </c>
      <c r="E646" s="120" t="s">
        <v>83</v>
      </c>
    </row>
    <row r="647" spans="1:5" ht="15">
      <c r="A647" s="120" t="s">
        <v>39</v>
      </c>
      <c r="B647" s="120" t="s">
        <v>1185</v>
      </c>
      <c r="C647" s="121">
        <v>592500</v>
      </c>
      <c r="D647" s="122">
        <v>44361</v>
      </c>
      <c r="E647" s="120" t="s">
        <v>83</v>
      </c>
    </row>
    <row r="648" spans="1:5" ht="15">
      <c r="A648" s="120" t="s">
        <v>39</v>
      </c>
      <c r="B648" s="120" t="s">
        <v>1185</v>
      </c>
      <c r="C648" s="121">
        <v>1695000</v>
      </c>
      <c r="D648" s="122">
        <v>44368</v>
      </c>
      <c r="E648" s="120" t="s">
        <v>83</v>
      </c>
    </row>
    <row r="649" spans="1:5" ht="15">
      <c r="A649" s="120" t="s">
        <v>39</v>
      </c>
      <c r="B649" s="120" t="s">
        <v>1185</v>
      </c>
      <c r="C649" s="121">
        <v>435000</v>
      </c>
      <c r="D649" s="122">
        <v>44361</v>
      </c>
      <c r="E649" s="120" t="s">
        <v>83</v>
      </c>
    </row>
    <row r="650" spans="1:5" ht="15">
      <c r="A650" s="120" t="s">
        <v>39</v>
      </c>
      <c r="B650" s="120" t="s">
        <v>1185</v>
      </c>
      <c r="C650" s="121">
        <v>400000</v>
      </c>
      <c r="D650" s="122">
        <v>44361</v>
      </c>
      <c r="E650" s="120" t="s">
        <v>83</v>
      </c>
    </row>
    <row r="651" spans="1:5" ht="15">
      <c r="A651" s="120" t="s">
        <v>39</v>
      </c>
      <c r="B651" s="120" t="s">
        <v>1185</v>
      </c>
      <c r="C651" s="121">
        <v>669000</v>
      </c>
      <c r="D651" s="122">
        <v>44364</v>
      </c>
      <c r="E651" s="120" t="s">
        <v>83</v>
      </c>
    </row>
    <row r="652" spans="1:5" ht="15">
      <c r="A652" s="120" t="s">
        <v>39</v>
      </c>
      <c r="B652" s="120" t="s">
        <v>1185</v>
      </c>
      <c r="C652" s="121">
        <v>1100000</v>
      </c>
      <c r="D652" s="122">
        <v>44361</v>
      </c>
      <c r="E652" s="120" t="s">
        <v>83</v>
      </c>
    </row>
    <row r="653" spans="1:5" ht="15">
      <c r="A653" s="120" t="s">
        <v>39</v>
      </c>
      <c r="B653" s="120" t="s">
        <v>1185</v>
      </c>
      <c r="C653" s="121">
        <v>461000</v>
      </c>
      <c r="D653" s="122">
        <v>44364</v>
      </c>
      <c r="E653" s="120" t="s">
        <v>83</v>
      </c>
    </row>
    <row r="654" spans="1:5" ht="15">
      <c r="A654" s="120" t="s">
        <v>39</v>
      </c>
      <c r="B654" s="120" t="s">
        <v>1185</v>
      </c>
      <c r="C654" s="121">
        <v>1200000</v>
      </c>
      <c r="D654" s="122">
        <v>44376</v>
      </c>
      <c r="E654" s="120" t="s">
        <v>83</v>
      </c>
    </row>
    <row r="655" spans="1:5" ht="15">
      <c r="A655" s="120" t="s">
        <v>39</v>
      </c>
      <c r="B655" s="120" t="s">
        <v>1185</v>
      </c>
      <c r="C655" s="121">
        <v>1180000</v>
      </c>
      <c r="D655" s="122">
        <v>44376</v>
      </c>
      <c r="E655" s="120" t="s">
        <v>83</v>
      </c>
    </row>
    <row r="656" spans="1:5" ht="15">
      <c r="A656" s="120" t="s">
        <v>39</v>
      </c>
      <c r="B656" s="120" t="s">
        <v>1185</v>
      </c>
      <c r="C656" s="121">
        <v>615000</v>
      </c>
      <c r="D656" s="122">
        <v>44376</v>
      </c>
      <c r="E656" s="120" t="s">
        <v>83</v>
      </c>
    </row>
    <row r="657" spans="1:5" ht="15">
      <c r="A657" s="120" t="s">
        <v>39</v>
      </c>
      <c r="B657" s="120" t="s">
        <v>1185</v>
      </c>
      <c r="C657" s="121">
        <v>157000</v>
      </c>
      <c r="D657" s="122">
        <v>44357</v>
      </c>
      <c r="E657" s="120" t="s">
        <v>83</v>
      </c>
    </row>
    <row r="658" spans="1:5" ht="15">
      <c r="A658" s="120" t="s">
        <v>39</v>
      </c>
      <c r="B658" s="120" t="s">
        <v>1185</v>
      </c>
      <c r="C658" s="121">
        <v>125000</v>
      </c>
      <c r="D658" s="122">
        <v>44361</v>
      </c>
      <c r="E658" s="120" t="s">
        <v>83</v>
      </c>
    </row>
    <row r="659" spans="1:5" ht="15">
      <c r="A659" s="120" t="s">
        <v>39</v>
      </c>
      <c r="B659" s="120" t="s">
        <v>1185</v>
      </c>
      <c r="C659" s="121">
        <v>620000</v>
      </c>
      <c r="D659" s="122">
        <v>44348</v>
      </c>
      <c r="E659" s="120" t="s">
        <v>83</v>
      </c>
    </row>
    <row r="660" spans="1:5" ht="15">
      <c r="A660" s="120" t="s">
        <v>39</v>
      </c>
      <c r="B660" s="120" t="s">
        <v>1185</v>
      </c>
      <c r="C660" s="121">
        <v>875000</v>
      </c>
      <c r="D660" s="122">
        <v>44364</v>
      </c>
      <c r="E660" s="120" t="s">
        <v>83</v>
      </c>
    </row>
    <row r="661" spans="1:5" ht="15">
      <c r="A661" s="120" t="s">
        <v>39</v>
      </c>
      <c r="B661" s="120" t="s">
        <v>1185</v>
      </c>
      <c r="C661" s="121">
        <v>435000</v>
      </c>
      <c r="D661" s="122">
        <v>44361</v>
      </c>
      <c r="E661" s="120" t="s">
        <v>83</v>
      </c>
    </row>
    <row r="662" spans="1:5" ht="15">
      <c r="A662" s="120" t="s">
        <v>39</v>
      </c>
      <c r="B662" s="120" t="s">
        <v>1185</v>
      </c>
      <c r="C662" s="121">
        <v>315000</v>
      </c>
      <c r="D662" s="122">
        <v>44376</v>
      </c>
      <c r="E662" s="120" t="s">
        <v>83</v>
      </c>
    </row>
    <row r="663" spans="1:5" ht="15">
      <c r="A663" s="120" t="s">
        <v>39</v>
      </c>
      <c r="B663" s="120" t="s">
        <v>1185</v>
      </c>
      <c r="C663" s="121">
        <v>275000</v>
      </c>
      <c r="D663" s="122">
        <v>44368</v>
      </c>
      <c r="E663" s="120" t="s">
        <v>83</v>
      </c>
    </row>
    <row r="664" spans="1:5" ht="15">
      <c r="A664" s="120" t="s">
        <v>39</v>
      </c>
      <c r="B664" s="120" t="s">
        <v>1185</v>
      </c>
      <c r="C664" s="121">
        <v>585000</v>
      </c>
      <c r="D664" s="122">
        <v>44376</v>
      </c>
      <c r="E664" s="120" t="s">
        <v>83</v>
      </c>
    </row>
    <row r="665" spans="1:5" ht="15">
      <c r="A665" s="120" t="s">
        <v>39</v>
      </c>
      <c r="B665" s="120" t="s">
        <v>1185</v>
      </c>
      <c r="C665" s="121">
        <v>275000</v>
      </c>
      <c r="D665" s="122">
        <v>44361</v>
      </c>
      <c r="E665" s="120" t="s">
        <v>83</v>
      </c>
    </row>
    <row r="666" spans="1:5" ht="15">
      <c r="A666" s="120" t="s">
        <v>39</v>
      </c>
      <c r="B666" s="120" t="s">
        <v>1185</v>
      </c>
      <c r="C666" s="121">
        <v>115000</v>
      </c>
      <c r="D666" s="122">
        <v>44375</v>
      </c>
      <c r="E666" s="120" t="s">
        <v>83</v>
      </c>
    </row>
    <row r="667" spans="1:5" ht="15">
      <c r="A667" s="120" t="s">
        <v>39</v>
      </c>
      <c r="B667" s="120" t="s">
        <v>1185</v>
      </c>
      <c r="C667" s="121">
        <v>490000</v>
      </c>
      <c r="D667" s="122">
        <v>44361</v>
      </c>
      <c r="E667" s="120" t="s">
        <v>83</v>
      </c>
    </row>
    <row r="668" spans="1:5" ht="15">
      <c r="A668" s="120" t="s">
        <v>39</v>
      </c>
      <c r="B668" s="120" t="s">
        <v>1185</v>
      </c>
      <c r="C668" s="121">
        <v>2300000</v>
      </c>
      <c r="D668" s="122">
        <v>44368</v>
      </c>
      <c r="E668" s="120" t="s">
        <v>83</v>
      </c>
    </row>
    <row r="669" spans="1:5" ht="15">
      <c r="A669" s="120" t="s">
        <v>39</v>
      </c>
      <c r="B669" s="120" t="s">
        <v>1185</v>
      </c>
      <c r="C669" s="121">
        <v>590000</v>
      </c>
      <c r="D669" s="122">
        <v>44375</v>
      </c>
      <c r="E669" s="120" t="s">
        <v>83</v>
      </c>
    </row>
    <row r="670" spans="1:5" ht="15">
      <c r="A670" s="120" t="s">
        <v>39</v>
      </c>
      <c r="B670" s="120" t="s">
        <v>1185</v>
      </c>
      <c r="C670" s="121">
        <v>430500</v>
      </c>
      <c r="D670" s="122">
        <v>44375</v>
      </c>
      <c r="E670" s="120" t="s">
        <v>83</v>
      </c>
    </row>
    <row r="671" spans="1:5" ht="15">
      <c r="A671" s="120" t="s">
        <v>39</v>
      </c>
      <c r="B671" s="120" t="s">
        <v>1185</v>
      </c>
      <c r="C671" s="121">
        <v>610000</v>
      </c>
      <c r="D671" s="122">
        <v>44362</v>
      </c>
      <c r="E671" s="120" t="s">
        <v>83</v>
      </c>
    </row>
    <row r="672" spans="1:5" ht="15">
      <c r="A672" s="120" t="s">
        <v>39</v>
      </c>
      <c r="B672" s="120" t="s">
        <v>1185</v>
      </c>
      <c r="C672" s="121">
        <v>385000</v>
      </c>
      <c r="D672" s="122">
        <v>44364</v>
      </c>
      <c r="E672" s="120" t="s">
        <v>83</v>
      </c>
    </row>
    <row r="673" spans="1:5" ht="15">
      <c r="A673" s="120" t="s">
        <v>39</v>
      </c>
      <c r="B673" s="120" t="s">
        <v>1185</v>
      </c>
      <c r="C673" s="121">
        <v>4000000</v>
      </c>
      <c r="D673" s="122">
        <v>44375</v>
      </c>
      <c r="E673" s="120" t="s">
        <v>83</v>
      </c>
    </row>
    <row r="674" spans="1:5" ht="15">
      <c r="A674" s="120" t="s">
        <v>39</v>
      </c>
      <c r="B674" s="120" t="s">
        <v>1185</v>
      </c>
      <c r="C674" s="121">
        <v>350000</v>
      </c>
      <c r="D674" s="122">
        <v>44375</v>
      </c>
      <c r="E674" s="120" t="s">
        <v>83</v>
      </c>
    </row>
    <row r="675" spans="1:5" ht="15">
      <c r="A675" s="120" t="s">
        <v>39</v>
      </c>
      <c r="B675" s="120" t="s">
        <v>1185</v>
      </c>
      <c r="C675" s="121">
        <v>687500</v>
      </c>
      <c r="D675" s="122">
        <v>44364</v>
      </c>
      <c r="E675" s="120" t="s">
        <v>83</v>
      </c>
    </row>
    <row r="676" spans="1:5" ht="15">
      <c r="A676" s="120" t="s">
        <v>39</v>
      </c>
      <c r="B676" s="120" t="s">
        <v>1185</v>
      </c>
      <c r="C676" s="121">
        <v>380000</v>
      </c>
      <c r="D676" s="122">
        <v>44375</v>
      </c>
      <c r="E676" s="120" t="s">
        <v>83</v>
      </c>
    </row>
    <row r="677" spans="1:5" ht="15">
      <c r="A677" s="120" t="s">
        <v>39</v>
      </c>
      <c r="B677" s="120" t="s">
        <v>1185</v>
      </c>
      <c r="C677" s="121">
        <v>460000</v>
      </c>
      <c r="D677" s="122">
        <v>44375</v>
      </c>
      <c r="E677" s="120" t="s">
        <v>83</v>
      </c>
    </row>
    <row r="678" spans="1:5" ht="15">
      <c r="A678" s="120" t="s">
        <v>39</v>
      </c>
      <c r="B678" s="120" t="s">
        <v>1185</v>
      </c>
      <c r="C678" s="121">
        <v>590000</v>
      </c>
      <c r="D678" s="122">
        <v>44362</v>
      </c>
      <c r="E678" s="120" t="s">
        <v>83</v>
      </c>
    </row>
    <row r="679" spans="1:5" ht="15">
      <c r="A679" s="120" t="s">
        <v>39</v>
      </c>
      <c r="B679" s="120" t="s">
        <v>1185</v>
      </c>
      <c r="C679" s="121">
        <v>525000</v>
      </c>
      <c r="D679" s="122">
        <v>44375</v>
      </c>
      <c r="E679" s="120" t="s">
        <v>83</v>
      </c>
    </row>
    <row r="680" spans="1:5" ht="15">
      <c r="A680" s="120" t="s">
        <v>39</v>
      </c>
      <c r="B680" s="120" t="s">
        <v>1185</v>
      </c>
      <c r="C680" s="121">
        <v>584000</v>
      </c>
      <c r="D680" s="122">
        <v>44375</v>
      </c>
      <c r="E680" s="120" t="s">
        <v>83</v>
      </c>
    </row>
    <row r="681" spans="1:5" ht="15">
      <c r="A681" s="120" t="s">
        <v>39</v>
      </c>
      <c r="B681" s="120" t="s">
        <v>1185</v>
      </c>
      <c r="C681" s="121">
        <v>380000</v>
      </c>
      <c r="D681" s="122">
        <v>44362</v>
      </c>
      <c r="E681" s="120" t="s">
        <v>83</v>
      </c>
    </row>
    <row r="682" spans="1:5" ht="15">
      <c r="A682" s="120" t="s">
        <v>39</v>
      </c>
      <c r="B682" s="120" t="s">
        <v>1185</v>
      </c>
      <c r="C682" s="121">
        <v>1010000</v>
      </c>
      <c r="D682" s="122">
        <v>44375</v>
      </c>
      <c r="E682" s="120" t="s">
        <v>83</v>
      </c>
    </row>
    <row r="683" spans="1:5" ht="15">
      <c r="A683" s="120" t="s">
        <v>39</v>
      </c>
      <c r="B683" s="120" t="s">
        <v>1185</v>
      </c>
      <c r="C683" s="121">
        <v>2500000</v>
      </c>
      <c r="D683" s="122">
        <v>44362</v>
      </c>
      <c r="E683" s="120" t="s">
        <v>83</v>
      </c>
    </row>
    <row r="684" spans="1:5" ht="15">
      <c r="A684" s="120" t="s">
        <v>39</v>
      </c>
      <c r="B684" s="120" t="s">
        <v>1185</v>
      </c>
      <c r="C684" s="121">
        <v>518000</v>
      </c>
      <c r="D684" s="122">
        <v>44363</v>
      </c>
      <c r="E684" s="120" t="s">
        <v>83</v>
      </c>
    </row>
    <row r="685" spans="1:5" ht="15">
      <c r="A685" s="120" t="s">
        <v>39</v>
      </c>
      <c r="B685" s="120" t="s">
        <v>1185</v>
      </c>
      <c r="C685" s="121">
        <v>390000</v>
      </c>
      <c r="D685" s="122">
        <v>44375</v>
      </c>
      <c r="E685" s="120" t="s">
        <v>83</v>
      </c>
    </row>
    <row r="686" spans="1:5" ht="15">
      <c r="A686" s="120" t="s">
        <v>39</v>
      </c>
      <c r="B686" s="120" t="s">
        <v>1185</v>
      </c>
      <c r="C686" s="121">
        <v>477092</v>
      </c>
      <c r="D686" s="122">
        <v>44361</v>
      </c>
      <c r="E686" s="120" t="s">
        <v>83</v>
      </c>
    </row>
    <row r="687" spans="1:5" ht="15">
      <c r="A687" s="120" t="s">
        <v>39</v>
      </c>
      <c r="B687" s="120" t="s">
        <v>1185</v>
      </c>
      <c r="C687" s="121">
        <v>550000</v>
      </c>
      <c r="D687" s="122">
        <v>44364</v>
      </c>
      <c r="E687" s="120" t="s">
        <v>83</v>
      </c>
    </row>
    <row r="688" spans="1:5" ht="15">
      <c r="A688" s="120" t="s">
        <v>39</v>
      </c>
      <c r="B688" s="120" t="s">
        <v>1185</v>
      </c>
      <c r="C688" s="121">
        <v>400000</v>
      </c>
      <c r="D688" s="122">
        <v>44368</v>
      </c>
      <c r="E688" s="120" t="s">
        <v>83</v>
      </c>
    </row>
    <row r="689" spans="1:5" ht="15">
      <c r="A689" s="120" t="s">
        <v>39</v>
      </c>
      <c r="B689" s="120" t="s">
        <v>1185</v>
      </c>
      <c r="C689" s="121">
        <v>200000</v>
      </c>
      <c r="D689" s="122">
        <v>44362</v>
      </c>
      <c r="E689" s="120" t="s">
        <v>83</v>
      </c>
    </row>
    <row r="690" spans="1:5" ht="15">
      <c r="A690" s="120" t="s">
        <v>39</v>
      </c>
      <c r="B690" s="120" t="s">
        <v>1185</v>
      </c>
      <c r="C690" s="121">
        <v>411596</v>
      </c>
      <c r="D690" s="122">
        <v>44362</v>
      </c>
      <c r="E690" s="120" t="s">
        <v>83</v>
      </c>
    </row>
    <row r="691" spans="1:5" ht="15">
      <c r="A691" s="120" t="s">
        <v>39</v>
      </c>
      <c r="B691" s="120" t="s">
        <v>1185</v>
      </c>
      <c r="C691" s="121">
        <v>701200</v>
      </c>
      <c r="D691" s="122">
        <v>44375</v>
      </c>
      <c r="E691" s="120" t="s">
        <v>83</v>
      </c>
    </row>
    <row r="692" spans="1:5" ht="15">
      <c r="A692" s="120" t="s">
        <v>39</v>
      </c>
      <c r="B692" s="120" t="s">
        <v>1185</v>
      </c>
      <c r="C692" s="121">
        <v>215000</v>
      </c>
      <c r="D692" s="122">
        <v>44362</v>
      </c>
      <c r="E692" s="120" t="s">
        <v>83</v>
      </c>
    </row>
    <row r="693" spans="1:5" ht="15">
      <c r="A693" s="120" t="s">
        <v>39</v>
      </c>
      <c r="B693" s="120" t="s">
        <v>1185</v>
      </c>
      <c r="C693" s="121">
        <v>325000</v>
      </c>
      <c r="D693" s="122">
        <v>44362</v>
      </c>
      <c r="E693" s="120" t="s">
        <v>83</v>
      </c>
    </row>
    <row r="694" spans="1:5" ht="15">
      <c r="A694" s="120" t="s">
        <v>39</v>
      </c>
      <c r="B694" s="120" t="s">
        <v>1185</v>
      </c>
      <c r="C694" s="121">
        <v>1000000</v>
      </c>
      <c r="D694" s="122">
        <v>44362</v>
      </c>
      <c r="E694" s="120" t="s">
        <v>83</v>
      </c>
    </row>
    <row r="695" spans="1:5" ht="15">
      <c r="A695" s="120" t="s">
        <v>39</v>
      </c>
      <c r="B695" s="120" t="s">
        <v>1185</v>
      </c>
      <c r="C695" s="121">
        <v>730000</v>
      </c>
      <c r="D695" s="122">
        <v>44375</v>
      </c>
      <c r="E695" s="120" t="s">
        <v>83</v>
      </c>
    </row>
    <row r="696" spans="1:5" ht="15">
      <c r="A696" s="120" t="s">
        <v>39</v>
      </c>
      <c r="B696" s="120" t="s">
        <v>1185</v>
      </c>
      <c r="C696" s="121">
        <v>425000</v>
      </c>
      <c r="D696" s="122">
        <v>44362</v>
      </c>
      <c r="E696" s="120" t="s">
        <v>83</v>
      </c>
    </row>
    <row r="697" spans="1:5" ht="15">
      <c r="A697" s="120" t="s">
        <v>39</v>
      </c>
      <c r="B697" s="120" t="s">
        <v>1185</v>
      </c>
      <c r="C697" s="121">
        <v>905000</v>
      </c>
      <c r="D697" s="122">
        <v>44364</v>
      </c>
      <c r="E697" s="120" t="s">
        <v>83</v>
      </c>
    </row>
    <row r="698" spans="1:5" ht="15">
      <c r="A698" s="120" t="s">
        <v>39</v>
      </c>
      <c r="B698" s="120" t="s">
        <v>1185</v>
      </c>
      <c r="C698" s="121">
        <v>427000</v>
      </c>
      <c r="D698" s="122">
        <v>44362</v>
      </c>
      <c r="E698" s="120" t="s">
        <v>83</v>
      </c>
    </row>
    <row r="699" spans="1:5" ht="15">
      <c r="A699" s="120" t="s">
        <v>39</v>
      </c>
      <c r="B699" s="120" t="s">
        <v>1185</v>
      </c>
      <c r="C699" s="121">
        <v>600000</v>
      </c>
      <c r="D699" s="122">
        <v>44364</v>
      </c>
      <c r="E699" s="120" t="s">
        <v>83</v>
      </c>
    </row>
    <row r="700" spans="1:5" ht="15">
      <c r="A700" s="120" t="s">
        <v>39</v>
      </c>
      <c r="B700" s="120" t="s">
        <v>1185</v>
      </c>
      <c r="C700" s="121">
        <v>400000</v>
      </c>
      <c r="D700" s="122">
        <v>44364</v>
      </c>
      <c r="E700" s="120" t="s">
        <v>83</v>
      </c>
    </row>
    <row r="701" spans="1:5" ht="15">
      <c r="A701" s="120" t="s">
        <v>39</v>
      </c>
      <c r="B701" s="120" t="s">
        <v>1185</v>
      </c>
      <c r="C701" s="121">
        <v>500000</v>
      </c>
      <c r="D701" s="122">
        <v>44365</v>
      </c>
      <c r="E701" s="120" t="s">
        <v>83</v>
      </c>
    </row>
    <row r="702" spans="1:5" ht="15">
      <c r="A702" s="120" t="s">
        <v>39</v>
      </c>
      <c r="B702" s="120" t="s">
        <v>1185</v>
      </c>
      <c r="C702" s="121">
        <v>867000</v>
      </c>
      <c r="D702" s="122">
        <v>44375</v>
      </c>
      <c r="E702" s="120" t="s">
        <v>83</v>
      </c>
    </row>
    <row r="703" spans="1:5" ht="15">
      <c r="A703" s="120" t="s">
        <v>39</v>
      </c>
      <c r="B703" s="120" t="s">
        <v>1185</v>
      </c>
      <c r="C703" s="121">
        <v>649109</v>
      </c>
      <c r="D703" s="122">
        <v>44362</v>
      </c>
      <c r="E703" s="120" t="s">
        <v>83</v>
      </c>
    </row>
    <row r="704" spans="1:5" ht="15">
      <c r="A704" s="120" t="s">
        <v>39</v>
      </c>
      <c r="B704" s="120" t="s">
        <v>1185</v>
      </c>
      <c r="C704" s="121">
        <v>739900</v>
      </c>
      <c r="D704" s="122">
        <v>44362</v>
      </c>
      <c r="E704" s="120" t="s">
        <v>83</v>
      </c>
    </row>
    <row r="705" spans="1:5" ht="15">
      <c r="A705" s="120" t="s">
        <v>39</v>
      </c>
      <c r="B705" s="120" t="s">
        <v>1185</v>
      </c>
      <c r="C705" s="121">
        <v>385000</v>
      </c>
      <c r="D705" s="122">
        <v>44375</v>
      </c>
      <c r="E705" s="120" t="s">
        <v>83</v>
      </c>
    </row>
    <row r="706" spans="1:5" ht="15">
      <c r="A706" s="120" t="s">
        <v>39</v>
      </c>
      <c r="B706" s="120" t="s">
        <v>1185</v>
      </c>
      <c r="C706" s="121">
        <v>289000</v>
      </c>
      <c r="D706" s="122">
        <v>44375</v>
      </c>
      <c r="E706" s="120" t="s">
        <v>83</v>
      </c>
    </row>
    <row r="707" spans="1:5" ht="15">
      <c r="A707" s="120" t="s">
        <v>39</v>
      </c>
      <c r="B707" s="120" t="s">
        <v>1185</v>
      </c>
      <c r="C707" s="121">
        <v>3500000</v>
      </c>
      <c r="D707" s="122">
        <v>44362</v>
      </c>
      <c r="E707" s="120" t="s">
        <v>83</v>
      </c>
    </row>
    <row r="708" spans="1:5" ht="15">
      <c r="A708" s="120" t="s">
        <v>39</v>
      </c>
      <c r="B708" s="120" t="s">
        <v>1185</v>
      </c>
      <c r="C708" s="121">
        <v>485000</v>
      </c>
      <c r="D708" s="122">
        <v>44362</v>
      </c>
      <c r="E708" s="120" t="s">
        <v>83</v>
      </c>
    </row>
    <row r="709" spans="1:5" ht="15">
      <c r="A709" s="120" t="s">
        <v>39</v>
      </c>
      <c r="B709" s="120" t="s">
        <v>1185</v>
      </c>
      <c r="C709" s="121">
        <v>453986</v>
      </c>
      <c r="D709" s="122">
        <v>44351</v>
      </c>
      <c r="E709" s="120" t="s">
        <v>83</v>
      </c>
    </row>
    <row r="710" spans="1:5" ht="15">
      <c r="A710" s="120" t="s">
        <v>39</v>
      </c>
      <c r="B710" s="120" t="s">
        <v>1185</v>
      </c>
      <c r="C710" s="121">
        <v>530000</v>
      </c>
      <c r="D710" s="122">
        <v>44356</v>
      </c>
      <c r="E710" s="120" t="s">
        <v>83</v>
      </c>
    </row>
    <row r="711" spans="1:5" ht="15">
      <c r="A711" s="120" t="s">
        <v>39</v>
      </c>
      <c r="B711" s="120" t="s">
        <v>1185</v>
      </c>
      <c r="C711" s="121">
        <v>351024</v>
      </c>
      <c r="D711" s="122">
        <v>44355</v>
      </c>
      <c r="E711" s="120" t="s">
        <v>83</v>
      </c>
    </row>
    <row r="712" spans="1:5" ht="15">
      <c r="A712" s="120" t="s">
        <v>39</v>
      </c>
      <c r="B712" s="120" t="s">
        <v>1185</v>
      </c>
      <c r="C712" s="121">
        <v>320750</v>
      </c>
      <c r="D712" s="122">
        <v>44355</v>
      </c>
      <c r="E712" s="120" t="s">
        <v>83</v>
      </c>
    </row>
    <row r="713" spans="1:5" ht="15">
      <c r="A713" s="120" t="s">
        <v>39</v>
      </c>
      <c r="B713" s="120" t="s">
        <v>1185</v>
      </c>
      <c r="C713" s="121">
        <v>340000</v>
      </c>
      <c r="D713" s="122">
        <v>44349</v>
      </c>
      <c r="E713" s="120" t="s">
        <v>83</v>
      </c>
    </row>
    <row r="714" spans="1:5" ht="15">
      <c r="A714" s="120" t="s">
        <v>39</v>
      </c>
      <c r="B714" s="120" t="s">
        <v>1185</v>
      </c>
      <c r="C714" s="121">
        <v>1090000</v>
      </c>
      <c r="D714" s="122">
        <v>44348</v>
      </c>
      <c r="E714" s="120" t="s">
        <v>83</v>
      </c>
    </row>
    <row r="715" spans="1:5" ht="15">
      <c r="A715" s="120" t="s">
        <v>39</v>
      </c>
      <c r="B715" s="120" t="s">
        <v>1185</v>
      </c>
      <c r="C715" s="121">
        <v>440000</v>
      </c>
      <c r="D715" s="122">
        <v>44351</v>
      </c>
      <c r="E715" s="120" t="s">
        <v>83</v>
      </c>
    </row>
    <row r="716" spans="1:5" ht="15">
      <c r="A716" s="120" t="s">
        <v>39</v>
      </c>
      <c r="B716" s="120" t="s">
        <v>1185</v>
      </c>
      <c r="C716" s="121">
        <v>705000</v>
      </c>
      <c r="D716" s="122">
        <v>44355</v>
      </c>
      <c r="E716" s="120" t="s">
        <v>83</v>
      </c>
    </row>
    <row r="717" spans="1:5" ht="15">
      <c r="A717" s="120" t="s">
        <v>39</v>
      </c>
      <c r="B717" s="120" t="s">
        <v>1185</v>
      </c>
      <c r="C717" s="121">
        <v>550000</v>
      </c>
      <c r="D717" s="122">
        <v>44355</v>
      </c>
      <c r="E717" s="120" t="s">
        <v>83</v>
      </c>
    </row>
    <row r="718" spans="1:5" ht="15">
      <c r="A718" s="120" t="s">
        <v>39</v>
      </c>
      <c r="B718" s="120" t="s">
        <v>1185</v>
      </c>
      <c r="C718" s="121">
        <v>475000</v>
      </c>
      <c r="D718" s="122">
        <v>44370</v>
      </c>
      <c r="E718" s="120" t="s">
        <v>83</v>
      </c>
    </row>
    <row r="719" spans="1:5" ht="15">
      <c r="A719" s="120" t="s">
        <v>39</v>
      </c>
      <c r="B719" s="120" t="s">
        <v>1185</v>
      </c>
      <c r="C719" s="121">
        <v>480000</v>
      </c>
      <c r="D719" s="122">
        <v>44370</v>
      </c>
      <c r="E719" s="120" t="s">
        <v>83</v>
      </c>
    </row>
    <row r="720" spans="1:5" ht="15">
      <c r="A720" s="120" t="s">
        <v>39</v>
      </c>
      <c r="B720" s="120" t="s">
        <v>1185</v>
      </c>
      <c r="C720" s="121">
        <v>630000</v>
      </c>
      <c r="D720" s="122">
        <v>44368</v>
      </c>
      <c r="E720" s="120" t="s">
        <v>83</v>
      </c>
    </row>
    <row r="721" spans="1:5" ht="15">
      <c r="A721" s="120" t="s">
        <v>39</v>
      </c>
      <c r="B721" s="120" t="s">
        <v>1185</v>
      </c>
      <c r="C721" s="121">
        <v>2550000</v>
      </c>
      <c r="D721" s="122">
        <v>44369</v>
      </c>
      <c r="E721" s="120" t="s">
        <v>83</v>
      </c>
    </row>
    <row r="722" spans="1:5" ht="15">
      <c r="A722" s="120" t="s">
        <v>39</v>
      </c>
      <c r="B722" s="120" t="s">
        <v>1185</v>
      </c>
      <c r="C722" s="121">
        <v>854900</v>
      </c>
      <c r="D722" s="122">
        <v>44365</v>
      </c>
      <c r="E722" s="120" t="s">
        <v>83</v>
      </c>
    </row>
    <row r="723" spans="1:5" ht="15">
      <c r="A723" s="120" t="s">
        <v>39</v>
      </c>
      <c r="B723" s="120" t="s">
        <v>1185</v>
      </c>
      <c r="C723" s="121">
        <v>510000</v>
      </c>
      <c r="D723" s="122">
        <v>44356</v>
      </c>
      <c r="E723" s="120" t="s">
        <v>83</v>
      </c>
    </row>
    <row r="724" spans="1:5" ht="15">
      <c r="A724" s="120" t="s">
        <v>39</v>
      </c>
      <c r="B724" s="120" t="s">
        <v>1185</v>
      </c>
      <c r="C724" s="121">
        <v>598000</v>
      </c>
      <c r="D724" s="122">
        <v>44365</v>
      </c>
      <c r="E724" s="120" t="s">
        <v>83</v>
      </c>
    </row>
    <row r="725" spans="1:5" ht="15">
      <c r="A725" s="120" t="s">
        <v>39</v>
      </c>
      <c r="B725" s="120" t="s">
        <v>1185</v>
      </c>
      <c r="C725" s="121">
        <v>590000</v>
      </c>
      <c r="D725" s="122">
        <v>44351</v>
      </c>
      <c r="E725" s="120" t="s">
        <v>83</v>
      </c>
    </row>
    <row r="726" spans="1:5" ht="15">
      <c r="A726" s="120" t="s">
        <v>39</v>
      </c>
      <c r="B726" s="120" t="s">
        <v>1185</v>
      </c>
      <c r="C726" s="121">
        <v>556000</v>
      </c>
      <c r="D726" s="122">
        <v>44369</v>
      </c>
      <c r="E726" s="120" t="s">
        <v>83</v>
      </c>
    </row>
    <row r="727" spans="1:5" ht="15">
      <c r="A727" s="120" t="s">
        <v>39</v>
      </c>
      <c r="B727" s="120" t="s">
        <v>1185</v>
      </c>
      <c r="C727" s="121">
        <v>1875000</v>
      </c>
      <c r="D727" s="122">
        <v>44355</v>
      </c>
      <c r="E727" s="120" t="s">
        <v>83</v>
      </c>
    </row>
    <row r="728" spans="1:5" ht="15">
      <c r="A728" s="120" t="s">
        <v>39</v>
      </c>
      <c r="B728" s="120" t="s">
        <v>1185</v>
      </c>
      <c r="C728" s="121">
        <v>1920000</v>
      </c>
      <c r="D728" s="122">
        <v>44355</v>
      </c>
      <c r="E728" s="120" t="s">
        <v>83</v>
      </c>
    </row>
    <row r="729" spans="1:5" ht="15">
      <c r="A729" s="120" t="s">
        <v>39</v>
      </c>
      <c r="B729" s="120" t="s">
        <v>1185</v>
      </c>
      <c r="C729" s="121">
        <v>500000</v>
      </c>
      <c r="D729" s="122">
        <v>44370</v>
      </c>
      <c r="E729" s="120" t="s">
        <v>83</v>
      </c>
    </row>
    <row r="730" spans="1:5" ht="15">
      <c r="A730" s="120" t="s">
        <v>39</v>
      </c>
      <c r="B730" s="120" t="s">
        <v>1185</v>
      </c>
      <c r="C730" s="121">
        <v>1800000</v>
      </c>
      <c r="D730" s="122">
        <v>44349</v>
      </c>
      <c r="E730" s="120" t="s">
        <v>83</v>
      </c>
    </row>
    <row r="731" spans="1:5" ht="15">
      <c r="A731" s="120" t="s">
        <v>39</v>
      </c>
      <c r="B731" s="120" t="s">
        <v>1185</v>
      </c>
      <c r="C731" s="121">
        <v>280000</v>
      </c>
      <c r="D731" s="122">
        <v>44349</v>
      </c>
      <c r="E731" s="120" t="s">
        <v>83</v>
      </c>
    </row>
    <row r="732" spans="1:5" ht="15">
      <c r="A732" s="120" t="s">
        <v>39</v>
      </c>
      <c r="B732" s="120" t="s">
        <v>1185</v>
      </c>
      <c r="C732" s="121">
        <v>475000</v>
      </c>
      <c r="D732" s="122">
        <v>44351</v>
      </c>
      <c r="E732" s="120" t="s">
        <v>83</v>
      </c>
    </row>
    <row r="733" spans="1:5" ht="15">
      <c r="A733" s="120" t="s">
        <v>39</v>
      </c>
      <c r="B733" s="120" t="s">
        <v>1185</v>
      </c>
      <c r="C733" s="121">
        <v>2100000</v>
      </c>
      <c r="D733" s="122">
        <v>44355</v>
      </c>
      <c r="E733" s="120" t="s">
        <v>83</v>
      </c>
    </row>
    <row r="734" spans="1:5" ht="15">
      <c r="A734" s="120" t="s">
        <v>39</v>
      </c>
      <c r="B734" s="120" t="s">
        <v>1185</v>
      </c>
      <c r="C734" s="121">
        <v>196000</v>
      </c>
      <c r="D734" s="122">
        <v>44350</v>
      </c>
      <c r="E734" s="120" t="s">
        <v>83</v>
      </c>
    </row>
    <row r="735" spans="1:5" ht="15">
      <c r="A735" s="120" t="s">
        <v>39</v>
      </c>
      <c r="B735" s="120" t="s">
        <v>1185</v>
      </c>
      <c r="C735" s="121">
        <v>543715</v>
      </c>
      <c r="D735" s="122">
        <v>44365</v>
      </c>
      <c r="E735" s="120" t="s">
        <v>83</v>
      </c>
    </row>
    <row r="736" spans="1:5" ht="15">
      <c r="A736" s="120" t="s">
        <v>39</v>
      </c>
      <c r="B736" s="120" t="s">
        <v>1185</v>
      </c>
      <c r="C736" s="121">
        <v>300000</v>
      </c>
      <c r="D736" s="122">
        <v>44370</v>
      </c>
      <c r="E736" s="120" t="s">
        <v>83</v>
      </c>
    </row>
    <row r="737" spans="1:5" ht="15">
      <c r="A737" s="120" t="s">
        <v>39</v>
      </c>
      <c r="B737" s="120" t="s">
        <v>1185</v>
      </c>
      <c r="C737" s="121">
        <v>567500</v>
      </c>
      <c r="D737" s="122">
        <v>44369</v>
      </c>
      <c r="E737" s="120" t="s">
        <v>83</v>
      </c>
    </row>
    <row r="738" spans="1:5" ht="15">
      <c r="A738" s="120" t="s">
        <v>39</v>
      </c>
      <c r="B738" s="120" t="s">
        <v>1185</v>
      </c>
      <c r="C738" s="121">
        <v>1575000</v>
      </c>
      <c r="D738" s="122">
        <v>44370</v>
      </c>
      <c r="E738" s="120" t="s">
        <v>83</v>
      </c>
    </row>
    <row r="739" spans="1:5" ht="15">
      <c r="A739" s="120" t="s">
        <v>39</v>
      </c>
      <c r="B739" s="120" t="s">
        <v>1185</v>
      </c>
      <c r="C739" s="121">
        <v>841000</v>
      </c>
      <c r="D739" s="122">
        <v>44348</v>
      </c>
      <c r="E739" s="120" t="s">
        <v>83</v>
      </c>
    </row>
    <row r="740" spans="1:5" ht="15">
      <c r="A740" s="120" t="s">
        <v>39</v>
      </c>
      <c r="B740" s="120" t="s">
        <v>1185</v>
      </c>
      <c r="C740" s="121">
        <v>145000</v>
      </c>
      <c r="D740" s="122">
        <v>44356</v>
      </c>
      <c r="E740" s="120" t="s">
        <v>83</v>
      </c>
    </row>
    <row r="741" spans="1:5" ht="15">
      <c r="A741" s="120" t="s">
        <v>39</v>
      </c>
      <c r="B741" s="120" t="s">
        <v>1185</v>
      </c>
      <c r="C741" s="121">
        <v>875500</v>
      </c>
      <c r="D741" s="122">
        <v>44365</v>
      </c>
      <c r="E741" s="120" t="s">
        <v>83</v>
      </c>
    </row>
    <row r="742" spans="1:5" ht="15">
      <c r="A742" s="120" t="s">
        <v>39</v>
      </c>
      <c r="B742" s="120" t="s">
        <v>1185</v>
      </c>
      <c r="C742" s="121">
        <v>295000</v>
      </c>
      <c r="D742" s="122">
        <v>44356</v>
      </c>
      <c r="E742" s="120" t="s">
        <v>83</v>
      </c>
    </row>
    <row r="743" spans="1:5" ht="15">
      <c r="A743" s="120" t="s">
        <v>39</v>
      </c>
      <c r="B743" s="120" t="s">
        <v>1185</v>
      </c>
      <c r="C743" s="121">
        <v>1800000</v>
      </c>
      <c r="D743" s="122">
        <v>44370</v>
      </c>
      <c r="E743" s="120" t="s">
        <v>83</v>
      </c>
    </row>
    <row r="744" spans="1:5" ht="15">
      <c r="A744" s="120" t="s">
        <v>39</v>
      </c>
      <c r="B744" s="120" t="s">
        <v>1185</v>
      </c>
      <c r="C744" s="121">
        <v>630000</v>
      </c>
      <c r="D744" s="122">
        <v>44356</v>
      </c>
      <c r="E744" s="120" t="s">
        <v>83</v>
      </c>
    </row>
    <row r="745" spans="1:5" ht="15">
      <c r="A745" s="120" t="s">
        <v>39</v>
      </c>
      <c r="B745" s="120" t="s">
        <v>1185</v>
      </c>
      <c r="C745" s="121">
        <v>472000</v>
      </c>
      <c r="D745" s="122">
        <v>44354</v>
      </c>
      <c r="E745" s="120" t="s">
        <v>83</v>
      </c>
    </row>
    <row r="746" spans="1:5" ht="15">
      <c r="A746" s="120" t="s">
        <v>39</v>
      </c>
      <c r="B746" s="120" t="s">
        <v>1185</v>
      </c>
      <c r="C746" s="121">
        <v>720000</v>
      </c>
      <c r="D746" s="122">
        <v>44370</v>
      </c>
      <c r="E746" s="120" t="s">
        <v>83</v>
      </c>
    </row>
    <row r="747" spans="1:5" ht="15">
      <c r="A747" s="120" t="s">
        <v>39</v>
      </c>
      <c r="B747" s="120" t="s">
        <v>1185</v>
      </c>
      <c r="C747" s="121">
        <v>93500</v>
      </c>
      <c r="D747" s="122">
        <v>44348</v>
      </c>
      <c r="E747" s="120" t="s">
        <v>83</v>
      </c>
    </row>
    <row r="748" spans="1:5" ht="15">
      <c r="A748" s="120" t="s">
        <v>39</v>
      </c>
      <c r="B748" s="120" t="s">
        <v>1185</v>
      </c>
      <c r="C748" s="121">
        <v>419000</v>
      </c>
      <c r="D748" s="122">
        <v>44356</v>
      </c>
      <c r="E748" s="120" t="s">
        <v>83</v>
      </c>
    </row>
    <row r="749" spans="1:5" ht="15">
      <c r="A749" s="120" t="s">
        <v>39</v>
      </c>
      <c r="B749" s="120" t="s">
        <v>1185</v>
      </c>
      <c r="C749" s="121">
        <v>539000</v>
      </c>
      <c r="D749" s="122">
        <v>44356</v>
      </c>
      <c r="E749" s="120" t="s">
        <v>83</v>
      </c>
    </row>
    <row r="750" spans="1:5" ht="15">
      <c r="A750" s="120" t="s">
        <v>39</v>
      </c>
      <c r="B750" s="120" t="s">
        <v>1185</v>
      </c>
      <c r="C750" s="121">
        <v>630000</v>
      </c>
      <c r="D750" s="122">
        <v>44349</v>
      </c>
      <c r="E750" s="120" t="s">
        <v>83</v>
      </c>
    </row>
    <row r="751" spans="1:5" ht="15">
      <c r="A751" s="120" t="s">
        <v>39</v>
      </c>
      <c r="B751" s="120" t="s">
        <v>1185</v>
      </c>
      <c r="C751" s="121">
        <v>490000</v>
      </c>
      <c r="D751" s="122">
        <v>44356</v>
      </c>
      <c r="E751" s="120" t="s">
        <v>83</v>
      </c>
    </row>
    <row r="752" spans="1:5" ht="15">
      <c r="A752" s="120" t="s">
        <v>39</v>
      </c>
      <c r="B752" s="120" t="s">
        <v>1185</v>
      </c>
      <c r="C752" s="121">
        <v>220000</v>
      </c>
      <c r="D752" s="122">
        <v>44350</v>
      </c>
      <c r="E752" s="120" t="s">
        <v>83</v>
      </c>
    </row>
    <row r="753" spans="1:5" ht="15">
      <c r="A753" s="120" t="s">
        <v>39</v>
      </c>
      <c r="B753" s="120" t="s">
        <v>1185</v>
      </c>
      <c r="C753" s="121">
        <v>580000</v>
      </c>
      <c r="D753" s="122">
        <v>44365</v>
      </c>
      <c r="E753" s="120" t="s">
        <v>83</v>
      </c>
    </row>
    <row r="754" spans="1:5" ht="15">
      <c r="A754" s="120" t="s">
        <v>39</v>
      </c>
      <c r="B754" s="120" t="s">
        <v>1185</v>
      </c>
      <c r="C754" s="121">
        <v>205000</v>
      </c>
      <c r="D754" s="122">
        <v>44349</v>
      </c>
      <c r="E754" s="120" t="s">
        <v>83</v>
      </c>
    </row>
    <row r="755" spans="1:5" ht="15">
      <c r="A755" s="120" t="s">
        <v>39</v>
      </c>
      <c r="B755" s="120" t="s">
        <v>1185</v>
      </c>
      <c r="C755" s="121">
        <v>619160</v>
      </c>
      <c r="D755" s="122">
        <v>44356</v>
      </c>
      <c r="E755" s="120" t="s">
        <v>83</v>
      </c>
    </row>
    <row r="756" spans="1:5" ht="15">
      <c r="A756" s="120" t="s">
        <v>39</v>
      </c>
      <c r="B756" s="120" t="s">
        <v>1185</v>
      </c>
      <c r="C756" s="121">
        <v>686102</v>
      </c>
      <c r="D756" s="122">
        <v>44356</v>
      </c>
      <c r="E756" s="120" t="s">
        <v>83</v>
      </c>
    </row>
    <row r="757" spans="1:5" ht="15">
      <c r="A757" s="120" t="s">
        <v>39</v>
      </c>
      <c r="B757" s="120" t="s">
        <v>1185</v>
      </c>
      <c r="C757" s="121">
        <v>519000</v>
      </c>
      <c r="D757" s="122">
        <v>44356</v>
      </c>
      <c r="E757" s="120" t="s">
        <v>83</v>
      </c>
    </row>
    <row r="758" spans="1:5" ht="15">
      <c r="A758" s="120" t="s">
        <v>39</v>
      </c>
      <c r="B758" s="120" t="s">
        <v>1185</v>
      </c>
      <c r="C758" s="121">
        <v>775000</v>
      </c>
      <c r="D758" s="122">
        <v>44349</v>
      </c>
      <c r="E758" s="120" t="s">
        <v>83</v>
      </c>
    </row>
    <row r="759" spans="1:5" ht="15">
      <c r="A759" s="120" t="s">
        <v>39</v>
      </c>
      <c r="B759" s="120" t="s">
        <v>1185</v>
      </c>
      <c r="C759" s="121">
        <v>522000</v>
      </c>
      <c r="D759" s="122">
        <v>44368</v>
      </c>
      <c r="E759" s="120" t="s">
        <v>83</v>
      </c>
    </row>
    <row r="760" spans="1:5" ht="15">
      <c r="A760" s="120" t="s">
        <v>39</v>
      </c>
      <c r="B760" s="120" t="s">
        <v>1185</v>
      </c>
      <c r="C760" s="121">
        <v>605000</v>
      </c>
      <c r="D760" s="122">
        <v>44356</v>
      </c>
      <c r="E760" s="120" t="s">
        <v>83</v>
      </c>
    </row>
    <row r="761" spans="1:5" ht="15">
      <c r="A761" s="120" t="s">
        <v>39</v>
      </c>
      <c r="B761" s="120" t="s">
        <v>1185</v>
      </c>
      <c r="C761" s="121">
        <v>280000</v>
      </c>
      <c r="D761" s="122">
        <v>44351</v>
      </c>
      <c r="E761" s="120" t="s">
        <v>83</v>
      </c>
    </row>
    <row r="762" spans="1:5" ht="15">
      <c r="A762" s="120" t="s">
        <v>39</v>
      </c>
      <c r="B762" s="120" t="s">
        <v>1185</v>
      </c>
      <c r="C762" s="121">
        <v>365000</v>
      </c>
      <c r="D762" s="122">
        <v>44355</v>
      </c>
      <c r="E762" s="120" t="s">
        <v>83</v>
      </c>
    </row>
    <row r="763" spans="1:5" ht="15">
      <c r="A763" s="120" t="s">
        <v>39</v>
      </c>
      <c r="B763" s="120" t="s">
        <v>1185</v>
      </c>
      <c r="C763" s="121">
        <v>1450000</v>
      </c>
      <c r="D763" s="122">
        <v>44368</v>
      </c>
      <c r="E763" s="120" t="s">
        <v>83</v>
      </c>
    </row>
    <row r="764" spans="1:5" ht="15">
      <c r="A764" s="120" t="s">
        <v>39</v>
      </c>
      <c r="B764" s="120" t="s">
        <v>1185</v>
      </c>
      <c r="C764" s="121">
        <v>315000</v>
      </c>
      <c r="D764" s="122">
        <v>44354</v>
      </c>
      <c r="E764" s="120" t="s">
        <v>83</v>
      </c>
    </row>
    <row r="765" spans="1:5" ht="15">
      <c r="A765" s="120" t="s">
        <v>39</v>
      </c>
      <c r="B765" s="120" t="s">
        <v>1185</v>
      </c>
      <c r="C765" s="121">
        <v>305099</v>
      </c>
      <c r="D765" s="122">
        <v>44365</v>
      </c>
      <c r="E765" s="120" t="s">
        <v>83</v>
      </c>
    </row>
    <row r="766" spans="1:5" ht="15">
      <c r="A766" s="120" t="s">
        <v>39</v>
      </c>
      <c r="B766" s="120" t="s">
        <v>1185</v>
      </c>
      <c r="C766" s="121">
        <v>377500</v>
      </c>
      <c r="D766" s="122">
        <v>44349</v>
      </c>
      <c r="E766" s="120" t="s">
        <v>83</v>
      </c>
    </row>
    <row r="767" spans="1:5" ht="15">
      <c r="A767" s="120" t="s">
        <v>39</v>
      </c>
      <c r="B767" s="120" t="s">
        <v>1185</v>
      </c>
      <c r="C767" s="121">
        <v>470000</v>
      </c>
      <c r="D767" s="122">
        <v>44349</v>
      </c>
      <c r="E767" s="120" t="s">
        <v>83</v>
      </c>
    </row>
    <row r="768" spans="1:5" ht="15">
      <c r="A768" s="120" t="s">
        <v>39</v>
      </c>
      <c r="B768" s="120" t="s">
        <v>1185</v>
      </c>
      <c r="C768" s="121">
        <v>445000</v>
      </c>
      <c r="D768" s="122">
        <v>44369</v>
      </c>
      <c r="E768" s="120" t="s">
        <v>83</v>
      </c>
    </row>
    <row r="769" spans="1:5" ht="15">
      <c r="A769" s="120" t="s">
        <v>39</v>
      </c>
      <c r="B769" s="120" t="s">
        <v>1185</v>
      </c>
      <c r="C769" s="121">
        <v>550000</v>
      </c>
      <c r="D769" s="122">
        <v>44349</v>
      </c>
      <c r="E769" s="120" t="s">
        <v>83</v>
      </c>
    </row>
    <row r="770" spans="1:5" ht="15">
      <c r="A770" s="120" t="s">
        <v>39</v>
      </c>
      <c r="B770" s="120" t="s">
        <v>1185</v>
      </c>
      <c r="C770" s="121">
        <v>331000</v>
      </c>
      <c r="D770" s="122">
        <v>44351</v>
      </c>
      <c r="E770" s="120" t="s">
        <v>83</v>
      </c>
    </row>
    <row r="771" spans="1:5" ht="15">
      <c r="A771" s="120" t="s">
        <v>39</v>
      </c>
      <c r="B771" s="120" t="s">
        <v>1185</v>
      </c>
      <c r="C771" s="121">
        <v>540000</v>
      </c>
      <c r="D771" s="122">
        <v>44351</v>
      </c>
      <c r="E771" s="120" t="s">
        <v>83</v>
      </c>
    </row>
    <row r="772" spans="1:5" ht="15">
      <c r="A772" s="120" t="s">
        <v>39</v>
      </c>
      <c r="B772" s="120" t="s">
        <v>1185</v>
      </c>
      <c r="C772" s="121">
        <v>599000</v>
      </c>
      <c r="D772" s="122">
        <v>44349</v>
      </c>
      <c r="E772" s="120" t="s">
        <v>83</v>
      </c>
    </row>
    <row r="773" spans="1:5" ht="15">
      <c r="A773" s="120" t="s">
        <v>39</v>
      </c>
      <c r="B773" s="120" t="s">
        <v>1185</v>
      </c>
      <c r="C773" s="121">
        <v>496000</v>
      </c>
      <c r="D773" s="122">
        <v>44354</v>
      </c>
      <c r="E773" s="120" t="s">
        <v>83</v>
      </c>
    </row>
    <row r="774" spans="1:5" ht="15">
      <c r="A774" s="120" t="s">
        <v>39</v>
      </c>
      <c r="B774" s="120" t="s">
        <v>1185</v>
      </c>
      <c r="C774" s="121">
        <v>331000</v>
      </c>
      <c r="D774" s="122">
        <v>44354</v>
      </c>
      <c r="E774" s="120" t="s">
        <v>83</v>
      </c>
    </row>
    <row r="775" spans="1:5" ht="15">
      <c r="A775" s="120" t="s">
        <v>39</v>
      </c>
      <c r="B775" s="120" t="s">
        <v>1185</v>
      </c>
      <c r="C775" s="121">
        <v>641000</v>
      </c>
      <c r="D775" s="122">
        <v>44354</v>
      </c>
      <c r="E775" s="120" t="s">
        <v>83</v>
      </c>
    </row>
    <row r="776" spans="1:5" ht="15">
      <c r="A776" s="120" t="s">
        <v>39</v>
      </c>
      <c r="B776" s="120" t="s">
        <v>1185</v>
      </c>
      <c r="C776" s="121">
        <v>765000</v>
      </c>
      <c r="D776" s="122">
        <v>44355</v>
      </c>
      <c r="E776" s="120" t="s">
        <v>83</v>
      </c>
    </row>
    <row r="777" spans="1:5" ht="15">
      <c r="A777" s="120" t="s">
        <v>39</v>
      </c>
      <c r="B777" s="120" t="s">
        <v>1185</v>
      </c>
      <c r="C777" s="121">
        <v>850000</v>
      </c>
      <c r="D777" s="122">
        <v>44354</v>
      </c>
      <c r="E777" s="120" t="s">
        <v>83</v>
      </c>
    </row>
    <row r="778" spans="1:5" ht="15">
      <c r="A778" s="120" t="s">
        <v>39</v>
      </c>
      <c r="B778" s="120" t="s">
        <v>1185</v>
      </c>
      <c r="C778" s="121">
        <v>650000</v>
      </c>
      <c r="D778" s="122">
        <v>44354</v>
      </c>
      <c r="E778" s="120" t="s">
        <v>83</v>
      </c>
    </row>
    <row r="779" spans="1:5" ht="15">
      <c r="A779" s="120" t="s">
        <v>39</v>
      </c>
      <c r="B779" s="120" t="s">
        <v>1185</v>
      </c>
      <c r="C779" s="121">
        <v>432000</v>
      </c>
      <c r="D779" s="122">
        <v>44365</v>
      </c>
      <c r="E779" s="120" t="s">
        <v>83</v>
      </c>
    </row>
    <row r="780" spans="1:5" ht="15">
      <c r="A780" s="120" t="s">
        <v>39</v>
      </c>
      <c r="B780" s="120" t="s">
        <v>1185</v>
      </c>
      <c r="C780" s="121">
        <v>550000</v>
      </c>
      <c r="D780" s="122">
        <v>44354</v>
      </c>
      <c r="E780" s="120" t="s">
        <v>83</v>
      </c>
    </row>
    <row r="781" spans="1:5" ht="15">
      <c r="A781" s="120" t="s">
        <v>39</v>
      </c>
      <c r="B781" s="120" t="s">
        <v>1185</v>
      </c>
      <c r="C781" s="121">
        <v>325113.58</v>
      </c>
      <c r="D781" s="122">
        <v>44354</v>
      </c>
      <c r="E781" s="120" t="s">
        <v>83</v>
      </c>
    </row>
    <row r="782" spans="1:5" ht="15">
      <c r="A782" s="120" t="s">
        <v>39</v>
      </c>
      <c r="B782" s="120" t="s">
        <v>1185</v>
      </c>
      <c r="C782" s="121">
        <v>727000</v>
      </c>
      <c r="D782" s="122">
        <v>44365</v>
      </c>
      <c r="E782" s="120" t="s">
        <v>83</v>
      </c>
    </row>
    <row r="783" spans="1:5" ht="15">
      <c r="A783" s="120" t="s">
        <v>39</v>
      </c>
      <c r="B783" s="120" t="s">
        <v>1185</v>
      </c>
      <c r="C783" s="121">
        <v>892500</v>
      </c>
      <c r="D783" s="122">
        <v>44369</v>
      </c>
      <c r="E783" s="120" t="s">
        <v>83</v>
      </c>
    </row>
    <row r="784" spans="1:5" ht="15">
      <c r="A784" s="120" t="s">
        <v>39</v>
      </c>
      <c r="B784" s="120" t="s">
        <v>1185</v>
      </c>
      <c r="C784" s="121">
        <v>590000</v>
      </c>
      <c r="D784" s="122">
        <v>44354</v>
      </c>
      <c r="E784" s="120" t="s">
        <v>83</v>
      </c>
    </row>
    <row r="785" spans="1:5" ht="15">
      <c r="A785" s="120" t="s">
        <v>39</v>
      </c>
      <c r="B785" s="120" t="s">
        <v>1185</v>
      </c>
      <c r="C785" s="121">
        <v>602000</v>
      </c>
      <c r="D785" s="122">
        <v>44354</v>
      </c>
      <c r="E785" s="120" t="s">
        <v>83</v>
      </c>
    </row>
    <row r="786" spans="1:5" ht="15">
      <c r="A786" s="120" t="s">
        <v>39</v>
      </c>
      <c r="B786" s="120" t="s">
        <v>1185</v>
      </c>
      <c r="C786" s="121">
        <v>1350000</v>
      </c>
      <c r="D786" s="122">
        <v>44365</v>
      </c>
      <c r="E786" s="120" t="s">
        <v>83</v>
      </c>
    </row>
    <row r="787" spans="1:5" ht="15">
      <c r="A787" s="120" t="s">
        <v>39</v>
      </c>
      <c r="B787" s="120" t="s">
        <v>1185</v>
      </c>
      <c r="C787" s="121">
        <v>875070</v>
      </c>
      <c r="D787" s="122">
        <v>44354</v>
      </c>
      <c r="E787" s="120" t="s">
        <v>83</v>
      </c>
    </row>
    <row r="788" spans="1:5" ht="15">
      <c r="A788" s="120" t="s">
        <v>39</v>
      </c>
      <c r="B788" s="120" t="s">
        <v>1185</v>
      </c>
      <c r="C788" s="121">
        <v>1905000</v>
      </c>
      <c r="D788" s="122">
        <v>44354</v>
      </c>
      <c r="E788" s="120" t="s">
        <v>83</v>
      </c>
    </row>
    <row r="789" spans="1:5" ht="15">
      <c r="A789" s="120" t="s">
        <v>39</v>
      </c>
      <c r="B789" s="120" t="s">
        <v>1185</v>
      </c>
      <c r="C789" s="121">
        <v>480000</v>
      </c>
      <c r="D789" s="122">
        <v>44365</v>
      </c>
      <c r="E789" s="120" t="s">
        <v>83</v>
      </c>
    </row>
    <row r="790" spans="1:5" ht="15">
      <c r="A790" s="120" t="s">
        <v>39</v>
      </c>
      <c r="B790" s="120" t="s">
        <v>1185</v>
      </c>
      <c r="C790" s="121">
        <v>420922</v>
      </c>
      <c r="D790" s="122">
        <v>44365</v>
      </c>
      <c r="E790" s="120" t="s">
        <v>83</v>
      </c>
    </row>
    <row r="791" spans="1:5" ht="15">
      <c r="A791" s="120" t="s">
        <v>39</v>
      </c>
      <c r="B791" s="120" t="s">
        <v>1185</v>
      </c>
      <c r="C791" s="121">
        <v>470000</v>
      </c>
      <c r="D791" s="122">
        <v>44349</v>
      </c>
      <c r="E791" s="120" t="s">
        <v>83</v>
      </c>
    </row>
    <row r="792" spans="1:5" ht="15">
      <c r="A792" s="120" t="s">
        <v>39</v>
      </c>
      <c r="B792" s="120" t="s">
        <v>1185</v>
      </c>
      <c r="C792" s="121">
        <v>334000</v>
      </c>
      <c r="D792" s="122">
        <v>44351</v>
      </c>
      <c r="E792" s="120" t="s">
        <v>83</v>
      </c>
    </row>
    <row r="793" spans="1:5" ht="15">
      <c r="A793" s="120" t="s">
        <v>39</v>
      </c>
      <c r="B793" s="120" t="s">
        <v>1185</v>
      </c>
      <c r="C793" s="121">
        <v>350000</v>
      </c>
      <c r="D793" s="122">
        <v>44349</v>
      </c>
      <c r="E793" s="120" t="s">
        <v>83</v>
      </c>
    </row>
    <row r="794" spans="1:5" ht="15">
      <c r="A794" s="120" t="s">
        <v>39</v>
      </c>
      <c r="B794" s="120" t="s">
        <v>1185</v>
      </c>
      <c r="C794" s="121">
        <v>295000</v>
      </c>
      <c r="D794" s="122">
        <v>44351</v>
      </c>
      <c r="E794" s="120" t="s">
        <v>83</v>
      </c>
    </row>
    <row r="795" spans="1:5" ht="15">
      <c r="A795" s="120" t="s">
        <v>39</v>
      </c>
      <c r="B795" s="120" t="s">
        <v>1185</v>
      </c>
      <c r="C795" s="121">
        <v>1740000</v>
      </c>
      <c r="D795" s="122">
        <v>44355</v>
      </c>
      <c r="E795" s="120" t="s">
        <v>83</v>
      </c>
    </row>
    <row r="796" spans="1:5" ht="15">
      <c r="A796" s="120" t="s">
        <v>39</v>
      </c>
      <c r="B796" s="120" t="s">
        <v>1185</v>
      </c>
      <c r="C796" s="121">
        <v>523970</v>
      </c>
      <c r="D796" s="122">
        <v>44351</v>
      </c>
      <c r="E796" s="120" t="s">
        <v>83</v>
      </c>
    </row>
    <row r="797" spans="1:5" ht="15">
      <c r="A797" s="120" t="s">
        <v>39</v>
      </c>
      <c r="B797" s="120" t="s">
        <v>1185</v>
      </c>
      <c r="C797" s="121">
        <v>2000000</v>
      </c>
      <c r="D797" s="122">
        <v>44355</v>
      </c>
      <c r="E797" s="120" t="s">
        <v>83</v>
      </c>
    </row>
    <row r="798" spans="1:5" ht="15">
      <c r="A798" s="120" t="s">
        <v>39</v>
      </c>
      <c r="B798" s="120" t="s">
        <v>1185</v>
      </c>
      <c r="C798" s="121">
        <v>275000</v>
      </c>
      <c r="D798" s="122">
        <v>44365</v>
      </c>
      <c r="E798" s="120" t="s">
        <v>83</v>
      </c>
    </row>
    <row r="799" spans="1:5" ht="15">
      <c r="A799" s="120" t="s">
        <v>39</v>
      </c>
      <c r="B799" s="120" t="s">
        <v>1185</v>
      </c>
      <c r="C799" s="121">
        <v>441500</v>
      </c>
      <c r="D799" s="122">
        <v>44349</v>
      </c>
      <c r="E799" s="120" t="s">
        <v>83</v>
      </c>
    </row>
    <row r="800" spans="1:5" ht="15">
      <c r="A800" s="120" t="s">
        <v>39</v>
      </c>
      <c r="B800" s="120" t="s">
        <v>1185</v>
      </c>
      <c r="C800" s="121">
        <v>1950000</v>
      </c>
      <c r="D800" s="122">
        <v>44349</v>
      </c>
      <c r="E800" s="120" t="s">
        <v>83</v>
      </c>
    </row>
    <row r="801" spans="1:5" ht="15">
      <c r="A801" s="120" t="s">
        <v>39</v>
      </c>
      <c r="B801" s="120" t="s">
        <v>1185</v>
      </c>
      <c r="C801" s="121">
        <v>385000</v>
      </c>
      <c r="D801" s="122">
        <v>44349</v>
      </c>
      <c r="E801" s="120" t="s">
        <v>83</v>
      </c>
    </row>
    <row r="802" spans="1:5" ht="15">
      <c r="A802" s="120" t="s">
        <v>39</v>
      </c>
      <c r="B802" s="120" t="s">
        <v>1185</v>
      </c>
      <c r="C802" s="121">
        <v>465000</v>
      </c>
      <c r="D802" s="122">
        <v>44356</v>
      </c>
      <c r="E802" s="120" t="s">
        <v>83</v>
      </c>
    </row>
    <row r="803" spans="1:5" ht="15">
      <c r="A803" s="120" t="s">
        <v>39</v>
      </c>
      <c r="B803" s="120" t="s">
        <v>1185</v>
      </c>
      <c r="C803" s="121">
        <v>512500</v>
      </c>
      <c r="D803" s="122">
        <v>44354</v>
      </c>
      <c r="E803" s="120" t="s">
        <v>83</v>
      </c>
    </row>
    <row r="804" spans="1:5" ht="15">
      <c r="A804" s="120" t="s">
        <v>39</v>
      </c>
      <c r="B804" s="120" t="s">
        <v>1185</v>
      </c>
      <c r="C804" s="121">
        <v>600000</v>
      </c>
      <c r="D804" s="122">
        <v>44355</v>
      </c>
      <c r="E804" s="120" t="s">
        <v>83</v>
      </c>
    </row>
    <row r="805" spans="1:5" ht="15">
      <c r="A805" s="120" t="s">
        <v>39</v>
      </c>
      <c r="B805" s="120" t="s">
        <v>1185</v>
      </c>
      <c r="C805" s="121">
        <v>230000</v>
      </c>
      <c r="D805" s="122">
        <v>44351</v>
      </c>
      <c r="E805" s="120" t="s">
        <v>83</v>
      </c>
    </row>
    <row r="806" spans="1:5" ht="15">
      <c r="A806" s="120" t="s">
        <v>39</v>
      </c>
      <c r="B806" s="120" t="s">
        <v>1185</v>
      </c>
      <c r="C806" s="121">
        <v>605000</v>
      </c>
      <c r="D806" s="122">
        <v>44365</v>
      </c>
      <c r="E806" s="120" t="s">
        <v>83</v>
      </c>
    </row>
    <row r="807" spans="1:5" ht="15">
      <c r="A807" s="120" t="s">
        <v>39</v>
      </c>
      <c r="B807" s="120" t="s">
        <v>1185</v>
      </c>
      <c r="C807" s="121">
        <v>1550000</v>
      </c>
      <c r="D807" s="122">
        <v>44355</v>
      </c>
      <c r="E807" s="120" t="s">
        <v>83</v>
      </c>
    </row>
    <row r="808" spans="1:5" ht="15">
      <c r="A808" s="120" t="s">
        <v>39</v>
      </c>
      <c r="B808" s="120" t="s">
        <v>1185</v>
      </c>
      <c r="C808" s="121">
        <v>800000</v>
      </c>
      <c r="D808" s="122">
        <v>44355</v>
      </c>
      <c r="E808" s="120" t="s">
        <v>83</v>
      </c>
    </row>
    <row r="809" spans="1:5" ht="15">
      <c r="A809" s="120" t="s">
        <v>39</v>
      </c>
      <c r="B809" s="120" t="s">
        <v>1185</v>
      </c>
      <c r="C809" s="121">
        <v>865000</v>
      </c>
      <c r="D809" s="122">
        <v>44369</v>
      </c>
      <c r="E809" s="120" t="s">
        <v>83</v>
      </c>
    </row>
    <row r="810" spans="1:5" ht="15">
      <c r="A810" s="120" t="s">
        <v>39</v>
      </c>
      <c r="B810" s="120" t="s">
        <v>1185</v>
      </c>
      <c r="C810" s="121">
        <v>190000</v>
      </c>
      <c r="D810" s="122">
        <v>44369</v>
      </c>
      <c r="E810" s="120" t="s">
        <v>83</v>
      </c>
    </row>
    <row r="811" spans="1:5" ht="15">
      <c r="A811" s="120" t="s">
        <v>39</v>
      </c>
      <c r="B811" s="120" t="s">
        <v>1185</v>
      </c>
      <c r="C811" s="121">
        <v>465000</v>
      </c>
      <c r="D811" s="122">
        <v>44351</v>
      </c>
      <c r="E811" s="120" t="s">
        <v>83</v>
      </c>
    </row>
    <row r="812" spans="1:5" ht="15">
      <c r="A812" s="120" t="s">
        <v>39</v>
      </c>
      <c r="B812" s="120" t="s">
        <v>1185</v>
      </c>
      <c r="C812" s="121">
        <v>475000</v>
      </c>
      <c r="D812" s="122">
        <v>44370</v>
      </c>
      <c r="E812" s="120" t="s">
        <v>83</v>
      </c>
    </row>
    <row r="813" spans="1:5" ht="15">
      <c r="A813" s="120" t="s">
        <v>39</v>
      </c>
      <c r="B813" s="120" t="s">
        <v>1185</v>
      </c>
      <c r="C813" s="121">
        <v>285000</v>
      </c>
      <c r="D813" s="122">
        <v>44354</v>
      </c>
      <c r="E813" s="120" t="s">
        <v>83</v>
      </c>
    </row>
    <row r="814" spans="1:5" ht="15">
      <c r="A814" s="120" t="s">
        <v>39</v>
      </c>
      <c r="B814" s="120" t="s">
        <v>1185</v>
      </c>
      <c r="C814" s="121">
        <v>1027150</v>
      </c>
      <c r="D814" s="122">
        <v>44357</v>
      </c>
      <c r="E814" s="120" t="s">
        <v>83</v>
      </c>
    </row>
    <row r="815" spans="1:5" ht="15">
      <c r="A815" s="120" t="s">
        <v>39</v>
      </c>
      <c r="B815" s="120" t="s">
        <v>1185</v>
      </c>
      <c r="C815" s="121">
        <v>468000</v>
      </c>
      <c r="D815" s="122">
        <v>44351</v>
      </c>
      <c r="E815" s="120" t="s">
        <v>83</v>
      </c>
    </row>
    <row r="816" spans="1:5" ht="15">
      <c r="A816" s="120" t="s">
        <v>39</v>
      </c>
      <c r="B816" s="120" t="s">
        <v>1185</v>
      </c>
      <c r="C816" s="121">
        <v>135000</v>
      </c>
      <c r="D816" s="122">
        <v>44365</v>
      </c>
      <c r="E816" s="120" t="s">
        <v>83</v>
      </c>
    </row>
    <row r="817" spans="1:5" ht="15">
      <c r="A817" s="120" t="s">
        <v>39</v>
      </c>
      <c r="B817" s="120" t="s">
        <v>1185</v>
      </c>
      <c r="C817" s="121">
        <v>675000</v>
      </c>
      <c r="D817" s="122">
        <v>44348</v>
      </c>
      <c r="E817" s="120" t="s">
        <v>83</v>
      </c>
    </row>
    <row r="818" spans="1:5" ht="15">
      <c r="A818" s="120" t="s">
        <v>39</v>
      </c>
      <c r="B818" s="120" t="s">
        <v>1185</v>
      </c>
      <c r="C818" s="121">
        <v>391000</v>
      </c>
      <c r="D818" s="122">
        <v>44351</v>
      </c>
      <c r="E818" s="120" t="s">
        <v>83</v>
      </c>
    </row>
    <row r="819" spans="1:5" ht="15">
      <c r="A819" s="120" t="s">
        <v>39</v>
      </c>
      <c r="B819" s="120" t="s">
        <v>1185</v>
      </c>
      <c r="C819" s="121">
        <v>218000</v>
      </c>
      <c r="D819" s="122">
        <v>44356</v>
      </c>
      <c r="E819" s="120" t="s">
        <v>83</v>
      </c>
    </row>
    <row r="820" spans="1:5" ht="15">
      <c r="A820" s="120" t="s">
        <v>39</v>
      </c>
      <c r="B820" s="120" t="s">
        <v>1185</v>
      </c>
      <c r="C820" s="121">
        <v>630000</v>
      </c>
      <c r="D820" s="122">
        <v>44351</v>
      </c>
      <c r="E820" s="120" t="s">
        <v>83</v>
      </c>
    </row>
    <row r="821" spans="1:5" ht="15">
      <c r="A821" s="120" t="s">
        <v>39</v>
      </c>
      <c r="B821" s="120" t="s">
        <v>1185</v>
      </c>
      <c r="C821" s="121">
        <v>195000</v>
      </c>
      <c r="D821" s="122">
        <v>44368</v>
      </c>
      <c r="E821" s="120" t="s">
        <v>83</v>
      </c>
    </row>
    <row r="822" spans="1:5" ht="15">
      <c r="A822" s="120" t="s">
        <v>39</v>
      </c>
      <c r="B822" s="120" t="s">
        <v>1185</v>
      </c>
      <c r="C822" s="121">
        <v>375000</v>
      </c>
      <c r="D822" s="122">
        <v>44351</v>
      </c>
      <c r="E822" s="120" t="s">
        <v>83</v>
      </c>
    </row>
    <row r="823" spans="1:5" ht="15">
      <c r="A823" s="120" t="s">
        <v>39</v>
      </c>
      <c r="B823" s="120" t="s">
        <v>1185</v>
      </c>
      <c r="C823" s="121">
        <v>455000</v>
      </c>
      <c r="D823" s="122">
        <v>44351</v>
      </c>
      <c r="E823" s="120" t="s">
        <v>83</v>
      </c>
    </row>
    <row r="824" spans="1:5" ht="15">
      <c r="A824" s="120" t="s">
        <v>39</v>
      </c>
      <c r="B824" s="120" t="s">
        <v>1185</v>
      </c>
      <c r="C824" s="121">
        <v>170000</v>
      </c>
      <c r="D824" s="122">
        <v>44348</v>
      </c>
      <c r="E824" s="120" t="s">
        <v>83</v>
      </c>
    </row>
    <row r="825" spans="1:5" ht="15">
      <c r="A825" s="120" t="s">
        <v>39</v>
      </c>
      <c r="B825" s="120" t="s">
        <v>1185</v>
      </c>
      <c r="C825" s="121">
        <v>655000</v>
      </c>
      <c r="D825" s="122">
        <v>44369</v>
      </c>
      <c r="E825" s="120" t="s">
        <v>83</v>
      </c>
    </row>
    <row r="826" spans="1:5" ht="15">
      <c r="A826" s="120" t="s">
        <v>39</v>
      </c>
      <c r="B826" s="120" t="s">
        <v>1185</v>
      </c>
      <c r="C826" s="121">
        <v>1375000</v>
      </c>
      <c r="D826" s="122">
        <v>44350</v>
      </c>
      <c r="E826" s="120" t="s">
        <v>83</v>
      </c>
    </row>
    <row r="827" spans="1:5" ht="15">
      <c r="A827" s="120" t="s">
        <v>39</v>
      </c>
      <c r="B827" s="120" t="s">
        <v>1185</v>
      </c>
      <c r="C827" s="121">
        <v>415000</v>
      </c>
      <c r="D827" s="122">
        <v>44356</v>
      </c>
      <c r="E827" s="120" t="s">
        <v>83</v>
      </c>
    </row>
    <row r="828" spans="1:5" ht="15">
      <c r="A828" s="120" t="s">
        <v>39</v>
      </c>
      <c r="B828" s="120" t="s">
        <v>1185</v>
      </c>
      <c r="C828" s="121">
        <v>1250000</v>
      </c>
      <c r="D828" s="122">
        <v>44369</v>
      </c>
      <c r="E828" s="120" t="s">
        <v>83</v>
      </c>
    </row>
    <row r="829" spans="1:5" ht="15">
      <c r="A829" s="120" t="s">
        <v>39</v>
      </c>
      <c r="B829" s="120" t="s">
        <v>1185</v>
      </c>
      <c r="C829" s="121">
        <v>486601</v>
      </c>
      <c r="D829" s="122">
        <v>44351</v>
      </c>
      <c r="E829" s="120" t="s">
        <v>83</v>
      </c>
    </row>
    <row r="830" spans="1:5" ht="15">
      <c r="A830" s="120" t="s">
        <v>39</v>
      </c>
      <c r="B830" s="120" t="s">
        <v>1185</v>
      </c>
      <c r="C830" s="121">
        <v>640000</v>
      </c>
      <c r="D830" s="122">
        <v>44369</v>
      </c>
      <c r="E830" s="120" t="s">
        <v>83</v>
      </c>
    </row>
    <row r="831" spans="1:5" ht="15">
      <c r="A831" s="120" t="s">
        <v>39</v>
      </c>
      <c r="B831" s="120" t="s">
        <v>1185</v>
      </c>
      <c r="C831" s="121">
        <v>445000</v>
      </c>
      <c r="D831" s="122">
        <v>44365</v>
      </c>
      <c r="E831" s="120" t="s">
        <v>83</v>
      </c>
    </row>
    <row r="832" spans="1:5" ht="15">
      <c r="A832" s="120" t="s">
        <v>39</v>
      </c>
      <c r="B832" s="120" t="s">
        <v>1185</v>
      </c>
      <c r="C832" s="121">
        <v>451250</v>
      </c>
      <c r="D832" s="122">
        <v>44348</v>
      </c>
      <c r="E832" s="120" t="s">
        <v>83</v>
      </c>
    </row>
    <row r="833" spans="1:5" ht="15">
      <c r="A833" s="120" t="s">
        <v>39</v>
      </c>
      <c r="B833" s="120" t="s">
        <v>1185</v>
      </c>
      <c r="C833" s="121">
        <v>486000</v>
      </c>
      <c r="D833" s="122">
        <v>44351</v>
      </c>
      <c r="E833" s="120" t="s">
        <v>83</v>
      </c>
    </row>
    <row r="834" spans="1:5" ht="15">
      <c r="A834" s="120" t="s">
        <v>39</v>
      </c>
      <c r="B834" s="120" t="s">
        <v>1185</v>
      </c>
      <c r="C834" s="121">
        <v>380000</v>
      </c>
      <c r="D834" s="122">
        <v>44370</v>
      </c>
      <c r="E834" s="120" t="s">
        <v>83</v>
      </c>
    </row>
    <row r="835" spans="1:5" ht="15">
      <c r="A835" s="120" t="s">
        <v>39</v>
      </c>
      <c r="B835" s="120" t="s">
        <v>1185</v>
      </c>
      <c r="C835" s="121">
        <v>175000</v>
      </c>
      <c r="D835" s="122">
        <v>44348</v>
      </c>
      <c r="E835" s="120" t="s">
        <v>83</v>
      </c>
    </row>
    <row r="836" spans="1:5" ht="15">
      <c r="A836" s="120" t="s">
        <v>39</v>
      </c>
      <c r="B836" s="120" t="s">
        <v>1185</v>
      </c>
      <c r="C836" s="121">
        <v>135000</v>
      </c>
      <c r="D836" s="122">
        <v>44365</v>
      </c>
      <c r="E836" s="120" t="s">
        <v>83</v>
      </c>
    </row>
    <row r="837" spans="1:5" ht="15">
      <c r="A837" s="120" t="s">
        <v>39</v>
      </c>
      <c r="B837" s="120" t="s">
        <v>1185</v>
      </c>
      <c r="C837" s="121">
        <v>40000</v>
      </c>
      <c r="D837" s="122">
        <v>44365</v>
      </c>
      <c r="E837" s="120" t="s">
        <v>83</v>
      </c>
    </row>
    <row r="838" spans="1:5" ht="15">
      <c r="A838" s="120" t="s">
        <v>39</v>
      </c>
      <c r="B838" s="120" t="s">
        <v>1185</v>
      </c>
      <c r="C838" s="121">
        <v>448000</v>
      </c>
      <c r="D838" s="122">
        <v>44350</v>
      </c>
      <c r="E838" s="120" t="s">
        <v>83</v>
      </c>
    </row>
    <row r="839" spans="1:5" ht="15">
      <c r="A839" s="120" t="s">
        <v>39</v>
      </c>
      <c r="B839" s="120" t="s">
        <v>1185</v>
      </c>
      <c r="C839" s="121">
        <v>220000</v>
      </c>
      <c r="D839" s="122">
        <v>44365</v>
      </c>
      <c r="E839" s="120" t="s">
        <v>83</v>
      </c>
    </row>
    <row r="840" spans="1:5" ht="15">
      <c r="A840" s="120" t="s">
        <v>39</v>
      </c>
      <c r="B840" s="120" t="s">
        <v>1185</v>
      </c>
      <c r="C840" s="121">
        <v>170000</v>
      </c>
      <c r="D840" s="122">
        <v>44351</v>
      </c>
      <c r="E840" s="120" t="s">
        <v>83</v>
      </c>
    </row>
    <row r="841" spans="1:5" ht="15">
      <c r="A841" s="120" t="s">
        <v>39</v>
      </c>
      <c r="B841" s="120" t="s">
        <v>1185</v>
      </c>
      <c r="C841" s="121">
        <v>400000</v>
      </c>
      <c r="D841" s="122">
        <v>44368</v>
      </c>
      <c r="E841" s="120" t="s">
        <v>83</v>
      </c>
    </row>
    <row r="842" spans="1:5" ht="15">
      <c r="A842" s="120" t="s">
        <v>39</v>
      </c>
      <c r="B842" s="120" t="s">
        <v>1185</v>
      </c>
      <c r="C842" s="121">
        <v>375000</v>
      </c>
      <c r="D842" s="122">
        <v>44351</v>
      </c>
      <c r="E842" s="120" t="s">
        <v>83</v>
      </c>
    </row>
    <row r="843" spans="1:5" ht="15">
      <c r="A843" s="120" t="s">
        <v>39</v>
      </c>
      <c r="B843" s="120" t="s">
        <v>1185</v>
      </c>
      <c r="C843" s="121">
        <v>825754</v>
      </c>
      <c r="D843" s="122">
        <v>44351</v>
      </c>
      <c r="E843" s="120" t="s">
        <v>83</v>
      </c>
    </row>
    <row r="844" spans="1:5" ht="15">
      <c r="A844" s="120" t="s">
        <v>39</v>
      </c>
      <c r="B844" s="120" t="s">
        <v>1185</v>
      </c>
      <c r="C844" s="121">
        <v>900000</v>
      </c>
      <c r="D844" s="122">
        <v>44357</v>
      </c>
      <c r="E844" s="120" t="s">
        <v>83</v>
      </c>
    </row>
    <row r="845" spans="1:5" ht="15">
      <c r="A845" s="120" t="s">
        <v>39</v>
      </c>
      <c r="B845" s="120" t="s">
        <v>1185</v>
      </c>
      <c r="C845" s="121">
        <v>540000</v>
      </c>
      <c r="D845" s="122">
        <v>44369</v>
      </c>
      <c r="E845" s="120" t="s">
        <v>83</v>
      </c>
    </row>
    <row r="846" spans="1:5" ht="15">
      <c r="A846" s="120" t="s">
        <v>39</v>
      </c>
      <c r="B846" s="120" t="s">
        <v>1185</v>
      </c>
      <c r="C846" s="121">
        <v>180000</v>
      </c>
      <c r="D846" s="122">
        <v>44350</v>
      </c>
      <c r="E846" s="120" t="s">
        <v>83</v>
      </c>
    </row>
    <row r="847" spans="1:5" ht="15">
      <c r="A847" s="120" t="s">
        <v>39</v>
      </c>
      <c r="B847" s="120" t="s">
        <v>1185</v>
      </c>
      <c r="C847" s="121">
        <v>600000</v>
      </c>
      <c r="D847" s="122">
        <v>44350</v>
      </c>
      <c r="E847" s="120" t="s">
        <v>83</v>
      </c>
    </row>
    <row r="848" spans="1:5" ht="15">
      <c r="A848" s="120" t="s">
        <v>39</v>
      </c>
      <c r="B848" s="120" t="s">
        <v>1185</v>
      </c>
      <c r="C848" s="121">
        <v>1800000</v>
      </c>
      <c r="D848" s="122">
        <v>44357</v>
      </c>
      <c r="E848" s="120" t="s">
        <v>83</v>
      </c>
    </row>
    <row r="849" spans="1:5" ht="15">
      <c r="A849" s="120" t="s">
        <v>39</v>
      </c>
      <c r="B849" s="120" t="s">
        <v>1185</v>
      </c>
      <c r="C849" s="121">
        <v>235000</v>
      </c>
      <c r="D849" s="122">
        <v>44368</v>
      </c>
      <c r="E849" s="120" t="s">
        <v>83</v>
      </c>
    </row>
    <row r="850" spans="1:5" ht="15">
      <c r="A850" s="120" t="s">
        <v>39</v>
      </c>
      <c r="B850" s="120" t="s">
        <v>1185</v>
      </c>
      <c r="C850" s="121">
        <v>185000</v>
      </c>
      <c r="D850" s="122">
        <v>44350</v>
      </c>
      <c r="E850" s="120" t="s">
        <v>83</v>
      </c>
    </row>
    <row r="851" spans="1:5" ht="15">
      <c r="A851" s="120" t="s">
        <v>39</v>
      </c>
      <c r="B851" s="120" t="s">
        <v>1185</v>
      </c>
      <c r="C851" s="121">
        <v>365000</v>
      </c>
      <c r="D851" s="122">
        <v>44365</v>
      </c>
      <c r="E851" s="120" t="s">
        <v>83</v>
      </c>
    </row>
    <row r="852" spans="1:5" ht="15">
      <c r="A852" s="120" t="s">
        <v>39</v>
      </c>
      <c r="B852" s="120" t="s">
        <v>1185</v>
      </c>
      <c r="C852" s="121">
        <v>415000</v>
      </c>
      <c r="D852" s="122">
        <v>44357</v>
      </c>
      <c r="E852" s="120" t="s">
        <v>83</v>
      </c>
    </row>
    <row r="853" spans="1:5" ht="15">
      <c r="A853" s="120" t="s">
        <v>39</v>
      </c>
      <c r="B853" s="120" t="s">
        <v>1185</v>
      </c>
      <c r="C853" s="121">
        <v>3575000</v>
      </c>
      <c r="D853" s="122">
        <v>44348</v>
      </c>
      <c r="E853" s="120" t="s">
        <v>83</v>
      </c>
    </row>
    <row r="854" spans="1:5" ht="15">
      <c r="A854" s="120" t="s">
        <v>39</v>
      </c>
      <c r="B854" s="120" t="s">
        <v>1185</v>
      </c>
      <c r="C854" s="121">
        <v>420000</v>
      </c>
      <c r="D854" s="122">
        <v>44350</v>
      </c>
      <c r="E854" s="120" t="s">
        <v>83</v>
      </c>
    </row>
    <row r="855" spans="1:5" ht="15">
      <c r="A855" s="120" t="s">
        <v>39</v>
      </c>
      <c r="B855" s="120" t="s">
        <v>1185</v>
      </c>
      <c r="C855" s="121">
        <v>695000</v>
      </c>
      <c r="D855" s="122">
        <v>44369</v>
      </c>
      <c r="E855" s="120" t="s">
        <v>83</v>
      </c>
    </row>
    <row r="856" spans="1:5" ht="15">
      <c r="A856" s="120" t="s">
        <v>39</v>
      </c>
      <c r="B856" s="120" t="s">
        <v>1185</v>
      </c>
      <c r="C856" s="121">
        <v>630000</v>
      </c>
      <c r="D856" s="122">
        <v>44348</v>
      </c>
      <c r="E856" s="120" t="s">
        <v>83</v>
      </c>
    </row>
    <row r="857" spans="1:5" ht="15">
      <c r="A857" s="120" t="s">
        <v>39</v>
      </c>
      <c r="B857" s="120" t="s">
        <v>1185</v>
      </c>
      <c r="C857" s="121">
        <v>80000</v>
      </c>
      <c r="D857" s="122">
        <v>44356</v>
      </c>
      <c r="E857" s="120" t="s">
        <v>83</v>
      </c>
    </row>
    <row r="858" spans="1:5" ht="15">
      <c r="A858" s="120" t="s">
        <v>39</v>
      </c>
      <c r="B858" s="120" t="s">
        <v>1185</v>
      </c>
      <c r="C858" s="121">
        <v>985000</v>
      </c>
      <c r="D858" s="122">
        <v>44350</v>
      </c>
      <c r="E858" s="120" t="s">
        <v>83</v>
      </c>
    </row>
    <row r="859" spans="1:5" ht="15">
      <c r="A859" s="120" t="s">
        <v>39</v>
      </c>
      <c r="B859" s="120" t="s">
        <v>1185</v>
      </c>
      <c r="C859" s="121">
        <v>1000000</v>
      </c>
      <c r="D859" s="122">
        <v>44350</v>
      </c>
      <c r="E859" s="120" t="s">
        <v>83</v>
      </c>
    </row>
    <row r="860" spans="1:5" ht="15">
      <c r="A860" s="120" t="s">
        <v>39</v>
      </c>
      <c r="B860" s="120" t="s">
        <v>1185</v>
      </c>
      <c r="C860" s="121">
        <v>415522</v>
      </c>
      <c r="D860" s="122">
        <v>44365</v>
      </c>
      <c r="E860" s="120" t="s">
        <v>83</v>
      </c>
    </row>
    <row r="861" spans="1:5" ht="15">
      <c r="A861" s="120" t="s">
        <v>39</v>
      </c>
      <c r="B861" s="120" t="s">
        <v>1185</v>
      </c>
      <c r="C861" s="121">
        <v>1486500</v>
      </c>
      <c r="D861" s="122">
        <v>44350</v>
      </c>
      <c r="E861" s="120" t="s">
        <v>83</v>
      </c>
    </row>
    <row r="862" spans="1:5" ht="15">
      <c r="A862" s="120" t="s">
        <v>39</v>
      </c>
      <c r="B862" s="120" t="s">
        <v>1185</v>
      </c>
      <c r="C862" s="121">
        <v>465000</v>
      </c>
      <c r="D862" s="122">
        <v>44350</v>
      </c>
      <c r="E862" s="120" t="s">
        <v>83</v>
      </c>
    </row>
    <row r="863" spans="1:5" ht="15">
      <c r="A863" s="120" t="s">
        <v>39</v>
      </c>
      <c r="B863" s="120" t="s">
        <v>1185</v>
      </c>
      <c r="C863" s="121">
        <v>430000</v>
      </c>
      <c r="D863" s="122">
        <v>44370</v>
      </c>
      <c r="E863" s="120" t="s">
        <v>83</v>
      </c>
    </row>
    <row r="864" spans="1:5" ht="15">
      <c r="A864" s="120" t="s">
        <v>39</v>
      </c>
      <c r="B864" s="120" t="s">
        <v>1185</v>
      </c>
      <c r="C864" s="121">
        <v>535000</v>
      </c>
      <c r="D864" s="122">
        <v>44348</v>
      </c>
      <c r="E864" s="120" t="s">
        <v>83</v>
      </c>
    </row>
    <row r="865" spans="1:5" ht="15">
      <c r="A865" s="120" t="s">
        <v>39</v>
      </c>
      <c r="B865" s="120" t="s">
        <v>1185</v>
      </c>
      <c r="C865" s="121">
        <v>541800</v>
      </c>
      <c r="D865" s="122">
        <v>44351</v>
      </c>
      <c r="E865" s="120" t="s">
        <v>83</v>
      </c>
    </row>
    <row r="866" spans="1:5" ht="15">
      <c r="A866" s="120" t="s">
        <v>39</v>
      </c>
      <c r="B866" s="120" t="s">
        <v>1185</v>
      </c>
      <c r="C866" s="121">
        <v>430000</v>
      </c>
      <c r="D866" s="122">
        <v>44369</v>
      </c>
      <c r="E866" s="120" t="s">
        <v>83</v>
      </c>
    </row>
    <row r="867" spans="1:5" ht="15">
      <c r="A867" s="120" t="s">
        <v>39</v>
      </c>
      <c r="B867" s="120" t="s">
        <v>1185</v>
      </c>
      <c r="C867" s="121">
        <v>510000</v>
      </c>
      <c r="D867" s="122">
        <v>44348</v>
      </c>
      <c r="E867" s="120" t="s">
        <v>83</v>
      </c>
    </row>
    <row r="868" spans="1:5" ht="15">
      <c r="A868" s="120" t="s">
        <v>39</v>
      </c>
      <c r="B868" s="120" t="s">
        <v>1185</v>
      </c>
      <c r="C868" s="121">
        <v>1089000</v>
      </c>
      <c r="D868" s="122">
        <v>44350</v>
      </c>
      <c r="E868" s="120" t="s">
        <v>83</v>
      </c>
    </row>
    <row r="869" spans="1:5" ht="15">
      <c r="A869" s="120" t="s">
        <v>39</v>
      </c>
      <c r="B869" s="120" t="s">
        <v>1185</v>
      </c>
      <c r="C869" s="121">
        <v>430000</v>
      </c>
      <c r="D869" s="122">
        <v>44351</v>
      </c>
      <c r="E869" s="120" t="s">
        <v>83</v>
      </c>
    </row>
    <row r="870" spans="1:5" ht="15">
      <c r="A870" s="120" t="s">
        <v>39</v>
      </c>
      <c r="B870" s="120" t="s">
        <v>1185</v>
      </c>
      <c r="C870" s="121">
        <v>535000</v>
      </c>
      <c r="D870" s="122">
        <v>44351</v>
      </c>
      <c r="E870" s="120" t="s">
        <v>83</v>
      </c>
    </row>
    <row r="871" spans="1:5" ht="15">
      <c r="A871" s="120" t="s">
        <v>39</v>
      </c>
      <c r="B871" s="120" t="s">
        <v>1185</v>
      </c>
      <c r="C871" s="121">
        <v>1100000</v>
      </c>
      <c r="D871" s="122">
        <v>44356</v>
      </c>
      <c r="E871" s="120" t="s">
        <v>83</v>
      </c>
    </row>
    <row r="872" spans="1:5" ht="15">
      <c r="A872" s="120" t="s">
        <v>39</v>
      </c>
      <c r="B872" s="120" t="s">
        <v>1185</v>
      </c>
      <c r="C872" s="121">
        <v>549000</v>
      </c>
      <c r="D872" s="122">
        <v>44350</v>
      </c>
      <c r="E872" s="120" t="s">
        <v>83</v>
      </c>
    </row>
    <row r="873" spans="1:5" ht="15">
      <c r="A873" s="120" t="s">
        <v>39</v>
      </c>
      <c r="B873" s="120" t="s">
        <v>1185</v>
      </c>
      <c r="C873" s="121">
        <v>650000</v>
      </c>
      <c r="D873" s="122">
        <v>44351</v>
      </c>
      <c r="E873" s="120" t="s">
        <v>83</v>
      </c>
    </row>
    <row r="874" spans="1:5" ht="15">
      <c r="A874" s="120" t="s">
        <v>39</v>
      </c>
      <c r="B874" s="120" t="s">
        <v>1185</v>
      </c>
      <c r="C874" s="121">
        <v>545000</v>
      </c>
      <c r="D874" s="122">
        <v>44356</v>
      </c>
      <c r="E874" s="120" t="s">
        <v>83</v>
      </c>
    </row>
    <row r="875" spans="1:5" ht="15">
      <c r="A875" s="120" t="s">
        <v>39</v>
      </c>
      <c r="B875" s="120" t="s">
        <v>1185</v>
      </c>
      <c r="C875" s="121">
        <v>1030000</v>
      </c>
      <c r="D875" s="122">
        <v>44348</v>
      </c>
      <c r="E875" s="120" t="s">
        <v>83</v>
      </c>
    </row>
    <row r="876" spans="1:5" ht="15">
      <c r="A876" s="120" t="s">
        <v>39</v>
      </c>
      <c r="B876" s="120" t="s">
        <v>1185</v>
      </c>
      <c r="C876" s="121">
        <v>565000</v>
      </c>
      <c r="D876" s="122">
        <v>44356</v>
      </c>
      <c r="E876" s="120" t="s">
        <v>83</v>
      </c>
    </row>
    <row r="877" spans="1:5" ht="15">
      <c r="A877" s="120" t="s">
        <v>39</v>
      </c>
      <c r="B877" s="120" t="s">
        <v>1185</v>
      </c>
      <c r="C877" s="121">
        <v>210000</v>
      </c>
      <c r="D877" s="122">
        <v>44348</v>
      </c>
      <c r="E877" s="120" t="s">
        <v>83</v>
      </c>
    </row>
    <row r="878" spans="1:5" ht="15">
      <c r="A878" s="120" t="s">
        <v>39</v>
      </c>
      <c r="B878" s="120" t="s">
        <v>1185</v>
      </c>
      <c r="C878" s="121">
        <v>660000</v>
      </c>
      <c r="D878" s="122">
        <v>44365</v>
      </c>
      <c r="E878" s="120" t="s">
        <v>83</v>
      </c>
    </row>
    <row r="879" spans="1:5" ht="15">
      <c r="A879" s="120" t="s">
        <v>39</v>
      </c>
      <c r="B879" s="120" t="s">
        <v>1185</v>
      </c>
      <c r="C879" s="121">
        <v>646259</v>
      </c>
      <c r="D879" s="122">
        <v>44351</v>
      </c>
      <c r="E879" s="120" t="s">
        <v>83</v>
      </c>
    </row>
    <row r="880" spans="1:5" ht="15">
      <c r="A880" s="120" t="s">
        <v>39</v>
      </c>
      <c r="B880" s="120" t="s">
        <v>1185</v>
      </c>
      <c r="C880" s="121">
        <v>452500</v>
      </c>
      <c r="D880" s="122">
        <v>44348</v>
      </c>
      <c r="E880" s="120" t="s">
        <v>83</v>
      </c>
    </row>
    <row r="881" spans="1:5" ht="15">
      <c r="A881" s="120" t="s">
        <v>39</v>
      </c>
      <c r="B881" s="120" t="s">
        <v>1185</v>
      </c>
      <c r="C881" s="121">
        <v>1025000</v>
      </c>
      <c r="D881" s="122">
        <v>44356</v>
      </c>
      <c r="E881" s="120" t="s">
        <v>83</v>
      </c>
    </row>
    <row r="882" spans="1:5" ht="15">
      <c r="A882" s="120" t="s">
        <v>39</v>
      </c>
      <c r="B882" s="120" t="s">
        <v>1185</v>
      </c>
      <c r="C882" s="121">
        <v>568000</v>
      </c>
      <c r="D882" s="122">
        <v>44365</v>
      </c>
      <c r="E882" s="120" t="s">
        <v>83</v>
      </c>
    </row>
    <row r="883" spans="1:5" ht="15">
      <c r="A883" s="120" t="s">
        <v>39</v>
      </c>
      <c r="B883" s="120" t="s">
        <v>1185</v>
      </c>
      <c r="C883" s="121">
        <v>358500</v>
      </c>
      <c r="D883" s="122">
        <v>44364</v>
      </c>
      <c r="E883" s="120" t="s">
        <v>1192</v>
      </c>
    </row>
    <row r="884" spans="1:5" ht="15">
      <c r="A884" s="120" t="s">
        <v>39</v>
      </c>
      <c r="B884" s="120" t="s">
        <v>1185</v>
      </c>
      <c r="C884" s="121">
        <v>297000</v>
      </c>
      <c r="D884" s="122">
        <v>44376</v>
      </c>
      <c r="E884" s="120" t="s">
        <v>1192</v>
      </c>
    </row>
    <row r="885" spans="1:5" ht="15">
      <c r="A885" s="120" t="s">
        <v>39</v>
      </c>
      <c r="B885" s="120" t="s">
        <v>1185</v>
      </c>
      <c r="C885" s="121">
        <v>263100</v>
      </c>
      <c r="D885" s="122">
        <v>44368</v>
      </c>
      <c r="E885" s="120" t="s">
        <v>1192</v>
      </c>
    </row>
    <row r="886" spans="1:5" ht="15">
      <c r="A886" s="120" t="s">
        <v>39</v>
      </c>
      <c r="B886" s="120" t="s">
        <v>1185</v>
      </c>
      <c r="C886" s="121">
        <v>252000</v>
      </c>
      <c r="D886" s="122">
        <v>44377</v>
      </c>
      <c r="E886" s="120" t="s">
        <v>1192</v>
      </c>
    </row>
    <row r="887" spans="1:5" ht="15">
      <c r="A887" s="120" t="s">
        <v>39</v>
      </c>
      <c r="B887" s="120" t="s">
        <v>1185</v>
      </c>
      <c r="C887" s="121">
        <v>100000</v>
      </c>
      <c r="D887" s="122">
        <v>44364</v>
      </c>
      <c r="E887" s="120" t="s">
        <v>1192</v>
      </c>
    </row>
    <row r="888" spans="1:5" ht="15">
      <c r="A888" s="120" t="s">
        <v>39</v>
      </c>
      <c r="B888" s="120" t="s">
        <v>1185</v>
      </c>
      <c r="C888" s="121">
        <v>339000</v>
      </c>
      <c r="D888" s="122">
        <v>44362</v>
      </c>
      <c r="E888" s="120" t="s">
        <v>1192</v>
      </c>
    </row>
    <row r="889" spans="1:5" ht="15">
      <c r="A889" s="120" t="s">
        <v>39</v>
      </c>
      <c r="B889" s="120" t="s">
        <v>1185</v>
      </c>
      <c r="C889" s="121">
        <v>129100</v>
      </c>
      <c r="D889" s="122">
        <v>44375</v>
      </c>
      <c r="E889" s="120" t="s">
        <v>1192</v>
      </c>
    </row>
    <row r="890" spans="1:5" ht="15">
      <c r="A890" s="120" t="s">
        <v>39</v>
      </c>
      <c r="B890" s="120" t="s">
        <v>1185</v>
      </c>
      <c r="C890" s="121">
        <v>256500</v>
      </c>
      <c r="D890" s="122">
        <v>44365</v>
      </c>
      <c r="E890" s="120" t="s">
        <v>1192</v>
      </c>
    </row>
    <row r="891" spans="1:5" ht="15">
      <c r="A891" s="120" t="s">
        <v>39</v>
      </c>
      <c r="B891" s="120" t="s">
        <v>1185</v>
      </c>
      <c r="C891" s="121">
        <v>58602350</v>
      </c>
      <c r="D891" s="122">
        <v>44377</v>
      </c>
      <c r="E891" s="120" t="s">
        <v>1192</v>
      </c>
    </row>
    <row r="892" spans="1:5" ht="15">
      <c r="A892" s="120" t="s">
        <v>39</v>
      </c>
      <c r="B892" s="120" t="s">
        <v>1185</v>
      </c>
      <c r="C892" s="121">
        <v>1450000</v>
      </c>
      <c r="D892" s="122">
        <v>44368</v>
      </c>
      <c r="E892" s="120" t="s">
        <v>1192</v>
      </c>
    </row>
    <row r="893" spans="1:5" ht="15">
      <c r="A893" s="120" t="s">
        <v>39</v>
      </c>
      <c r="B893" s="120" t="s">
        <v>1185</v>
      </c>
      <c r="C893" s="121">
        <v>264667</v>
      </c>
      <c r="D893" s="122">
        <v>44362</v>
      </c>
      <c r="E893" s="120" t="s">
        <v>1192</v>
      </c>
    </row>
    <row r="894" spans="1:5" ht="15">
      <c r="A894" s="120" t="s">
        <v>39</v>
      </c>
      <c r="B894" s="120" t="s">
        <v>1185</v>
      </c>
      <c r="C894" s="121">
        <v>269250</v>
      </c>
      <c r="D894" s="122">
        <v>44362</v>
      </c>
      <c r="E894" s="120" t="s">
        <v>1192</v>
      </c>
    </row>
    <row r="895" spans="1:5" ht="15">
      <c r="A895" s="120" t="s">
        <v>39</v>
      </c>
      <c r="B895" s="120" t="s">
        <v>1185</v>
      </c>
      <c r="C895" s="121">
        <v>266000</v>
      </c>
      <c r="D895" s="122">
        <v>44377</v>
      </c>
      <c r="E895" s="120" t="s">
        <v>1192</v>
      </c>
    </row>
    <row r="896" spans="1:5" ht="15">
      <c r="A896" s="120" t="s">
        <v>39</v>
      </c>
      <c r="B896" s="120" t="s">
        <v>1185</v>
      </c>
      <c r="C896" s="121">
        <v>386000</v>
      </c>
      <c r="D896" s="122">
        <v>44362</v>
      </c>
      <c r="E896" s="120" t="s">
        <v>1192</v>
      </c>
    </row>
    <row r="897" spans="1:5" ht="15">
      <c r="A897" s="120" t="s">
        <v>39</v>
      </c>
      <c r="B897" s="120" t="s">
        <v>1185</v>
      </c>
      <c r="C897" s="121">
        <v>331200</v>
      </c>
      <c r="D897" s="122">
        <v>44362</v>
      </c>
      <c r="E897" s="120" t="s">
        <v>1192</v>
      </c>
    </row>
    <row r="898" spans="1:5" ht="15">
      <c r="A898" s="120" t="s">
        <v>39</v>
      </c>
      <c r="B898" s="120" t="s">
        <v>1185</v>
      </c>
      <c r="C898" s="121">
        <v>329600</v>
      </c>
      <c r="D898" s="122">
        <v>44376</v>
      </c>
      <c r="E898" s="120" t="s">
        <v>1192</v>
      </c>
    </row>
    <row r="899" spans="1:5" ht="15">
      <c r="A899" s="120" t="s">
        <v>39</v>
      </c>
      <c r="B899" s="120" t="s">
        <v>1185</v>
      </c>
      <c r="C899" s="121">
        <v>1500000</v>
      </c>
      <c r="D899" s="122">
        <v>44362</v>
      </c>
      <c r="E899" s="120" t="s">
        <v>1192</v>
      </c>
    </row>
    <row r="900" spans="1:5" ht="15">
      <c r="A900" s="120" t="s">
        <v>39</v>
      </c>
      <c r="B900" s="120" t="s">
        <v>1185</v>
      </c>
      <c r="C900" s="121">
        <v>432000</v>
      </c>
      <c r="D900" s="122">
        <v>44362</v>
      </c>
      <c r="E900" s="120" t="s">
        <v>1192</v>
      </c>
    </row>
    <row r="901" spans="1:5" ht="15">
      <c r="A901" s="120" t="s">
        <v>39</v>
      </c>
      <c r="B901" s="120" t="s">
        <v>1185</v>
      </c>
      <c r="C901" s="121">
        <v>256500</v>
      </c>
      <c r="D901" s="122">
        <v>44377</v>
      </c>
      <c r="E901" s="120" t="s">
        <v>1192</v>
      </c>
    </row>
    <row r="902" spans="1:5" ht="15">
      <c r="A902" s="120" t="s">
        <v>39</v>
      </c>
      <c r="B902" s="120" t="s">
        <v>1185</v>
      </c>
      <c r="C902" s="121">
        <v>3360000</v>
      </c>
      <c r="D902" s="122">
        <v>44375</v>
      </c>
      <c r="E902" s="120" t="s">
        <v>1192</v>
      </c>
    </row>
    <row r="903" spans="1:5" ht="15">
      <c r="A903" s="120" t="s">
        <v>39</v>
      </c>
      <c r="B903" s="120" t="s">
        <v>1185</v>
      </c>
      <c r="C903" s="121">
        <v>165600</v>
      </c>
      <c r="D903" s="122">
        <v>44365</v>
      </c>
      <c r="E903" s="120" t="s">
        <v>1192</v>
      </c>
    </row>
    <row r="904" spans="1:5" ht="15">
      <c r="A904" s="120" t="s">
        <v>39</v>
      </c>
      <c r="B904" s="120" t="s">
        <v>1185</v>
      </c>
      <c r="C904" s="121">
        <v>434000</v>
      </c>
      <c r="D904" s="122">
        <v>44364</v>
      </c>
      <c r="E904" s="120" t="s">
        <v>1192</v>
      </c>
    </row>
    <row r="905" spans="1:5" ht="15">
      <c r="A905" s="120" t="s">
        <v>39</v>
      </c>
      <c r="B905" s="120" t="s">
        <v>1185</v>
      </c>
      <c r="C905" s="121">
        <v>120500</v>
      </c>
      <c r="D905" s="122">
        <v>44361</v>
      </c>
      <c r="E905" s="120" t="s">
        <v>1192</v>
      </c>
    </row>
    <row r="906" spans="1:5" ht="15">
      <c r="A906" s="120" t="s">
        <v>39</v>
      </c>
      <c r="B906" s="120" t="s">
        <v>1185</v>
      </c>
      <c r="C906" s="121">
        <v>548250</v>
      </c>
      <c r="D906" s="122">
        <v>44364</v>
      </c>
      <c r="E906" s="120" t="s">
        <v>1192</v>
      </c>
    </row>
    <row r="907" spans="1:5" ht="15">
      <c r="A907" s="120" t="s">
        <v>39</v>
      </c>
      <c r="B907" s="120" t="s">
        <v>1185</v>
      </c>
      <c r="C907" s="121">
        <v>394300</v>
      </c>
      <c r="D907" s="122">
        <v>44361</v>
      </c>
      <c r="E907" s="120" t="s">
        <v>1192</v>
      </c>
    </row>
    <row r="908" spans="1:5" ht="15">
      <c r="A908" s="120" t="s">
        <v>39</v>
      </c>
      <c r="B908" s="120" t="s">
        <v>1185</v>
      </c>
      <c r="C908" s="121">
        <v>359500</v>
      </c>
      <c r="D908" s="122">
        <v>44375</v>
      </c>
      <c r="E908" s="120" t="s">
        <v>1192</v>
      </c>
    </row>
    <row r="909" spans="1:5" ht="15">
      <c r="A909" s="120" t="s">
        <v>39</v>
      </c>
      <c r="B909" s="120" t="s">
        <v>1185</v>
      </c>
      <c r="C909" s="121">
        <v>997000</v>
      </c>
      <c r="D909" s="122">
        <v>44361</v>
      </c>
      <c r="E909" s="120" t="s">
        <v>1192</v>
      </c>
    </row>
    <row r="910" spans="1:5" ht="15">
      <c r="A910" s="120" t="s">
        <v>39</v>
      </c>
      <c r="B910" s="120" t="s">
        <v>1185</v>
      </c>
      <c r="C910" s="121">
        <v>358500</v>
      </c>
      <c r="D910" s="122">
        <v>44364</v>
      </c>
      <c r="E910" s="120" t="s">
        <v>1192</v>
      </c>
    </row>
    <row r="911" spans="1:5" ht="15">
      <c r="A911" s="120" t="s">
        <v>39</v>
      </c>
      <c r="B911" s="120" t="s">
        <v>1185</v>
      </c>
      <c r="C911" s="121">
        <v>161500</v>
      </c>
      <c r="D911" s="122">
        <v>44365</v>
      </c>
      <c r="E911" s="120" t="s">
        <v>1192</v>
      </c>
    </row>
    <row r="912" spans="1:5" ht="15">
      <c r="A912" s="120" t="s">
        <v>39</v>
      </c>
      <c r="B912" s="120" t="s">
        <v>1185</v>
      </c>
      <c r="C912" s="121">
        <v>97755</v>
      </c>
      <c r="D912" s="122">
        <v>44375</v>
      </c>
      <c r="E912" s="120" t="s">
        <v>1192</v>
      </c>
    </row>
    <row r="913" spans="1:5" ht="15">
      <c r="A913" s="120" t="s">
        <v>39</v>
      </c>
      <c r="B913" s="120" t="s">
        <v>1185</v>
      </c>
      <c r="C913" s="121">
        <v>579313</v>
      </c>
      <c r="D913" s="122">
        <v>44362</v>
      </c>
      <c r="E913" s="120" t="s">
        <v>1192</v>
      </c>
    </row>
    <row r="914" spans="1:5" ht="15">
      <c r="A914" s="120" t="s">
        <v>39</v>
      </c>
      <c r="B914" s="120" t="s">
        <v>1185</v>
      </c>
      <c r="C914" s="121">
        <v>85000</v>
      </c>
      <c r="D914" s="122">
        <v>44365</v>
      </c>
      <c r="E914" s="120" t="s">
        <v>1192</v>
      </c>
    </row>
    <row r="915" spans="1:5" ht="15">
      <c r="A915" s="120" t="s">
        <v>39</v>
      </c>
      <c r="B915" s="120" t="s">
        <v>1185</v>
      </c>
      <c r="C915" s="121">
        <v>140000</v>
      </c>
      <c r="D915" s="122">
        <v>44362</v>
      </c>
      <c r="E915" s="120" t="s">
        <v>1192</v>
      </c>
    </row>
    <row r="916" spans="1:5" ht="15">
      <c r="A916" s="120" t="s">
        <v>39</v>
      </c>
      <c r="B916" s="120" t="s">
        <v>1185</v>
      </c>
      <c r="C916" s="121">
        <v>369000</v>
      </c>
      <c r="D916" s="122">
        <v>44375</v>
      </c>
      <c r="E916" s="120" t="s">
        <v>1192</v>
      </c>
    </row>
    <row r="917" spans="1:5" ht="15">
      <c r="A917" s="120" t="s">
        <v>39</v>
      </c>
      <c r="B917" s="120" t="s">
        <v>1185</v>
      </c>
      <c r="C917" s="121">
        <v>285000</v>
      </c>
      <c r="D917" s="122">
        <v>44361</v>
      </c>
      <c r="E917" s="120" t="s">
        <v>1192</v>
      </c>
    </row>
    <row r="918" spans="1:5" ht="15">
      <c r="A918" s="120" t="s">
        <v>39</v>
      </c>
      <c r="B918" s="120" t="s">
        <v>1185</v>
      </c>
      <c r="C918" s="121">
        <v>230000</v>
      </c>
      <c r="D918" s="122">
        <v>44365</v>
      </c>
      <c r="E918" s="120" t="s">
        <v>1192</v>
      </c>
    </row>
    <row r="919" spans="1:5" ht="15">
      <c r="A919" s="120" t="s">
        <v>39</v>
      </c>
      <c r="B919" s="120" t="s">
        <v>1185</v>
      </c>
      <c r="C919" s="121">
        <v>130000</v>
      </c>
      <c r="D919" s="122">
        <v>44364</v>
      </c>
      <c r="E919" s="120" t="s">
        <v>1192</v>
      </c>
    </row>
    <row r="920" spans="1:5" ht="15">
      <c r="A920" s="120" t="s">
        <v>39</v>
      </c>
      <c r="B920" s="120" t="s">
        <v>1185</v>
      </c>
      <c r="C920" s="121">
        <v>288000</v>
      </c>
      <c r="D920" s="122">
        <v>44361</v>
      </c>
      <c r="E920" s="120" t="s">
        <v>1192</v>
      </c>
    </row>
    <row r="921" spans="1:5" ht="15">
      <c r="A921" s="120" t="s">
        <v>39</v>
      </c>
      <c r="B921" s="120" t="s">
        <v>1185</v>
      </c>
      <c r="C921" s="121">
        <v>129000</v>
      </c>
      <c r="D921" s="122">
        <v>44363</v>
      </c>
      <c r="E921" s="120" t="s">
        <v>1192</v>
      </c>
    </row>
    <row r="922" spans="1:5" ht="15">
      <c r="A922" s="120" t="s">
        <v>39</v>
      </c>
      <c r="B922" s="120" t="s">
        <v>1185</v>
      </c>
      <c r="C922" s="121">
        <v>188500</v>
      </c>
      <c r="D922" s="122">
        <v>44362</v>
      </c>
      <c r="E922" s="120" t="s">
        <v>1192</v>
      </c>
    </row>
    <row r="923" spans="1:5" ht="15">
      <c r="A923" s="120" t="s">
        <v>39</v>
      </c>
      <c r="B923" s="120" t="s">
        <v>1185</v>
      </c>
      <c r="C923" s="121">
        <v>532000</v>
      </c>
      <c r="D923" s="122">
        <v>44363</v>
      </c>
      <c r="E923" s="120" t="s">
        <v>1192</v>
      </c>
    </row>
    <row r="924" spans="1:5" ht="15">
      <c r="A924" s="120" t="s">
        <v>39</v>
      </c>
      <c r="B924" s="120" t="s">
        <v>1185</v>
      </c>
      <c r="C924" s="121">
        <v>900000</v>
      </c>
      <c r="D924" s="122">
        <v>44377</v>
      </c>
      <c r="E924" s="120" t="s">
        <v>1192</v>
      </c>
    </row>
    <row r="925" spans="1:5" ht="15">
      <c r="A925" s="120" t="s">
        <v>39</v>
      </c>
      <c r="B925" s="120" t="s">
        <v>1185</v>
      </c>
      <c r="C925" s="121">
        <v>548250</v>
      </c>
      <c r="D925" s="122">
        <v>44365</v>
      </c>
      <c r="E925" s="120" t="s">
        <v>1192</v>
      </c>
    </row>
    <row r="926" spans="1:5" ht="15">
      <c r="A926" s="120" t="s">
        <v>39</v>
      </c>
      <c r="B926" s="120" t="s">
        <v>1185</v>
      </c>
      <c r="C926" s="121">
        <v>438000</v>
      </c>
      <c r="D926" s="122">
        <v>44377</v>
      </c>
      <c r="E926" s="120" t="s">
        <v>1192</v>
      </c>
    </row>
    <row r="927" spans="1:5" ht="15">
      <c r="A927" s="120" t="s">
        <v>39</v>
      </c>
      <c r="B927" s="120" t="s">
        <v>1185</v>
      </c>
      <c r="C927" s="121">
        <v>548250</v>
      </c>
      <c r="D927" s="122">
        <v>44363</v>
      </c>
      <c r="E927" s="120" t="s">
        <v>1192</v>
      </c>
    </row>
    <row r="928" spans="1:5" ht="15">
      <c r="A928" s="120" t="s">
        <v>39</v>
      </c>
      <c r="B928" s="120" t="s">
        <v>1185</v>
      </c>
      <c r="C928" s="121">
        <v>246000</v>
      </c>
      <c r="D928" s="122">
        <v>44377</v>
      </c>
      <c r="E928" s="120" t="s">
        <v>1192</v>
      </c>
    </row>
    <row r="929" spans="1:5" ht="15">
      <c r="A929" s="120" t="s">
        <v>39</v>
      </c>
      <c r="B929" s="120" t="s">
        <v>1185</v>
      </c>
      <c r="C929" s="121">
        <v>9000000</v>
      </c>
      <c r="D929" s="122">
        <v>44361</v>
      </c>
      <c r="E929" s="120" t="s">
        <v>1192</v>
      </c>
    </row>
    <row r="930" spans="1:5" ht="15">
      <c r="A930" s="120" t="s">
        <v>39</v>
      </c>
      <c r="B930" s="120" t="s">
        <v>1185</v>
      </c>
      <c r="C930" s="121">
        <v>181500</v>
      </c>
      <c r="D930" s="122">
        <v>44365</v>
      </c>
      <c r="E930" s="120" t="s">
        <v>1192</v>
      </c>
    </row>
    <row r="931" spans="1:5" ht="15">
      <c r="A931" s="120" t="s">
        <v>39</v>
      </c>
      <c r="B931" s="120" t="s">
        <v>1185</v>
      </c>
      <c r="C931" s="121">
        <v>200000</v>
      </c>
      <c r="D931" s="122">
        <v>44377</v>
      </c>
      <c r="E931" s="120" t="s">
        <v>1192</v>
      </c>
    </row>
    <row r="932" spans="1:5" ht="15">
      <c r="A932" s="120" t="s">
        <v>39</v>
      </c>
      <c r="B932" s="120" t="s">
        <v>1185</v>
      </c>
      <c r="C932" s="121">
        <v>641000</v>
      </c>
      <c r="D932" s="122">
        <v>44365</v>
      </c>
      <c r="E932" s="120" t="s">
        <v>1192</v>
      </c>
    </row>
    <row r="933" spans="1:5" ht="15">
      <c r="A933" s="120" t="s">
        <v>39</v>
      </c>
      <c r="B933" s="120" t="s">
        <v>1185</v>
      </c>
      <c r="C933" s="121">
        <v>308000</v>
      </c>
      <c r="D933" s="122">
        <v>44377</v>
      </c>
      <c r="E933" s="120" t="s">
        <v>1192</v>
      </c>
    </row>
    <row r="934" spans="1:5" ht="15">
      <c r="A934" s="120" t="s">
        <v>39</v>
      </c>
      <c r="B934" s="120" t="s">
        <v>1185</v>
      </c>
      <c r="C934" s="121">
        <v>818000</v>
      </c>
      <c r="D934" s="122">
        <v>44363</v>
      </c>
      <c r="E934" s="120" t="s">
        <v>1192</v>
      </c>
    </row>
    <row r="935" spans="1:5" ht="15">
      <c r="A935" s="120" t="s">
        <v>39</v>
      </c>
      <c r="B935" s="120" t="s">
        <v>1185</v>
      </c>
      <c r="C935" s="121">
        <v>750000</v>
      </c>
      <c r="D935" s="122">
        <v>44368</v>
      </c>
      <c r="E935" s="120" t="s">
        <v>1192</v>
      </c>
    </row>
    <row r="936" spans="1:5" ht="15">
      <c r="A936" s="120" t="s">
        <v>39</v>
      </c>
      <c r="B936" s="120" t="s">
        <v>1185</v>
      </c>
      <c r="C936" s="121">
        <v>51000</v>
      </c>
      <c r="D936" s="122">
        <v>44363</v>
      </c>
      <c r="E936" s="120" t="s">
        <v>1192</v>
      </c>
    </row>
    <row r="937" spans="1:5" ht="15">
      <c r="A937" s="120" t="s">
        <v>39</v>
      </c>
      <c r="B937" s="120" t="s">
        <v>1185</v>
      </c>
      <c r="C937" s="121">
        <v>537500</v>
      </c>
      <c r="D937" s="122">
        <v>44361</v>
      </c>
      <c r="E937" s="120" t="s">
        <v>1192</v>
      </c>
    </row>
    <row r="938" spans="1:5" ht="15">
      <c r="A938" s="120" t="s">
        <v>39</v>
      </c>
      <c r="B938" s="120" t="s">
        <v>1185</v>
      </c>
      <c r="C938" s="121">
        <v>496000</v>
      </c>
      <c r="D938" s="122">
        <v>44363</v>
      </c>
      <c r="E938" s="120" t="s">
        <v>1192</v>
      </c>
    </row>
    <row r="939" spans="1:5" ht="15">
      <c r="A939" s="120" t="s">
        <v>39</v>
      </c>
      <c r="B939" s="120" t="s">
        <v>1185</v>
      </c>
      <c r="C939" s="121">
        <v>487500</v>
      </c>
      <c r="D939" s="122">
        <v>44377</v>
      </c>
      <c r="E939" s="120" t="s">
        <v>1192</v>
      </c>
    </row>
    <row r="940" spans="1:5" ht="15">
      <c r="A940" s="120" t="s">
        <v>39</v>
      </c>
      <c r="B940" s="120" t="s">
        <v>1185</v>
      </c>
      <c r="C940" s="121">
        <v>165000</v>
      </c>
      <c r="D940" s="122">
        <v>44363</v>
      </c>
      <c r="E940" s="120" t="s">
        <v>1192</v>
      </c>
    </row>
    <row r="941" spans="1:5" ht="15">
      <c r="A941" s="120" t="s">
        <v>39</v>
      </c>
      <c r="B941" s="120" t="s">
        <v>1185</v>
      </c>
      <c r="C941" s="121">
        <v>360000</v>
      </c>
      <c r="D941" s="122">
        <v>44361</v>
      </c>
      <c r="E941" s="120" t="s">
        <v>1192</v>
      </c>
    </row>
    <row r="942" spans="1:5" ht="15">
      <c r="A942" s="120" t="s">
        <v>39</v>
      </c>
      <c r="B942" s="120" t="s">
        <v>1185</v>
      </c>
      <c r="C942" s="121">
        <v>303000</v>
      </c>
      <c r="D942" s="122">
        <v>44363</v>
      </c>
      <c r="E942" s="120" t="s">
        <v>1192</v>
      </c>
    </row>
    <row r="943" spans="1:5" ht="15">
      <c r="A943" s="120" t="s">
        <v>39</v>
      </c>
      <c r="B943" s="120" t="s">
        <v>1185</v>
      </c>
      <c r="C943" s="121">
        <v>1280000</v>
      </c>
      <c r="D943" s="122">
        <v>44362</v>
      </c>
      <c r="E943" s="120" t="s">
        <v>1192</v>
      </c>
    </row>
    <row r="944" spans="1:5" ht="15">
      <c r="A944" s="120" t="s">
        <v>39</v>
      </c>
      <c r="B944" s="120" t="s">
        <v>1185</v>
      </c>
      <c r="C944" s="121">
        <v>125500</v>
      </c>
      <c r="D944" s="122">
        <v>44362</v>
      </c>
      <c r="E944" s="120" t="s">
        <v>1192</v>
      </c>
    </row>
    <row r="945" spans="1:5" ht="15">
      <c r="A945" s="120" t="s">
        <v>39</v>
      </c>
      <c r="B945" s="120" t="s">
        <v>1185</v>
      </c>
      <c r="C945" s="121">
        <v>144600</v>
      </c>
      <c r="D945" s="122">
        <v>44365</v>
      </c>
      <c r="E945" s="120" t="s">
        <v>1192</v>
      </c>
    </row>
    <row r="946" spans="1:5" ht="15">
      <c r="A946" s="120" t="s">
        <v>39</v>
      </c>
      <c r="B946" s="120" t="s">
        <v>1185</v>
      </c>
      <c r="C946" s="121">
        <v>150000</v>
      </c>
      <c r="D946" s="122">
        <v>44365</v>
      </c>
      <c r="E946" s="120" t="s">
        <v>1192</v>
      </c>
    </row>
    <row r="947" spans="1:5" ht="15">
      <c r="A947" s="120" t="s">
        <v>39</v>
      </c>
      <c r="B947" s="120" t="s">
        <v>1185</v>
      </c>
      <c r="C947" s="121">
        <v>170000</v>
      </c>
      <c r="D947" s="122">
        <v>44368</v>
      </c>
      <c r="E947" s="120" t="s">
        <v>1192</v>
      </c>
    </row>
    <row r="948" spans="1:5" ht="15">
      <c r="A948" s="120" t="s">
        <v>39</v>
      </c>
      <c r="B948" s="120" t="s">
        <v>1185</v>
      </c>
      <c r="C948" s="121">
        <v>467100</v>
      </c>
      <c r="D948" s="122">
        <v>44361</v>
      </c>
      <c r="E948" s="120" t="s">
        <v>1192</v>
      </c>
    </row>
    <row r="949" spans="1:5" ht="15">
      <c r="A949" s="120" t="s">
        <v>39</v>
      </c>
      <c r="B949" s="120" t="s">
        <v>1185</v>
      </c>
      <c r="C949" s="121">
        <v>188000</v>
      </c>
      <c r="D949" s="122">
        <v>44365</v>
      </c>
      <c r="E949" s="120" t="s">
        <v>1192</v>
      </c>
    </row>
    <row r="950" spans="1:5" ht="15">
      <c r="A950" s="120" t="s">
        <v>39</v>
      </c>
      <c r="B950" s="120" t="s">
        <v>1185</v>
      </c>
      <c r="C950" s="121">
        <v>220000</v>
      </c>
      <c r="D950" s="122">
        <v>44365</v>
      </c>
      <c r="E950" s="120" t="s">
        <v>1192</v>
      </c>
    </row>
    <row r="951" spans="1:5" ht="15">
      <c r="A951" s="120" t="s">
        <v>39</v>
      </c>
      <c r="B951" s="120" t="s">
        <v>1185</v>
      </c>
      <c r="C951" s="121">
        <v>93285</v>
      </c>
      <c r="D951" s="122">
        <v>44361</v>
      </c>
      <c r="E951" s="120" t="s">
        <v>1192</v>
      </c>
    </row>
    <row r="952" spans="1:5" ht="15">
      <c r="A952" s="120" t="s">
        <v>39</v>
      </c>
      <c r="B952" s="120" t="s">
        <v>1185</v>
      </c>
      <c r="C952" s="121">
        <v>195000</v>
      </c>
      <c r="D952" s="122">
        <v>44363</v>
      </c>
      <c r="E952" s="120" t="s">
        <v>1192</v>
      </c>
    </row>
    <row r="953" spans="1:5" ht="15">
      <c r="A953" s="120" t="s">
        <v>39</v>
      </c>
      <c r="B953" s="120" t="s">
        <v>1185</v>
      </c>
      <c r="C953" s="121">
        <v>110000</v>
      </c>
      <c r="D953" s="122">
        <v>44368</v>
      </c>
      <c r="E953" s="120" t="s">
        <v>1192</v>
      </c>
    </row>
    <row r="954" spans="1:5" ht="15">
      <c r="A954" s="120" t="s">
        <v>39</v>
      </c>
      <c r="B954" s="120" t="s">
        <v>1185</v>
      </c>
      <c r="C954" s="121">
        <v>548250</v>
      </c>
      <c r="D954" s="122">
        <v>44368</v>
      </c>
      <c r="E954" s="120" t="s">
        <v>1192</v>
      </c>
    </row>
    <row r="955" spans="1:5" ht="15">
      <c r="A955" s="120" t="s">
        <v>39</v>
      </c>
      <c r="B955" s="120" t="s">
        <v>1185</v>
      </c>
      <c r="C955" s="121">
        <v>500000</v>
      </c>
      <c r="D955" s="122">
        <v>44365</v>
      </c>
      <c r="E955" s="120" t="s">
        <v>1192</v>
      </c>
    </row>
    <row r="956" spans="1:5" ht="15">
      <c r="A956" s="120" t="s">
        <v>39</v>
      </c>
      <c r="B956" s="120" t="s">
        <v>1185</v>
      </c>
      <c r="C956" s="121">
        <v>368000</v>
      </c>
      <c r="D956" s="122">
        <v>44362</v>
      </c>
      <c r="E956" s="120" t="s">
        <v>1192</v>
      </c>
    </row>
    <row r="957" spans="1:5" ht="15">
      <c r="A957" s="120" t="s">
        <v>39</v>
      </c>
      <c r="B957" s="120" t="s">
        <v>1185</v>
      </c>
      <c r="C957" s="121">
        <v>320000</v>
      </c>
      <c r="D957" s="122">
        <v>44363</v>
      </c>
      <c r="E957" s="120" t="s">
        <v>1192</v>
      </c>
    </row>
    <row r="958" spans="1:5" ht="15">
      <c r="A958" s="120" t="s">
        <v>39</v>
      </c>
      <c r="B958" s="120" t="s">
        <v>1185</v>
      </c>
      <c r="C958" s="121">
        <v>370000</v>
      </c>
      <c r="D958" s="122">
        <v>44363</v>
      </c>
      <c r="E958" s="120" t="s">
        <v>1192</v>
      </c>
    </row>
    <row r="959" spans="1:5" ht="15">
      <c r="A959" s="120" t="s">
        <v>39</v>
      </c>
      <c r="B959" s="120" t="s">
        <v>1185</v>
      </c>
      <c r="C959" s="121">
        <v>195000</v>
      </c>
      <c r="D959" s="122">
        <v>44363</v>
      </c>
      <c r="E959" s="120" t="s">
        <v>1192</v>
      </c>
    </row>
    <row r="960" spans="1:5" ht="15">
      <c r="A960" s="120" t="s">
        <v>39</v>
      </c>
      <c r="B960" s="120" t="s">
        <v>1185</v>
      </c>
      <c r="C960" s="121">
        <v>352000</v>
      </c>
      <c r="D960" s="122">
        <v>44363</v>
      </c>
      <c r="E960" s="120" t="s">
        <v>1192</v>
      </c>
    </row>
    <row r="961" spans="1:5" ht="15">
      <c r="A961" s="120" t="s">
        <v>39</v>
      </c>
      <c r="B961" s="120" t="s">
        <v>1185</v>
      </c>
      <c r="C961" s="121">
        <v>1312800</v>
      </c>
      <c r="D961" s="122">
        <v>44376</v>
      </c>
      <c r="E961" s="120" t="s">
        <v>1192</v>
      </c>
    </row>
    <row r="962" spans="1:5" ht="15">
      <c r="A962" s="120" t="s">
        <v>39</v>
      </c>
      <c r="B962" s="120" t="s">
        <v>1185</v>
      </c>
      <c r="C962" s="121">
        <v>489500</v>
      </c>
      <c r="D962" s="122">
        <v>44363</v>
      </c>
      <c r="E962" s="120" t="s">
        <v>1192</v>
      </c>
    </row>
    <row r="963" spans="1:5" ht="15">
      <c r="A963" s="120" t="s">
        <v>39</v>
      </c>
      <c r="B963" s="120" t="s">
        <v>1185</v>
      </c>
      <c r="C963" s="121">
        <v>128757</v>
      </c>
      <c r="D963" s="122">
        <v>44365</v>
      </c>
      <c r="E963" s="120" t="s">
        <v>1192</v>
      </c>
    </row>
    <row r="964" spans="1:5" ht="15">
      <c r="A964" s="120" t="s">
        <v>39</v>
      </c>
      <c r="B964" s="120" t="s">
        <v>1185</v>
      </c>
      <c r="C964" s="121">
        <v>414400</v>
      </c>
      <c r="D964" s="122">
        <v>44363</v>
      </c>
      <c r="E964" s="120" t="s">
        <v>1192</v>
      </c>
    </row>
    <row r="965" spans="1:5" ht="15">
      <c r="A965" s="120" t="s">
        <v>39</v>
      </c>
      <c r="B965" s="120" t="s">
        <v>1185</v>
      </c>
      <c r="C965" s="121">
        <v>366452</v>
      </c>
      <c r="D965" s="122">
        <v>44376</v>
      </c>
      <c r="E965" s="120" t="s">
        <v>1192</v>
      </c>
    </row>
    <row r="966" spans="1:5" ht="15">
      <c r="A966" s="120" t="s">
        <v>39</v>
      </c>
      <c r="B966" s="120" t="s">
        <v>1185</v>
      </c>
      <c r="C966" s="121">
        <v>2325000</v>
      </c>
      <c r="D966" s="122">
        <v>44348</v>
      </c>
      <c r="E966" s="120" t="s">
        <v>1192</v>
      </c>
    </row>
    <row r="967" spans="1:5" ht="15">
      <c r="A967" s="120" t="s">
        <v>39</v>
      </c>
      <c r="B967" s="120" t="s">
        <v>1185</v>
      </c>
      <c r="C967" s="121">
        <v>210000</v>
      </c>
      <c r="D967" s="122">
        <v>44377</v>
      </c>
      <c r="E967" s="120" t="s">
        <v>1192</v>
      </c>
    </row>
    <row r="968" spans="1:5" ht="15">
      <c r="A968" s="120" t="s">
        <v>39</v>
      </c>
      <c r="B968" s="120" t="s">
        <v>1185</v>
      </c>
      <c r="C968" s="121">
        <v>256500</v>
      </c>
      <c r="D968" s="122">
        <v>44354</v>
      </c>
      <c r="E968" s="120" t="s">
        <v>1192</v>
      </c>
    </row>
    <row r="969" spans="1:5" ht="15">
      <c r="A969" s="120" t="s">
        <v>39</v>
      </c>
      <c r="B969" s="120" t="s">
        <v>1185</v>
      </c>
      <c r="C969" s="121">
        <v>237000</v>
      </c>
      <c r="D969" s="122">
        <v>44370</v>
      </c>
      <c r="E969" s="120" t="s">
        <v>1192</v>
      </c>
    </row>
    <row r="970" spans="1:5" ht="15">
      <c r="A970" s="120" t="s">
        <v>39</v>
      </c>
      <c r="B970" s="120" t="s">
        <v>1185</v>
      </c>
      <c r="C970" s="121">
        <v>205000</v>
      </c>
      <c r="D970" s="122">
        <v>44372</v>
      </c>
      <c r="E970" s="120" t="s">
        <v>1192</v>
      </c>
    </row>
    <row r="971" spans="1:5" ht="15">
      <c r="A971" s="120" t="s">
        <v>39</v>
      </c>
      <c r="B971" s="120" t="s">
        <v>1185</v>
      </c>
      <c r="C971" s="121">
        <v>243600</v>
      </c>
      <c r="D971" s="122">
        <v>44371</v>
      </c>
      <c r="E971" s="120" t="s">
        <v>1192</v>
      </c>
    </row>
    <row r="972" spans="1:5" ht="15">
      <c r="A972" s="120" t="s">
        <v>39</v>
      </c>
      <c r="B972" s="120" t="s">
        <v>1185</v>
      </c>
      <c r="C972" s="121">
        <v>381400</v>
      </c>
      <c r="D972" s="122">
        <v>44354</v>
      </c>
      <c r="E972" s="120" t="s">
        <v>1192</v>
      </c>
    </row>
    <row r="973" spans="1:5" ht="15">
      <c r="A973" s="120" t="s">
        <v>39</v>
      </c>
      <c r="B973" s="120" t="s">
        <v>1185</v>
      </c>
      <c r="C973" s="121">
        <v>344200</v>
      </c>
      <c r="D973" s="122">
        <v>44377</v>
      </c>
      <c r="E973" s="120" t="s">
        <v>1192</v>
      </c>
    </row>
    <row r="974" spans="1:5" ht="15">
      <c r="A974" s="120" t="s">
        <v>39</v>
      </c>
      <c r="B974" s="120" t="s">
        <v>1185</v>
      </c>
      <c r="C974" s="121">
        <v>406500</v>
      </c>
      <c r="D974" s="122">
        <v>44348</v>
      </c>
      <c r="E974" s="120" t="s">
        <v>1192</v>
      </c>
    </row>
    <row r="975" spans="1:5" ht="15">
      <c r="A975" s="120" t="s">
        <v>39</v>
      </c>
      <c r="B975" s="120" t="s">
        <v>1185</v>
      </c>
      <c r="C975" s="121">
        <v>151800</v>
      </c>
      <c r="D975" s="122">
        <v>44370</v>
      </c>
      <c r="E975" s="120" t="s">
        <v>1192</v>
      </c>
    </row>
    <row r="976" spans="1:5" ht="15">
      <c r="A976" s="120" t="s">
        <v>39</v>
      </c>
      <c r="B976" s="120" t="s">
        <v>1185</v>
      </c>
      <c r="C976" s="121">
        <v>275000</v>
      </c>
      <c r="D976" s="122">
        <v>44348</v>
      </c>
      <c r="E976" s="120" t="s">
        <v>1192</v>
      </c>
    </row>
    <row r="977" spans="1:5" ht="15">
      <c r="A977" s="120" t="s">
        <v>39</v>
      </c>
      <c r="B977" s="120" t="s">
        <v>1185</v>
      </c>
      <c r="C977" s="121">
        <v>150000</v>
      </c>
      <c r="D977" s="122">
        <v>44348</v>
      </c>
      <c r="E977" s="120" t="s">
        <v>1192</v>
      </c>
    </row>
    <row r="978" spans="1:5" ht="15">
      <c r="A978" s="120" t="s">
        <v>39</v>
      </c>
      <c r="B978" s="120" t="s">
        <v>1185</v>
      </c>
      <c r="C978" s="121">
        <v>460000</v>
      </c>
      <c r="D978" s="122">
        <v>44348</v>
      </c>
      <c r="E978" s="120" t="s">
        <v>1192</v>
      </c>
    </row>
    <row r="979" spans="1:5" ht="15">
      <c r="A979" s="120" t="s">
        <v>39</v>
      </c>
      <c r="B979" s="120" t="s">
        <v>1185</v>
      </c>
      <c r="C979" s="121">
        <v>250000</v>
      </c>
      <c r="D979" s="122">
        <v>44348</v>
      </c>
      <c r="E979" s="120" t="s">
        <v>1192</v>
      </c>
    </row>
    <row r="980" spans="1:5" ht="15">
      <c r="A980" s="120" t="s">
        <v>39</v>
      </c>
      <c r="B980" s="120" t="s">
        <v>1185</v>
      </c>
      <c r="C980" s="121">
        <v>347000</v>
      </c>
      <c r="D980" s="122">
        <v>44348</v>
      </c>
      <c r="E980" s="120" t="s">
        <v>1192</v>
      </c>
    </row>
    <row r="981" spans="1:5" ht="15">
      <c r="A981" s="120" t="s">
        <v>39</v>
      </c>
      <c r="B981" s="120" t="s">
        <v>1185</v>
      </c>
      <c r="C981" s="121">
        <v>420700</v>
      </c>
      <c r="D981" s="122">
        <v>44370</v>
      </c>
      <c r="E981" s="120" t="s">
        <v>1192</v>
      </c>
    </row>
    <row r="982" spans="1:5" ht="15">
      <c r="A982" s="120" t="s">
        <v>39</v>
      </c>
      <c r="B982" s="120" t="s">
        <v>1185</v>
      </c>
      <c r="C982" s="121">
        <v>234500</v>
      </c>
      <c r="D982" s="122">
        <v>44348</v>
      </c>
      <c r="E982" s="120" t="s">
        <v>1192</v>
      </c>
    </row>
    <row r="983" spans="1:5" ht="15">
      <c r="A983" s="120" t="s">
        <v>39</v>
      </c>
      <c r="B983" s="120" t="s">
        <v>1185</v>
      </c>
      <c r="C983" s="121">
        <v>250000</v>
      </c>
      <c r="D983" s="122">
        <v>44370</v>
      </c>
      <c r="E983" s="120" t="s">
        <v>1192</v>
      </c>
    </row>
    <row r="984" spans="1:5" ht="15">
      <c r="A984" s="120" t="s">
        <v>39</v>
      </c>
      <c r="B984" s="120" t="s">
        <v>1185</v>
      </c>
      <c r="C984" s="121">
        <v>191000</v>
      </c>
      <c r="D984" s="122">
        <v>44354</v>
      </c>
      <c r="E984" s="120" t="s">
        <v>1192</v>
      </c>
    </row>
    <row r="985" spans="1:5" ht="15">
      <c r="A985" s="120" t="s">
        <v>39</v>
      </c>
      <c r="B985" s="120" t="s">
        <v>1185</v>
      </c>
      <c r="C985" s="121">
        <v>2070000</v>
      </c>
      <c r="D985" s="122">
        <v>44351</v>
      </c>
      <c r="E985" s="120" t="s">
        <v>1192</v>
      </c>
    </row>
    <row r="986" spans="1:5" ht="15">
      <c r="A986" s="120" t="s">
        <v>39</v>
      </c>
      <c r="B986" s="120" t="s">
        <v>1185</v>
      </c>
      <c r="C986" s="121">
        <v>50000</v>
      </c>
      <c r="D986" s="122">
        <v>44377</v>
      </c>
      <c r="E986" s="120" t="s">
        <v>1192</v>
      </c>
    </row>
    <row r="987" spans="1:5" ht="15">
      <c r="A987" s="120" t="s">
        <v>39</v>
      </c>
      <c r="B987" s="120" t="s">
        <v>1185</v>
      </c>
      <c r="C987" s="121">
        <v>431250</v>
      </c>
      <c r="D987" s="122">
        <v>44350</v>
      </c>
      <c r="E987" s="120" t="s">
        <v>1192</v>
      </c>
    </row>
    <row r="988" spans="1:5" ht="15">
      <c r="A988" s="120" t="s">
        <v>39</v>
      </c>
      <c r="B988" s="120" t="s">
        <v>1185</v>
      </c>
      <c r="C988" s="121">
        <v>225000</v>
      </c>
      <c r="D988" s="122">
        <v>44354</v>
      </c>
      <c r="E988" s="120" t="s">
        <v>1192</v>
      </c>
    </row>
    <row r="989" spans="1:5" ht="15">
      <c r="A989" s="120" t="s">
        <v>39</v>
      </c>
      <c r="B989" s="120" t="s">
        <v>1185</v>
      </c>
      <c r="C989" s="121">
        <v>424000</v>
      </c>
      <c r="D989" s="122">
        <v>44350</v>
      </c>
      <c r="E989" s="120" t="s">
        <v>1192</v>
      </c>
    </row>
    <row r="990" spans="1:5" ht="15">
      <c r="A990" s="120" t="s">
        <v>39</v>
      </c>
      <c r="B990" s="120" t="s">
        <v>1185</v>
      </c>
      <c r="C990" s="121">
        <v>837600</v>
      </c>
      <c r="D990" s="122">
        <v>44354</v>
      </c>
      <c r="E990" s="120" t="s">
        <v>1192</v>
      </c>
    </row>
    <row r="991" spans="1:5" ht="15">
      <c r="A991" s="120" t="s">
        <v>39</v>
      </c>
      <c r="B991" s="120" t="s">
        <v>1185</v>
      </c>
      <c r="C991" s="121">
        <v>33500000</v>
      </c>
      <c r="D991" s="122">
        <v>44377</v>
      </c>
      <c r="E991" s="120" t="s">
        <v>1192</v>
      </c>
    </row>
    <row r="992" spans="1:5" ht="15">
      <c r="A992" s="120" t="s">
        <v>39</v>
      </c>
      <c r="B992" s="120" t="s">
        <v>1185</v>
      </c>
      <c r="C992" s="121">
        <v>264000</v>
      </c>
      <c r="D992" s="122">
        <v>44354</v>
      </c>
      <c r="E992" s="120" t="s">
        <v>1192</v>
      </c>
    </row>
    <row r="993" spans="1:5" ht="15">
      <c r="A993" s="120" t="s">
        <v>39</v>
      </c>
      <c r="B993" s="120" t="s">
        <v>1185</v>
      </c>
      <c r="C993" s="121">
        <v>296000</v>
      </c>
      <c r="D993" s="122">
        <v>44370</v>
      </c>
      <c r="E993" s="120" t="s">
        <v>1192</v>
      </c>
    </row>
    <row r="994" spans="1:5" ht="15">
      <c r="A994" s="120" t="s">
        <v>39</v>
      </c>
      <c r="B994" s="120" t="s">
        <v>1185</v>
      </c>
      <c r="C994" s="121">
        <v>50000</v>
      </c>
      <c r="D994" s="122">
        <v>44372</v>
      </c>
      <c r="E994" s="120" t="s">
        <v>1192</v>
      </c>
    </row>
    <row r="995" spans="1:5" ht="15">
      <c r="A995" s="120" t="s">
        <v>39</v>
      </c>
      <c r="B995" s="120" t="s">
        <v>1185</v>
      </c>
      <c r="C995" s="121">
        <v>272000</v>
      </c>
      <c r="D995" s="122">
        <v>44354</v>
      </c>
      <c r="E995" s="120" t="s">
        <v>1192</v>
      </c>
    </row>
    <row r="996" spans="1:5" ht="15">
      <c r="A996" s="120" t="s">
        <v>39</v>
      </c>
      <c r="B996" s="120" t="s">
        <v>1185</v>
      </c>
      <c r="C996" s="121">
        <v>306000</v>
      </c>
      <c r="D996" s="122">
        <v>44361</v>
      </c>
      <c r="E996" s="120" t="s">
        <v>1192</v>
      </c>
    </row>
    <row r="997" spans="1:5" ht="15">
      <c r="A997" s="120" t="s">
        <v>39</v>
      </c>
      <c r="B997" s="120" t="s">
        <v>1185</v>
      </c>
      <c r="C997" s="121">
        <v>548250</v>
      </c>
      <c r="D997" s="122">
        <v>44354</v>
      </c>
      <c r="E997" s="120" t="s">
        <v>1192</v>
      </c>
    </row>
    <row r="998" spans="1:5" ht="15">
      <c r="A998" s="120" t="s">
        <v>39</v>
      </c>
      <c r="B998" s="120" t="s">
        <v>1185</v>
      </c>
      <c r="C998" s="121">
        <v>300000</v>
      </c>
      <c r="D998" s="122">
        <v>44375</v>
      </c>
      <c r="E998" s="120" t="s">
        <v>1192</v>
      </c>
    </row>
    <row r="999" spans="1:5" ht="15">
      <c r="A999" s="120" t="s">
        <v>39</v>
      </c>
      <c r="B999" s="120" t="s">
        <v>1185</v>
      </c>
      <c r="C999" s="121">
        <v>240000</v>
      </c>
      <c r="D999" s="122">
        <v>44348</v>
      </c>
      <c r="E999" s="120" t="s">
        <v>1192</v>
      </c>
    </row>
    <row r="1000" spans="1:5" ht="15">
      <c r="A1000" s="120" t="s">
        <v>39</v>
      </c>
      <c r="B1000" s="120" t="s">
        <v>1185</v>
      </c>
      <c r="C1000" s="121">
        <v>290000</v>
      </c>
      <c r="D1000" s="122">
        <v>44350</v>
      </c>
      <c r="E1000" s="120" t="s">
        <v>1192</v>
      </c>
    </row>
    <row r="1001" spans="1:5" ht="15">
      <c r="A1001" s="120" t="s">
        <v>39</v>
      </c>
      <c r="B1001" s="120" t="s">
        <v>1185</v>
      </c>
      <c r="C1001" s="121">
        <v>287000</v>
      </c>
      <c r="D1001" s="122">
        <v>44372</v>
      </c>
      <c r="E1001" s="120" t="s">
        <v>1192</v>
      </c>
    </row>
    <row r="1002" spans="1:5" ht="15">
      <c r="A1002" s="120" t="s">
        <v>39</v>
      </c>
      <c r="B1002" s="120" t="s">
        <v>1185</v>
      </c>
      <c r="C1002" s="121">
        <v>360000</v>
      </c>
      <c r="D1002" s="122">
        <v>44348</v>
      </c>
      <c r="E1002" s="120" t="s">
        <v>1192</v>
      </c>
    </row>
    <row r="1003" spans="1:5" ht="15">
      <c r="A1003" s="120" t="s">
        <v>39</v>
      </c>
      <c r="B1003" s="120" t="s">
        <v>1185</v>
      </c>
      <c r="C1003" s="121">
        <v>355057</v>
      </c>
      <c r="D1003" s="122">
        <v>44354</v>
      </c>
      <c r="E1003" s="120" t="s">
        <v>1192</v>
      </c>
    </row>
    <row r="1004" spans="1:5" ht="15">
      <c r="A1004" s="120" t="s">
        <v>39</v>
      </c>
      <c r="B1004" s="120" t="s">
        <v>1185</v>
      </c>
      <c r="C1004" s="121">
        <v>273000</v>
      </c>
      <c r="D1004" s="122">
        <v>44348</v>
      </c>
      <c r="E1004" s="120" t="s">
        <v>1192</v>
      </c>
    </row>
    <row r="1005" spans="1:5" ht="15">
      <c r="A1005" s="120" t="s">
        <v>39</v>
      </c>
      <c r="B1005" s="120" t="s">
        <v>1185</v>
      </c>
      <c r="C1005" s="121">
        <v>750000</v>
      </c>
      <c r="D1005" s="122">
        <v>44348</v>
      </c>
      <c r="E1005" s="120" t="s">
        <v>1192</v>
      </c>
    </row>
    <row r="1006" spans="1:5" ht="15">
      <c r="A1006" s="120" t="s">
        <v>39</v>
      </c>
      <c r="B1006" s="120" t="s">
        <v>1185</v>
      </c>
      <c r="C1006" s="121">
        <v>290000</v>
      </c>
      <c r="D1006" s="122">
        <v>44349</v>
      </c>
      <c r="E1006" s="120" t="s">
        <v>1192</v>
      </c>
    </row>
    <row r="1007" spans="1:5" ht="15">
      <c r="A1007" s="120" t="s">
        <v>39</v>
      </c>
      <c r="B1007" s="120" t="s">
        <v>1185</v>
      </c>
      <c r="C1007" s="121">
        <v>325000</v>
      </c>
      <c r="D1007" s="122">
        <v>44372</v>
      </c>
      <c r="E1007" s="120" t="s">
        <v>1192</v>
      </c>
    </row>
    <row r="1008" spans="1:5" ht="15">
      <c r="A1008" s="120" t="s">
        <v>39</v>
      </c>
      <c r="B1008" s="120" t="s">
        <v>1185</v>
      </c>
      <c r="C1008" s="121">
        <v>420000</v>
      </c>
      <c r="D1008" s="122">
        <v>44354</v>
      </c>
      <c r="E1008" s="120" t="s">
        <v>1192</v>
      </c>
    </row>
    <row r="1009" spans="1:5" ht="15">
      <c r="A1009" s="120" t="s">
        <v>39</v>
      </c>
      <c r="B1009" s="120" t="s">
        <v>1185</v>
      </c>
      <c r="C1009" s="121">
        <v>160000</v>
      </c>
      <c r="D1009" s="122">
        <v>44349</v>
      </c>
      <c r="E1009" s="120" t="s">
        <v>1192</v>
      </c>
    </row>
    <row r="1010" spans="1:5" ht="15">
      <c r="A1010" s="120" t="s">
        <v>39</v>
      </c>
      <c r="B1010" s="120" t="s">
        <v>1185</v>
      </c>
      <c r="C1010" s="121">
        <v>279200</v>
      </c>
      <c r="D1010" s="122">
        <v>44354</v>
      </c>
      <c r="E1010" s="120" t="s">
        <v>1192</v>
      </c>
    </row>
    <row r="1011" spans="1:5" ht="15">
      <c r="A1011" s="120" t="s">
        <v>39</v>
      </c>
      <c r="B1011" s="120" t="s">
        <v>1185</v>
      </c>
      <c r="C1011" s="121">
        <v>390000</v>
      </c>
      <c r="D1011" s="122">
        <v>44354</v>
      </c>
      <c r="E1011" s="120" t="s">
        <v>1192</v>
      </c>
    </row>
    <row r="1012" spans="1:5" ht="15">
      <c r="A1012" s="120" t="s">
        <v>39</v>
      </c>
      <c r="B1012" s="120" t="s">
        <v>1185</v>
      </c>
      <c r="C1012" s="121">
        <v>255411</v>
      </c>
      <c r="D1012" s="122">
        <v>44354</v>
      </c>
      <c r="E1012" s="120" t="s">
        <v>1192</v>
      </c>
    </row>
    <row r="1013" spans="1:5" ht="15">
      <c r="A1013" s="120" t="s">
        <v>39</v>
      </c>
      <c r="B1013" s="120" t="s">
        <v>1185</v>
      </c>
      <c r="C1013" s="121">
        <v>251500</v>
      </c>
      <c r="D1013" s="122">
        <v>44354</v>
      </c>
      <c r="E1013" s="120" t="s">
        <v>1192</v>
      </c>
    </row>
    <row r="1014" spans="1:5" ht="15">
      <c r="A1014" s="120" t="s">
        <v>39</v>
      </c>
      <c r="B1014" s="120" t="s">
        <v>1185</v>
      </c>
      <c r="C1014" s="121">
        <v>528000</v>
      </c>
      <c r="D1014" s="122">
        <v>44354</v>
      </c>
      <c r="E1014" s="120" t="s">
        <v>1192</v>
      </c>
    </row>
    <row r="1015" spans="1:5" ht="15">
      <c r="A1015" s="120" t="s">
        <v>39</v>
      </c>
      <c r="B1015" s="120" t="s">
        <v>1185</v>
      </c>
      <c r="C1015" s="121">
        <v>242200</v>
      </c>
      <c r="D1015" s="122">
        <v>44349</v>
      </c>
      <c r="E1015" s="120" t="s">
        <v>1192</v>
      </c>
    </row>
    <row r="1016" spans="1:5" ht="15">
      <c r="A1016" s="120" t="s">
        <v>39</v>
      </c>
      <c r="B1016" s="120" t="s">
        <v>1185</v>
      </c>
      <c r="C1016" s="121">
        <v>213000</v>
      </c>
      <c r="D1016" s="122">
        <v>44349</v>
      </c>
      <c r="E1016" s="120" t="s">
        <v>1192</v>
      </c>
    </row>
    <row r="1017" spans="1:5" ht="15">
      <c r="A1017" s="120" t="s">
        <v>39</v>
      </c>
      <c r="B1017" s="120" t="s">
        <v>1185</v>
      </c>
      <c r="C1017" s="121">
        <v>335300</v>
      </c>
      <c r="D1017" s="122">
        <v>44349</v>
      </c>
      <c r="E1017" s="120" t="s">
        <v>1192</v>
      </c>
    </row>
    <row r="1018" spans="1:5" ht="15">
      <c r="A1018" s="120" t="s">
        <v>39</v>
      </c>
      <c r="B1018" s="120" t="s">
        <v>1185</v>
      </c>
      <c r="C1018" s="121">
        <v>281250</v>
      </c>
      <c r="D1018" s="122">
        <v>44349</v>
      </c>
      <c r="E1018" s="120" t="s">
        <v>1192</v>
      </c>
    </row>
    <row r="1019" spans="1:5" ht="15">
      <c r="A1019" s="120" t="s">
        <v>39</v>
      </c>
      <c r="B1019" s="120" t="s">
        <v>1185</v>
      </c>
      <c r="C1019" s="121">
        <v>316800</v>
      </c>
      <c r="D1019" s="122">
        <v>44354</v>
      </c>
      <c r="E1019" s="120" t="s">
        <v>1192</v>
      </c>
    </row>
    <row r="1020" spans="1:5" ht="15">
      <c r="A1020" s="120" t="s">
        <v>39</v>
      </c>
      <c r="B1020" s="120" t="s">
        <v>1185</v>
      </c>
      <c r="C1020" s="121">
        <v>477500</v>
      </c>
      <c r="D1020" s="122">
        <v>44355</v>
      </c>
      <c r="E1020" s="120" t="s">
        <v>1192</v>
      </c>
    </row>
    <row r="1021" spans="1:5" ht="15">
      <c r="A1021" s="120" t="s">
        <v>39</v>
      </c>
      <c r="B1021" s="120" t="s">
        <v>1185</v>
      </c>
      <c r="C1021" s="121">
        <v>1440000</v>
      </c>
      <c r="D1021" s="122">
        <v>44370</v>
      </c>
      <c r="E1021" s="120" t="s">
        <v>1192</v>
      </c>
    </row>
    <row r="1022" spans="1:5" ht="15">
      <c r="A1022" s="120" t="s">
        <v>39</v>
      </c>
      <c r="B1022" s="120" t="s">
        <v>1185</v>
      </c>
      <c r="C1022" s="121">
        <v>275000</v>
      </c>
      <c r="D1022" s="122">
        <v>44354</v>
      </c>
      <c r="E1022" s="120" t="s">
        <v>1192</v>
      </c>
    </row>
    <row r="1023" spans="1:5" ht="15">
      <c r="A1023" s="120" t="s">
        <v>39</v>
      </c>
      <c r="B1023" s="120" t="s">
        <v>1185</v>
      </c>
      <c r="C1023" s="121">
        <v>380000</v>
      </c>
      <c r="D1023" s="122">
        <v>44348</v>
      </c>
      <c r="E1023" s="120" t="s">
        <v>1192</v>
      </c>
    </row>
    <row r="1024" spans="1:5" ht="15">
      <c r="A1024" s="120" t="s">
        <v>39</v>
      </c>
      <c r="B1024" s="120" t="s">
        <v>1185</v>
      </c>
      <c r="C1024" s="121">
        <v>275500</v>
      </c>
      <c r="D1024" s="122">
        <v>44348</v>
      </c>
      <c r="E1024" s="120" t="s">
        <v>1192</v>
      </c>
    </row>
    <row r="1025" spans="1:5" ht="15">
      <c r="A1025" s="120" t="s">
        <v>39</v>
      </c>
      <c r="B1025" s="120" t="s">
        <v>1185</v>
      </c>
      <c r="C1025" s="121">
        <v>387500</v>
      </c>
      <c r="D1025" s="122">
        <v>44371</v>
      </c>
      <c r="E1025" s="120" t="s">
        <v>1192</v>
      </c>
    </row>
    <row r="1026" spans="1:5" ht="15">
      <c r="A1026" s="120" t="s">
        <v>39</v>
      </c>
      <c r="B1026" s="120" t="s">
        <v>1185</v>
      </c>
      <c r="C1026" s="121">
        <v>232500</v>
      </c>
      <c r="D1026" s="122">
        <v>44354</v>
      </c>
      <c r="E1026" s="120" t="s">
        <v>1192</v>
      </c>
    </row>
    <row r="1027" spans="1:5" ht="15">
      <c r="A1027" s="120" t="s">
        <v>39</v>
      </c>
      <c r="B1027" s="120" t="s">
        <v>1185</v>
      </c>
      <c r="C1027" s="121">
        <v>427350</v>
      </c>
      <c r="D1027" s="122">
        <v>44371</v>
      </c>
      <c r="E1027" s="120" t="s">
        <v>1192</v>
      </c>
    </row>
    <row r="1028" spans="1:5" ht="15">
      <c r="A1028" s="120" t="s">
        <v>39</v>
      </c>
      <c r="B1028" s="120" t="s">
        <v>1185</v>
      </c>
      <c r="C1028" s="121">
        <v>150000</v>
      </c>
      <c r="D1028" s="122">
        <v>44348</v>
      </c>
      <c r="E1028" s="120" t="s">
        <v>1192</v>
      </c>
    </row>
    <row r="1029" spans="1:5" ht="15">
      <c r="A1029" s="120" t="s">
        <v>39</v>
      </c>
      <c r="B1029" s="120" t="s">
        <v>1185</v>
      </c>
      <c r="C1029" s="121">
        <v>435500</v>
      </c>
      <c r="D1029" s="122">
        <v>44372</v>
      </c>
      <c r="E1029" s="120" t="s">
        <v>1192</v>
      </c>
    </row>
    <row r="1030" spans="1:5" ht="15">
      <c r="A1030" s="120" t="s">
        <v>39</v>
      </c>
      <c r="B1030" s="120" t="s">
        <v>1185</v>
      </c>
      <c r="C1030" s="121">
        <v>660000</v>
      </c>
      <c r="D1030" s="122">
        <v>44372</v>
      </c>
      <c r="E1030" s="120" t="s">
        <v>1192</v>
      </c>
    </row>
    <row r="1031" spans="1:5" ht="15">
      <c r="A1031" s="120" t="s">
        <v>39</v>
      </c>
      <c r="B1031" s="120" t="s">
        <v>1185</v>
      </c>
      <c r="C1031" s="121">
        <v>428688</v>
      </c>
      <c r="D1031" s="122">
        <v>44348</v>
      </c>
      <c r="E1031" s="120" t="s">
        <v>1192</v>
      </c>
    </row>
    <row r="1032" spans="1:5" ht="15">
      <c r="A1032" s="120" t="s">
        <v>39</v>
      </c>
      <c r="B1032" s="120" t="s">
        <v>1185</v>
      </c>
      <c r="C1032" s="121">
        <v>226000</v>
      </c>
      <c r="D1032" s="122">
        <v>44354</v>
      </c>
      <c r="E1032" s="120" t="s">
        <v>1192</v>
      </c>
    </row>
    <row r="1033" spans="1:5" ht="15">
      <c r="A1033" s="120" t="s">
        <v>39</v>
      </c>
      <c r="B1033" s="120" t="s">
        <v>1185</v>
      </c>
      <c r="C1033" s="121">
        <v>275663</v>
      </c>
      <c r="D1033" s="122">
        <v>44372</v>
      </c>
      <c r="E1033" s="120" t="s">
        <v>1192</v>
      </c>
    </row>
    <row r="1034" spans="1:5" ht="15">
      <c r="A1034" s="120" t="s">
        <v>39</v>
      </c>
      <c r="B1034" s="120" t="s">
        <v>1185</v>
      </c>
      <c r="C1034" s="121">
        <v>301300</v>
      </c>
      <c r="D1034" s="122">
        <v>44348</v>
      </c>
      <c r="E1034" s="120" t="s">
        <v>1192</v>
      </c>
    </row>
    <row r="1035" spans="1:5" ht="15">
      <c r="A1035" s="120" t="s">
        <v>39</v>
      </c>
      <c r="B1035" s="120" t="s">
        <v>1185</v>
      </c>
      <c r="C1035" s="121">
        <v>270000</v>
      </c>
      <c r="D1035" s="122">
        <v>44372</v>
      </c>
      <c r="E1035" s="120" t="s">
        <v>1192</v>
      </c>
    </row>
    <row r="1036" spans="1:5" ht="15">
      <c r="A1036" s="120" t="s">
        <v>39</v>
      </c>
      <c r="B1036" s="120" t="s">
        <v>1185</v>
      </c>
      <c r="C1036" s="121">
        <v>1000000</v>
      </c>
      <c r="D1036" s="122">
        <v>44348</v>
      </c>
      <c r="E1036" s="120" t="s">
        <v>1192</v>
      </c>
    </row>
    <row r="1037" spans="1:5" ht="15">
      <c r="A1037" s="120" t="s">
        <v>39</v>
      </c>
      <c r="B1037" s="120" t="s">
        <v>1185</v>
      </c>
      <c r="C1037" s="121">
        <v>148000</v>
      </c>
      <c r="D1037" s="122">
        <v>44371</v>
      </c>
      <c r="E1037" s="120" t="s">
        <v>1192</v>
      </c>
    </row>
    <row r="1038" spans="1:5" ht="15">
      <c r="A1038" s="120" t="s">
        <v>39</v>
      </c>
      <c r="B1038" s="120" t="s">
        <v>1185</v>
      </c>
      <c r="C1038" s="121">
        <v>212000</v>
      </c>
      <c r="D1038" s="122">
        <v>44369</v>
      </c>
      <c r="E1038" s="120" t="s">
        <v>1192</v>
      </c>
    </row>
    <row r="1039" spans="1:5" ht="15">
      <c r="A1039" s="120" t="s">
        <v>39</v>
      </c>
      <c r="B1039" s="120" t="s">
        <v>1185</v>
      </c>
      <c r="C1039" s="121">
        <v>608000</v>
      </c>
      <c r="D1039" s="122">
        <v>44350</v>
      </c>
      <c r="E1039" s="120" t="s">
        <v>1192</v>
      </c>
    </row>
    <row r="1040" spans="1:5" ht="15">
      <c r="A1040" s="120" t="s">
        <v>39</v>
      </c>
      <c r="B1040" s="120" t="s">
        <v>1185</v>
      </c>
      <c r="C1040" s="121">
        <v>296000</v>
      </c>
      <c r="D1040" s="122">
        <v>44375</v>
      </c>
      <c r="E1040" s="120" t="s">
        <v>1192</v>
      </c>
    </row>
    <row r="1041" spans="1:5" ht="15">
      <c r="A1041" s="120" t="s">
        <v>39</v>
      </c>
      <c r="B1041" s="120" t="s">
        <v>1185</v>
      </c>
      <c r="C1041" s="121">
        <v>228000</v>
      </c>
      <c r="D1041" s="122">
        <v>44358</v>
      </c>
      <c r="E1041" s="120" t="s">
        <v>1192</v>
      </c>
    </row>
    <row r="1042" spans="1:5" ht="15">
      <c r="A1042" s="120" t="s">
        <v>39</v>
      </c>
      <c r="B1042" s="120" t="s">
        <v>1185</v>
      </c>
      <c r="C1042" s="121">
        <v>202000</v>
      </c>
      <c r="D1042" s="122">
        <v>44350</v>
      </c>
      <c r="E1042" s="120" t="s">
        <v>1192</v>
      </c>
    </row>
    <row r="1043" spans="1:5" ht="15">
      <c r="A1043" s="120" t="s">
        <v>39</v>
      </c>
      <c r="B1043" s="120" t="s">
        <v>1185</v>
      </c>
      <c r="C1043" s="121">
        <v>298384</v>
      </c>
      <c r="D1043" s="122">
        <v>44372</v>
      </c>
      <c r="E1043" s="120" t="s">
        <v>1192</v>
      </c>
    </row>
    <row r="1044" spans="1:5" ht="15">
      <c r="A1044" s="120" t="s">
        <v>39</v>
      </c>
      <c r="B1044" s="120" t="s">
        <v>1185</v>
      </c>
      <c r="C1044" s="121">
        <v>320191</v>
      </c>
      <c r="D1044" s="122">
        <v>44357</v>
      </c>
      <c r="E1044" s="120" t="s">
        <v>1192</v>
      </c>
    </row>
    <row r="1045" spans="1:5" ht="15">
      <c r="A1045" s="120" t="s">
        <v>39</v>
      </c>
      <c r="B1045" s="120" t="s">
        <v>1185</v>
      </c>
      <c r="C1045" s="121">
        <v>300000</v>
      </c>
      <c r="D1045" s="122">
        <v>44358</v>
      </c>
      <c r="E1045" s="120" t="s">
        <v>1192</v>
      </c>
    </row>
    <row r="1046" spans="1:5" ht="15">
      <c r="A1046" s="120" t="s">
        <v>39</v>
      </c>
      <c r="B1046" s="120" t="s">
        <v>1185</v>
      </c>
      <c r="C1046" s="121">
        <v>820000</v>
      </c>
      <c r="D1046" s="122">
        <v>44358</v>
      </c>
      <c r="E1046" s="120" t="s">
        <v>1192</v>
      </c>
    </row>
    <row r="1047" spans="1:5" ht="15">
      <c r="A1047" s="120" t="s">
        <v>39</v>
      </c>
      <c r="B1047" s="120" t="s">
        <v>1185</v>
      </c>
      <c r="C1047" s="121">
        <v>303000</v>
      </c>
      <c r="D1047" s="122">
        <v>44375</v>
      </c>
      <c r="E1047" s="120" t="s">
        <v>1192</v>
      </c>
    </row>
    <row r="1048" spans="1:5" ht="15">
      <c r="A1048" s="120" t="s">
        <v>39</v>
      </c>
      <c r="B1048" s="120" t="s">
        <v>1185</v>
      </c>
      <c r="C1048" s="121">
        <v>223000</v>
      </c>
      <c r="D1048" s="122">
        <v>44375</v>
      </c>
      <c r="E1048" s="120" t="s">
        <v>1192</v>
      </c>
    </row>
    <row r="1049" spans="1:5" ht="15">
      <c r="A1049" s="120" t="s">
        <v>39</v>
      </c>
      <c r="B1049" s="120" t="s">
        <v>1185</v>
      </c>
      <c r="C1049" s="121">
        <v>294000</v>
      </c>
      <c r="D1049" s="122">
        <v>44369</v>
      </c>
      <c r="E1049" s="120" t="s">
        <v>1192</v>
      </c>
    </row>
    <row r="1050" spans="1:5" ht="15">
      <c r="A1050" s="120" t="s">
        <v>39</v>
      </c>
      <c r="B1050" s="120" t="s">
        <v>1185</v>
      </c>
      <c r="C1050" s="121">
        <v>381000</v>
      </c>
      <c r="D1050" s="122">
        <v>44357</v>
      </c>
      <c r="E1050" s="120" t="s">
        <v>1192</v>
      </c>
    </row>
    <row r="1051" spans="1:5" ht="15">
      <c r="A1051" s="120" t="s">
        <v>39</v>
      </c>
      <c r="B1051" s="120" t="s">
        <v>1185</v>
      </c>
      <c r="C1051" s="121">
        <v>357000</v>
      </c>
      <c r="D1051" s="122">
        <v>44369</v>
      </c>
      <c r="E1051" s="120" t="s">
        <v>1192</v>
      </c>
    </row>
    <row r="1052" spans="1:5" ht="15">
      <c r="A1052" s="120" t="s">
        <v>39</v>
      </c>
      <c r="B1052" s="120" t="s">
        <v>1185</v>
      </c>
      <c r="C1052" s="121">
        <v>203000</v>
      </c>
      <c r="D1052" s="122">
        <v>44355</v>
      </c>
      <c r="E1052" s="120" t="s">
        <v>1192</v>
      </c>
    </row>
    <row r="1053" spans="1:5" ht="15">
      <c r="A1053" s="120" t="s">
        <v>39</v>
      </c>
      <c r="B1053" s="120" t="s">
        <v>1185</v>
      </c>
      <c r="C1053" s="121">
        <v>2000000</v>
      </c>
      <c r="D1053" s="122">
        <v>44358</v>
      </c>
      <c r="E1053" s="120" t="s">
        <v>1192</v>
      </c>
    </row>
    <row r="1054" spans="1:5" ht="15">
      <c r="A1054" s="120" t="s">
        <v>39</v>
      </c>
      <c r="B1054" s="120" t="s">
        <v>1185</v>
      </c>
      <c r="C1054" s="121">
        <v>7000000</v>
      </c>
      <c r="D1054" s="122">
        <v>44369</v>
      </c>
      <c r="E1054" s="120" t="s">
        <v>1192</v>
      </c>
    </row>
    <row r="1055" spans="1:5" ht="15">
      <c r="A1055" s="120" t="s">
        <v>39</v>
      </c>
      <c r="B1055" s="120" t="s">
        <v>1185</v>
      </c>
      <c r="C1055" s="121">
        <v>326000</v>
      </c>
      <c r="D1055" s="122">
        <v>44350</v>
      </c>
      <c r="E1055" s="120" t="s">
        <v>1192</v>
      </c>
    </row>
    <row r="1056" spans="1:5" ht="15">
      <c r="A1056" s="120" t="s">
        <v>39</v>
      </c>
      <c r="B1056" s="120" t="s">
        <v>1185</v>
      </c>
      <c r="C1056" s="121">
        <v>167800</v>
      </c>
      <c r="D1056" s="122">
        <v>44371</v>
      </c>
      <c r="E1056" s="120" t="s">
        <v>1192</v>
      </c>
    </row>
    <row r="1057" spans="1:5" ht="15">
      <c r="A1057" s="120" t="s">
        <v>39</v>
      </c>
      <c r="B1057" s="120" t="s">
        <v>1185</v>
      </c>
      <c r="C1057" s="121">
        <v>3500000</v>
      </c>
      <c r="D1057" s="122">
        <v>44358</v>
      </c>
      <c r="E1057" s="120" t="s">
        <v>1192</v>
      </c>
    </row>
    <row r="1058" spans="1:5" ht="15">
      <c r="A1058" s="120" t="s">
        <v>39</v>
      </c>
      <c r="B1058" s="120" t="s">
        <v>1185</v>
      </c>
      <c r="C1058" s="121">
        <v>274300</v>
      </c>
      <c r="D1058" s="122">
        <v>44358</v>
      </c>
      <c r="E1058" s="120" t="s">
        <v>1192</v>
      </c>
    </row>
    <row r="1059" spans="1:5" ht="15">
      <c r="A1059" s="120" t="s">
        <v>39</v>
      </c>
      <c r="B1059" s="120" t="s">
        <v>1185</v>
      </c>
      <c r="C1059" s="121">
        <v>355700</v>
      </c>
      <c r="D1059" s="122">
        <v>44371</v>
      </c>
      <c r="E1059" s="120" t="s">
        <v>1192</v>
      </c>
    </row>
    <row r="1060" spans="1:5" ht="15">
      <c r="A1060" s="120" t="s">
        <v>39</v>
      </c>
      <c r="B1060" s="120" t="s">
        <v>1185</v>
      </c>
      <c r="C1060" s="121">
        <v>150000</v>
      </c>
      <c r="D1060" s="122">
        <v>44375</v>
      </c>
      <c r="E1060" s="120" t="s">
        <v>1192</v>
      </c>
    </row>
    <row r="1061" spans="1:5" ht="15">
      <c r="A1061" s="120" t="s">
        <v>39</v>
      </c>
      <c r="B1061" s="120" t="s">
        <v>1185</v>
      </c>
      <c r="C1061" s="121">
        <v>285000</v>
      </c>
      <c r="D1061" s="122">
        <v>44358</v>
      </c>
      <c r="E1061" s="120" t="s">
        <v>1192</v>
      </c>
    </row>
    <row r="1062" spans="1:5" ht="15">
      <c r="A1062" s="120" t="s">
        <v>39</v>
      </c>
      <c r="B1062" s="120" t="s">
        <v>1185</v>
      </c>
      <c r="C1062" s="121">
        <v>497000</v>
      </c>
      <c r="D1062" s="122">
        <v>44358</v>
      </c>
      <c r="E1062" s="120" t="s">
        <v>1192</v>
      </c>
    </row>
    <row r="1063" spans="1:5" ht="15">
      <c r="A1063" s="120" t="s">
        <v>39</v>
      </c>
      <c r="B1063" s="120" t="s">
        <v>1185</v>
      </c>
      <c r="C1063" s="121">
        <v>150000</v>
      </c>
      <c r="D1063" s="122">
        <v>44350</v>
      </c>
      <c r="E1063" s="120" t="s">
        <v>1192</v>
      </c>
    </row>
    <row r="1064" spans="1:5" ht="15">
      <c r="A1064" s="120" t="s">
        <v>39</v>
      </c>
      <c r="B1064" s="120" t="s">
        <v>1185</v>
      </c>
      <c r="C1064" s="121">
        <v>1000000</v>
      </c>
      <c r="D1064" s="122">
        <v>44358</v>
      </c>
      <c r="E1064" s="120" t="s">
        <v>1192</v>
      </c>
    </row>
    <row r="1065" spans="1:5" ht="15">
      <c r="A1065" s="120" t="s">
        <v>39</v>
      </c>
      <c r="B1065" s="120" t="s">
        <v>1185</v>
      </c>
      <c r="C1065" s="121">
        <v>205000</v>
      </c>
      <c r="D1065" s="122">
        <v>44369</v>
      </c>
      <c r="E1065" s="120" t="s">
        <v>1192</v>
      </c>
    </row>
    <row r="1066" spans="1:5" ht="15">
      <c r="A1066" s="120" t="s">
        <v>39</v>
      </c>
      <c r="B1066" s="120" t="s">
        <v>1185</v>
      </c>
      <c r="C1066" s="121">
        <v>118000</v>
      </c>
      <c r="D1066" s="122">
        <v>44369</v>
      </c>
      <c r="E1066" s="120" t="s">
        <v>1192</v>
      </c>
    </row>
    <row r="1067" spans="1:5" ht="15">
      <c r="A1067" s="120" t="s">
        <v>39</v>
      </c>
      <c r="B1067" s="120" t="s">
        <v>1185</v>
      </c>
      <c r="C1067" s="121">
        <v>203800</v>
      </c>
      <c r="D1067" s="122">
        <v>44369</v>
      </c>
      <c r="E1067" s="120" t="s">
        <v>1192</v>
      </c>
    </row>
    <row r="1068" spans="1:5" ht="15">
      <c r="A1068" s="120" t="s">
        <v>39</v>
      </c>
      <c r="B1068" s="120" t="s">
        <v>1185</v>
      </c>
      <c r="C1068" s="121">
        <v>172000</v>
      </c>
      <c r="D1068" s="122">
        <v>44369</v>
      </c>
      <c r="E1068" s="120" t="s">
        <v>1192</v>
      </c>
    </row>
    <row r="1069" spans="1:5" ht="15">
      <c r="A1069" s="120" t="s">
        <v>39</v>
      </c>
      <c r="B1069" s="120" t="s">
        <v>1185</v>
      </c>
      <c r="C1069" s="121">
        <v>311250</v>
      </c>
      <c r="D1069" s="122">
        <v>44375</v>
      </c>
      <c r="E1069" s="120" t="s">
        <v>1192</v>
      </c>
    </row>
    <row r="1070" spans="1:5" ht="15">
      <c r="A1070" s="120" t="s">
        <v>39</v>
      </c>
      <c r="B1070" s="120" t="s">
        <v>1185</v>
      </c>
      <c r="C1070" s="121">
        <v>210000</v>
      </c>
      <c r="D1070" s="122">
        <v>44369</v>
      </c>
      <c r="E1070" s="120" t="s">
        <v>1192</v>
      </c>
    </row>
    <row r="1071" spans="1:5" ht="15">
      <c r="A1071" s="120" t="s">
        <v>39</v>
      </c>
      <c r="B1071" s="120" t="s">
        <v>1185</v>
      </c>
      <c r="C1071" s="121">
        <v>5000000</v>
      </c>
      <c r="D1071" s="122">
        <v>44369</v>
      </c>
      <c r="E1071" s="120" t="s">
        <v>1192</v>
      </c>
    </row>
    <row r="1072" spans="1:5" ht="15">
      <c r="A1072" s="120" t="s">
        <v>39</v>
      </c>
      <c r="B1072" s="120" t="s">
        <v>1185</v>
      </c>
      <c r="C1072" s="121">
        <v>1440000</v>
      </c>
      <c r="D1072" s="122">
        <v>44372</v>
      </c>
      <c r="E1072" s="120" t="s">
        <v>1192</v>
      </c>
    </row>
    <row r="1073" spans="1:5" ht="15">
      <c r="A1073" s="120" t="s">
        <v>39</v>
      </c>
      <c r="B1073" s="120" t="s">
        <v>1185</v>
      </c>
      <c r="C1073" s="121">
        <v>320000</v>
      </c>
      <c r="D1073" s="122">
        <v>44369</v>
      </c>
      <c r="E1073" s="120" t="s">
        <v>1192</v>
      </c>
    </row>
    <row r="1074" spans="1:5" ht="15">
      <c r="A1074" s="120" t="s">
        <v>39</v>
      </c>
      <c r="B1074" s="120" t="s">
        <v>1185</v>
      </c>
      <c r="C1074" s="121">
        <v>223100</v>
      </c>
      <c r="D1074" s="122">
        <v>44351</v>
      </c>
      <c r="E1074" s="120" t="s">
        <v>1192</v>
      </c>
    </row>
    <row r="1075" spans="1:5" ht="15">
      <c r="A1075" s="120" t="s">
        <v>39</v>
      </c>
      <c r="B1075" s="120" t="s">
        <v>1185</v>
      </c>
      <c r="C1075" s="121">
        <v>350000</v>
      </c>
      <c r="D1075" s="122">
        <v>44370</v>
      </c>
      <c r="E1075" s="120" t="s">
        <v>1192</v>
      </c>
    </row>
    <row r="1076" spans="1:5" ht="15">
      <c r="A1076" s="120" t="s">
        <v>39</v>
      </c>
      <c r="B1076" s="120" t="s">
        <v>1185</v>
      </c>
      <c r="C1076" s="121">
        <v>185000</v>
      </c>
      <c r="D1076" s="122">
        <v>44351</v>
      </c>
      <c r="E1076" s="120" t="s">
        <v>1192</v>
      </c>
    </row>
    <row r="1077" spans="1:5" ht="15">
      <c r="A1077" s="120" t="s">
        <v>39</v>
      </c>
      <c r="B1077" s="120" t="s">
        <v>1185</v>
      </c>
      <c r="C1077" s="121">
        <v>237000</v>
      </c>
      <c r="D1077" s="122">
        <v>44377</v>
      </c>
      <c r="E1077" s="120" t="s">
        <v>1192</v>
      </c>
    </row>
    <row r="1078" spans="1:5" ht="15">
      <c r="A1078" s="120" t="s">
        <v>39</v>
      </c>
      <c r="B1078" s="120" t="s">
        <v>1185</v>
      </c>
      <c r="C1078" s="121">
        <v>149000</v>
      </c>
      <c r="D1078" s="122">
        <v>44355</v>
      </c>
      <c r="E1078" s="120" t="s">
        <v>1192</v>
      </c>
    </row>
    <row r="1079" spans="1:5" ht="15">
      <c r="A1079" s="120" t="s">
        <v>39</v>
      </c>
      <c r="B1079" s="120" t="s">
        <v>1185</v>
      </c>
      <c r="C1079" s="121">
        <v>444800</v>
      </c>
      <c r="D1079" s="122">
        <v>44375</v>
      </c>
      <c r="E1079" s="120" t="s">
        <v>1192</v>
      </c>
    </row>
    <row r="1080" spans="1:5" ht="15">
      <c r="A1080" s="120" t="s">
        <v>39</v>
      </c>
      <c r="B1080" s="120" t="s">
        <v>1185</v>
      </c>
      <c r="C1080" s="121">
        <v>40000</v>
      </c>
      <c r="D1080" s="122">
        <v>44375</v>
      </c>
      <c r="E1080" s="120" t="s">
        <v>1192</v>
      </c>
    </row>
    <row r="1081" spans="1:5" ht="15">
      <c r="A1081" s="120" t="s">
        <v>39</v>
      </c>
      <c r="B1081" s="120" t="s">
        <v>1185</v>
      </c>
      <c r="C1081" s="121">
        <v>349324</v>
      </c>
      <c r="D1081" s="122">
        <v>44351</v>
      </c>
      <c r="E1081" s="120" t="s">
        <v>1192</v>
      </c>
    </row>
    <row r="1082" spans="1:5" ht="15">
      <c r="A1082" s="120" t="s">
        <v>39</v>
      </c>
      <c r="B1082" s="120" t="s">
        <v>1185</v>
      </c>
      <c r="C1082" s="121">
        <v>548250</v>
      </c>
      <c r="D1082" s="122">
        <v>44355</v>
      </c>
      <c r="E1082" s="120" t="s">
        <v>1192</v>
      </c>
    </row>
    <row r="1083" spans="1:5" ht="15">
      <c r="A1083" s="120" t="s">
        <v>39</v>
      </c>
      <c r="B1083" s="120" t="s">
        <v>1185</v>
      </c>
      <c r="C1083" s="121">
        <v>367500</v>
      </c>
      <c r="D1083" s="122">
        <v>44355</v>
      </c>
      <c r="E1083" s="120" t="s">
        <v>1192</v>
      </c>
    </row>
    <row r="1084" spans="1:5" ht="15">
      <c r="A1084" s="120" t="s">
        <v>39</v>
      </c>
      <c r="B1084" s="120" t="s">
        <v>1185</v>
      </c>
      <c r="C1084" s="121">
        <v>548250</v>
      </c>
      <c r="D1084" s="122">
        <v>44377</v>
      </c>
      <c r="E1084" s="120" t="s">
        <v>1192</v>
      </c>
    </row>
    <row r="1085" spans="1:5" ht="15">
      <c r="A1085" s="120" t="s">
        <v>39</v>
      </c>
      <c r="B1085" s="120" t="s">
        <v>1185</v>
      </c>
      <c r="C1085" s="121">
        <v>408850</v>
      </c>
      <c r="D1085" s="122">
        <v>44372</v>
      </c>
      <c r="E1085" s="120" t="s">
        <v>1192</v>
      </c>
    </row>
    <row r="1086" spans="1:5" ht="15">
      <c r="A1086" s="120" t="s">
        <v>39</v>
      </c>
      <c r="B1086" s="120" t="s">
        <v>1185</v>
      </c>
      <c r="C1086" s="121">
        <v>541000</v>
      </c>
      <c r="D1086" s="122">
        <v>44355</v>
      </c>
      <c r="E1086" s="120" t="s">
        <v>1192</v>
      </c>
    </row>
    <row r="1087" spans="1:5" ht="15">
      <c r="A1087" s="120" t="s">
        <v>39</v>
      </c>
      <c r="B1087" s="120" t="s">
        <v>1185</v>
      </c>
      <c r="C1087" s="121">
        <v>261500</v>
      </c>
      <c r="D1087" s="122">
        <v>44372</v>
      </c>
      <c r="E1087" s="120" t="s">
        <v>1192</v>
      </c>
    </row>
    <row r="1088" spans="1:5" ht="15">
      <c r="A1088" s="120" t="s">
        <v>39</v>
      </c>
      <c r="B1088" s="120" t="s">
        <v>1185</v>
      </c>
      <c r="C1088" s="121">
        <v>100000</v>
      </c>
      <c r="D1088" s="122">
        <v>44377</v>
      </c>
      <c r="E1088" s="120" t="s">
        <v>1192</v>
      </c>
    </row>
    <row r="1089" spans="1:5" ht="15">
      <c r="A1089" s="120" t="s">
        <v>39</v>
      </c>
      <c r="B1089" s="120" t="s">
        <v>1185</v>
      </c>
      <c r="C1089" s="121">
        <v>301000</v>
      </c>
      <c r="D1089" s="122">
        <v>44355</v>
      </c>
      <c r="E1089" s="120" t="s">
        <v>1192</v>
      </c>
    </row>
    <row r="1090" spans="1:5" ht="15">
      <c r="A1090" s="120" t="s">
        <v>39</v>
      </c>
      <c r="B1090" s="120" t="s">
        <v>1185</v>
      </c>
      <c r="C1090" s="121">
        <v>185500</v>
      </c>
      <c r="D1090" s="122">
        <v>44356</v>
      </c>
      <c r="E1090" s="120" t="s">
        <v>1192</v>
      </c>
    </row>
    <row r="1091" spans="1:5" ht="15">
      <c r="A1091" s="120" t="s">
        <v>39</v>
      </c>
      <c r="B1091" s="120" t="s">
        <v>1185</v>
      </c>
      <c r="C1091" s="121">
        <v>11405000</v>
      </c>
      <c r="D1091" s="122">
        <v>44357</v>
      </c>
      <c r="E1091" s="120" t="s">
        <v>1192</v>
      </c>
    </row>
    <row r="1092" spans="1:5" ht="15">
      <c r="A1092" s="120" t="s">
        <v>39</v>
      </c>
      <c r="B1092" s="120" t="s">
        <v>1185</v>
      </c>
      <c r="C1092" s="121">
        <v>220000</v>
      </c>
      <c r="D1092" s="122">
        <v>44356</v>
      </c>
      <c r="E1092" s="120" t="s">
        <v>1192</v>
      </c>
    </row>
    <row r="1093" spans="1:5" ht="15">
      <c r="A1093" s="120" t="s">
        <v>39</v>
      </c>
      <c r="B1093" s="120" t="s">
        <v>1185</v>
      </c>
      <c r="C1093" s="121">
        <v>219000</v>
      </c>
      <c r="D1093" s="122">
        <v>44369</v>
      </c>
      <c r="E1093" s="120" t="s">
        <v>1192</v>
      </c>
    </row>
    <row r="1094" spans="1:5" ht="15">
      <c r="A1094" s="120" t="s">
        <v>39</v>
      </c>
      <c r="B1094" s="120" t="s">
        <v>1185</v>
      </c>
      <c r="C1094" s="121">
        <v>309750</v>
      </c>
      <c r="D1094" s="122">
        <v>44356</v>
      </c>
      <c r="E1094" s="120" t="s">
        <v>1192</v>
      </c>
    </row>
    <row r="1095" spans="1:5" ht="15">
      <c r="A1095" s="120" t="s">
        <v>39</v>
      </c>
      <c r="B1095" s="120" t="s">
        <v>1185</v>
      </c>
      <c r="C1095" s="121">
        <v>184500</v>
      </c>
      <c r="D1095" s="122">
        <v>44356</v>
      </c>
      <c r="E1095" s="120" t="s">
        <v>1192</v>
      </c>
    </row>
    <row r="1096" spans="1:5" ht="15">
      <c r="A1096" s="120" t="s">
        <v>39</v>
      </c>
      <c r="B1096" s="120" t="s">
        <v>1185</v>
      </c>
      <c r="C1096" s="121">
        <v>250000</v>
      </c>
      <c r="D1096" s="122">
        <v>44370</v>
      </c>
      <c r="E1096" s="120" t="s">
        <v>1192</v>
      </c>
    </row>
    <row r="1097" spans="1:5" ht="15">
      <c r="A1097" s="120" t="s">
        <v>39</v>
      </c>
      <c r="B1097" s="120" t="s">
        <v>1185</v>
      </c>
      <c r="C1097" s="121">
        <v>230000</v>
      </c>
      <c r="D1097" s="122">
        <v>44370</v>
      </c>
      <c r="E1097" s="120" t="s">
        <v>1192</v>
      </c>
    </row>
    <row r="1098" spans="1:5" ht="15">
      <c r="A1098" s="120" t="s">
        <v>39</v>
      </c>
      <c r="B1098" s="120" t="s">
        <v>1185</v>
      </c>
      <c r="C1098" s="121">
        <v>1395000</v>
      </c>
      <c r="D1098" s="122">
        <v>44372</v>
      </c>
      <c r="E1098" s="120" t="s">
        <v>1192</v>
      </c>
    </row>
    <row r="1099" spans="1:5" ht="15">
      <c r="A1099" s="120" t="s">
        <v>39</v>
      </c>
      <c r="B1099" s="120" t="s">
        <v>1185</v>
      </c>
      <c r="C1099" s="121">
        <v>1500000</v>
      </c>
      <c r="D1099" s="122">
        <v>44356</v>
      </c>
      <c r="E1099" s="120" t="s">
        <v>1192</v>
      </c>
    </row>
    <row r="1100" spans="1:5" ht="15">
      <c r="A1100" s="120" t="s">
        <v>39</v>
      </c>
      <c r="B1100" s="120" t="s">
        <v>1185</v>
      </c>
      <c r="C1100" s="121">
        <v>329400</v>
      </c>
      <c r="D1100" s="122">
        <v>44356</v>
      </c>
      <c r="E1100" s="120" t="s">
        <v>1192</v>
      </c>
    </row>
    <row r="1101" spans="1:5" ht="15">
      <c r="A1101" s="120" t="s">
        <v>39</v>
      </c>
      <c r="B1101" s="120" t="s">
        <v>1185</v>
      </c>
      <c r="C1101" s="121">
        <v>114000</v>
      </c>
      <c r="D1101" s="122">
        <v>44356</v>
      </c>
      <c r="E1101" s="120" t="s">
        <v>1192</v>
      </c>
    </row>
    <row r="1102" spans="1:5" ht="15">
      <c r="A1102" s="120" t="s">
        <v>39</v>
      </c>
      <c r="B1102" s="120" t="s">
        <v>1185</v>
      </c>
      <c r="C1102" s="121">
        <v>25000</v>
      </c>
      <c r="D1102" s="122">
        <v>44350</v>
      </c>
      <c r="E1102" s="120" t="s">
        <v>1192</v>
      </c>
    </row>
    <row r="1103" spans="1:5" ht="15">
      <c r="A1103" s="120" t="s">
        <v>39</v>
      </c>
      <c r="B1103" s="120" t="s">
        <v>1185</v>
      </c>
      <c r="C1103" s="121">
        <v>273500</v>
      </c>
      <c r="D1103" s="122">
        <v>44375</v>
      </c>
      <c r="E1103" s="120" t="s">
        <v>1192</v>
      </c>
    </row>
    <row r="1104" spans="1:5" ht="15">
      <c r="A1104" s="120" t="s">
        <v>39</v>
      </c>
      <c r="B1104" s="120" t="s">
        <v>1185</v>
      </c>
      <c r="C1104" s="121">
        <v>371000</v>
      </c>
      <c r="D1104" s="122">
        <v>44371</v>
      </c>
      <c r="E1104" s="120" t="s">
        <v>1192</v>
      </c>
    </row>
    <row r="1105" spans="1:5" ht="15">
      <c r="A1105" s="120" t="s">
        <v>39</v>
      </c>
      <c r="B1105" s="120" t="s">
        <v>1185</v>
      </c>
      <c r="C1105" s="121">
        <v>431286</v>
      </c>
      <c r="D1105" s="122">
        <v>44351</v>
      </c>
      <c r="E1105" s="120" t="s">
        <v>1192</v>
      </c>
    </row>
    <row r="1106" spans="1:5" ht="15">
      <c r="A1106" s="120" t="s">
        <v>39</v>
      </c>
      <c r="B1106" s="120" t="s">
        <v>1185</v>
      </c>
      <c r="C1106" s="121">
        <v>80000</v>
      </c>
      <c r="D1106" s="122">
        <v>44350</v>
      </c>
      <c r="E1106" s="120" t="s">
        <v>1192</v>
      </c>
    </row>
    <row r="1107" spans="1:5" ht="15">
      <c r="A1107" s="120" t="s">
        <v>162</v>
      </c>
      <c r="B1107" s="120" t="s">
        <v>1186</v>
      </c>
      <c r="C1107" s="121">
        <v>363000</v>
      </c>
      <c r="D1107" s="122">
        <v>44350</v>
      </c>
      <c r="E1107" s="120" t="s">
        <v>83</v>
      </c>
    </row>
    <row r="1108" spans="1:5" ht="15">
      <c r="A1108" s="120" t="s">
        <v>162</v>
      </c>
      <c r="B1108" s="120" t="s">
        <v>1186</v>
      </c>
      <c r="C1108" s="121">
        <v>563900</v>
      </c>
      <c r="D1108" s="122">
        <v>44369</v>
      </c>
      <c r="E1108" s="120" t="s">
        <v>83</v>
      </c>
    </row>
    <row r="1109" spans="1:5" ht="15">
      <c r="A1109" s="120" t="s">
        <v>162</v>
      </c>
      <c r="B1109" s="120" t="s">
        <v>1186</v>
      </c>
      <c r="C1109" s="121">
        <v>745000</v>
      </c>
      <c r="D1109" s="122">
        <v>44375</v>
      </c>
      <c r="E1109" s="120" t="s">
        <v>83</v>
      </c>
    </row>
    <row r="1110" spans="1:5" ht="15">
      <c r="A1110" s="120" t="s">
        <v>162</v>
      </c>
      <c r="B1110" s="120" t="s">
        <v>1186</v>
      </c>
      <c r="C1110" s="121">
        <v>476500</v>
      </c>
      <c r="D1110" s="122">
        <v>44369</v>
      </c>
      <c r="E1110" s="120" t="s">
        <v>83</v>
      </c>
    </row>
    <row r="1111" spans="1:5" ht="15">
      <c r="A1111" s="120" t="s">
        <v>162</v>
      </c>
      <c r="B1111" s="120" t="s">
        <v>1186</v>
      </c>
      <c r="C1111" s="121">
        <v>425000</v>
      </c>
      <c r="D1111" s="122">
        <v>44369</v>
      </c>
      <c r="E1111" s="120" t="s">
        <v>83</v>
      </c>
    </row>
    <row r="1112" spans="1:5" ht="15">
      <c r="A1112" s="120" t="s">
        <v>162</v>
      </c>
      <c r="B1112" s="120" t="s">
        <v>1186</v>
      </c>
      <c r="C1112" s="121">
        <v>525000</v>
      </c>
      <c r="D1112" s="122">
        <v>44376</v>
      </c>
      <c r="E1112" s="120" t="s">
        <v>83</v>
      </c>
    </row>
    <row r="1113" spans="1:5" ht="15">
      <c r="A1113" s="120" t="s">
        <v>162</v>
      </c>
      <c r="B1113" s="120" t="s">
        <v>1186</v>
      </c>
      <c r="C1113" s="121">
        <v>665000</v>
      </c>
      <c r="D1113" s="122">
        <v>44349</v>
      </c>
      <c r="E1113" s="120" t="s">
        <v>83</v>
      </c>
    </row>
    <row r="1114" spans="1:5" ht="15">
      <c r="A1114" s="120" t="s">
        <v>162</v>
      </c>
      <c r="B1114" s="120" t="s">
        <v>1186</v>
      </c>
      <c r="C1114" s="121">
        <v>1305775</v>
      </c>
      <c r="D1114" s="122">
        <v>44368</v>
      </c>
      <c r="E1114" s="120" t="s">
        <v>83</v>
      </c>
    </row>
    <row r="1115" spans="1:5" ht="15">
      <c r="A1115" s="120" t="s">
        <v>162</v>
      </c>
      <c r="B1115" s="120" t="s">
        <v>1186</v>
      </c>
      <c r="C1115" s="121">
        <v>465000</v>
      </c>
      <c r="D1115" s="122">
        <v>44349</v>
      </c>
      <c r="E1115" s="120" t="s">
        <v>83</v>
      </c>
    </row>
    <row r="1116" spans="1:5" ht="15">
      <c r="A1116" s="120" t="s">
        <v>162</v>
      </c>
      <c r="B1116" s="120" t="s">
        <v>1186</v>
      </c>
      <c r="C1116" s="121">
        <v>680000</v>
      </c>
      <c r="D1116" s="122">
        <v>44349</v>
      </c>
      <c r="E1116" s="120" t="s">
        <v>83</v>
      </c>
    </row>
    <row r="1117" spans="1:5" ht="15">
      <c r="A1117" s="120" t="s">
        <v>162</v>
      </c>
      <c r="B1117" s="120" t="s">
        <v>1186</v>
      </c>
      <c r="C1117" s="121">
        <v>255000</v>
      </c>
      <c r="D1117" s="122">
        <v>44351</v>
      </c>
      <c r="E1117" s="120" t="s">
        <v>83</v>
      </c>
    </row>
    <row r="1118" spans="1:5" ht="15">
      <c r="A1118" s="120" t="s">
        <v>162</v>
      </c>
      <c r="B1118" s="120" t="s">
        <v>1186</v>
      </c>
      <c r="C1118" s="121">
        <v>650000</v>
      </c>
      <c r="D1118" s="122">
        <v>44377</v>
      </c>
      <c r="E1118" s="120" t="s">
        <v>83</v>
      </c>
    </row>
    <row r="1119" spans="1:5" ht="15">
      <c r="A1119" s="120" t="s">
        <v>162</v>
      </c>
      <c r="B1119" s="120" t="s">
        <v>1186</v>
      </c>
      <c r="C1119" s="121">
        <v>540000</v>
      </c>
      <c r="D1119" s="122">
        <v>44358</v>
      </c>
      <c r="E1119" s="120" t="s">
        <v>83</v>
      </c>
    </row>
    <row r="1120" spans="1:5" ht="15">
      <c r="A1120" s="120" t="s">
        <v>162</v>
      </c>
      <c r="B1120" s="120" t="s">
        <v>1186</v>
      </c>
      <c r="C1120" s="121">
        <v>515000</v>
      </c>
      <c r="D1120" s="122">
        <v>44375</v>
      </c>
      <c r="E1120" s="120" t="s">
        <v>83</v>
      </c>
    </row>
    <row r="1121" spans="1:5" ht="15">
      <c r="A1121" s="120" t="s">
        <v>162</v>
      </c>
      <c r="B1121" s="120" t="s">
        <v>1186</v>
      </c>
      <c r="C1121" s="121">
        <v>580000</v>
      </c>
      <c r="D1121" s="122">
        <v>44372</v>
      </c>
      <c r="E1121" s="120" t="s">
        <v>83</v>
      </c>
    </row>
    <row r="1122" spans="1:5" ht="15">
      <c r="A1122" s="120" t="s">
        <v>162</v>
      </c>
      <c r="B1122" s="120" t="s">
        <v>1186</v>
      </c>
      <c r="C1122" s="121">
        <v>267000</v>
      </c>
      <c r="D1122" s="122">
        <v>44371</v>
      </c>
      <c r="E1122" s="120" t="s">
        <v>83</v>
      </c>
    </row>
    <row r="1123" spans="1:5" ht="15">
      <c r="A1123" s="120" t="s">
        <v>162</v>
      </c>
      <c r="B1123" s="120" t="s">
        <v>1186</v>
      </c>
      <c r="C1123" s="121">
        <v>530000</v>
      </c>
      <c r="D1123" s="122">
        <v>44350</v>
      </c>
      <c r="E1123" s="120" t="s">
        <v>83</v>
      </c>
    </row>
    <row r="1124" spans="1:5" ht="15">
      <c r="A1124" s="120" t="s">
        <v>162</v>
      </c>
      <c r="B1124" s="120" t="s">
        <v>1186</v>
      </c>
      <c r="C1124" s="121">
        <v>575000</v>
      </c>
      <c r="D1124" s="122">
        <v>44377</v>
      </c>
      <c r="E1124" s="120" t="s">
        <v>83</v>
      </c>
    </row>
    <row r="1125" spans="1:5" ht="15">
      <c r="A1125" s="120" t="s">
        <v>162</v>
      </c>
      <c r="B1125" s="120" t="s">
        <v>1186</v>
      </c>
      <c r="C1125" s="121">
        <v>158000</v>
      </c>
      <c r="D1125" s="122">
        <v>44356</v>
      </c>
      <c r="E1125" s="120" t="s">
        <v>83</v>
      </c>
    </row>
    <row r="1126" spans="1:5" ht="15">
      <c r="A1126" s="120" t="s">
        <v>162</v>
      </c>
      <c r="B1126" s="120" t="s">
        <v>1186</v>
      </c>
      <c r="C1126" s="121">
        <v>215000</v>
      </c>
      <c r="D1126" s="122">
        <v>44369</v>
      </c>
      <c r="E1126" s="120" t="s">
        <v>83</v>
      </c>
    </row>
    <row r="1127" spans="1:5" ht="15">
      <c r="A1127" s="120" t="s">
        <v>162</v>
      </c>
      <c r="B1127" s="120" t="s">
        <v>1186</v>
      </c>
      <c r="C1127" s="121">
        <v>100000</v>
      </c>
      <c r="D1127" s="122">
        <v>44356</v>
      </c>
      <c r="E1127" s="120" t="s">
        <v>83</v>
      </c>
    </row>
    <row r="1128" spans="1:5" ht="15">
      <c r="A1128" s="120" t="s">
        <v>162</v>
      </c>
      <c r="B1128" s="120" t="s">
        <v>1186</v>
      </c>
      <c r="C1128" s="121">
        <v>100000</v>
      </c>
      <c r="D1128" s="122">
        <v>44356</v>
      </c>
      <c r="E1128" s="120" t="s">
        <v>83</v>
      </c>
    </row>
    <row r="1129" spans="1:5" ht="15">
      <c r="A1129" s="120" t="s">
        <v>162</v>
      </c>
      <c r="B1129" s="120" t="s">
        <v>1186</v>
      </c>
      <c r="C1129" s="121">
        <v>675000</v>
      </c>
      <c r="D1129" s="122">
        <v>44377</v>
      </c>
      <c r="E1129" s="120" t="s">
        <v>83</v>
      </c>
    </row>
    <row r="1130" spans="1:5" ht="15">
      <c r="A1130" s="120" t="s">
        <v>162</v>
      </c>
      <c r="B1130" s="120" t="s">
        <v>1186</v>
      </c>
      <c r="C1130" s="121">
        <v>410000</v>
      </c>
      <c r="D1130" s="122">
        <v>44362</v>
      </c>
      <c r="E1130" s="120" t="s">
        <v>83</v>
      </c>
    </row>
    <row r="1131" spans="1:5" ht="15">
      <c r="A1131" s="120" t="s">
        <v>162</v>
      </c>
      <c r="B1131" s="120" t="s">
        <v>1186</v>
      </c>
      <c r="C1131" s="121">
        <v>900000</v>
      </c>
      <c r="D1131" s="122">
        <v>44356</v>
      </c>
      <c r="E1131" s="120" t="s">
        <v>83</v>
      </c>
    </row>
    <row r="1132" spans="1:5" ht="15">
      <c r="A1132" s="120" t="s">
        <v>162</v>
      </c>
      <c r="B1132" s="120" t="s">
        <v>1186</v>
      </c>
      <c r="C1132" s="121">
        <v>415000</v>
      </c>
      <c r="D1132" s="122">
        <v>44350</v>
      </c>
      <c r="E1132" s="120" t="s">
        <v>83</v>
      </c>
    </row>
    <row r="1133" spans="1:5" ht="15">
      <c r="A1133" s="120" t="s">
        <v>162</v>
      </c>
      <c r="B1133" s="120" t="s">
        <v>1186</v>
      </c>
      <c r="C1133" s="121">
        <v>559000</v>
      </c>
      <c r="D1133" s="122">
        <v>44351</v>
      </c>
      <c r="E1133" s="120" t="s">
        <v>83</v>
      </c>
    </row>
    <row r="1134" spans="1:5" ht="15">
      <c r="A1134" s="120" t="s">
        <v>162</v>
      </c>
      <c r="B1134" s="120" t="s">
        <v>1186</v>
      </c>
      <c r="C1134" s="121">
        <v>430000</v>
      </c>
      <c r="D1134" s="122">
        <v>44357</v>
      </c>
      <c r="E1134" s="120" t="s">
        <v>83</v>
      </c>
    </row>
    <row r="1135" spans="1:5" ht="15">
      <c r="A1135" s="120" t="s">
        <v>162</v>
      </c>
      <c r="B1135" s="120" t="s">
        <v>1186</v>
      </c>
      <c r="C1135" s="121">
        <v>210000</v>
      </c>
      <c r="D1135" s="122">
        <v>44377</v>
      </c>
      <c r="E1135" s="120" t="s">
        <v>83</v>
      </c>
    </row>
    <row r="1136" spans="1:5" ht="15">
      <c r="A1136" s="120" t="s">
        <v>162</v>
      </c>
      <c r="B1136" s="120" t="s">
        <v>1186</v>
      </c>
      <c r="C1136" s="121">
        <v>581196</v>
      </c>
      <c r="D1136" s="122">
        <v>44354</v>
      </c>
      <c r="E1136" s="120" t="s">
        <v>1192</v>
      </c>
    </row>
    <row r="1137" spans="1:5" ht="15">
      <c r="A1137" s="120" t="s">
        <v>162</v>
      </c>
      <c r="B1137" s="120" t="s">
        <v>1186</v>
      </c>
      <c r="C1137" s="121">
        <v>203000</v>
      </c>
      <c r="D1137" s="122">
        <v>44363</v>
      </c>
      <c r="E1137" s="120" t="s">
        <v>1192</v>
      </c>
    </row>
    <row r="1138" spans="1:5" ht="15">
      <c r="A1138" s="120" t="s">
        <v>162</v>
      </c>
      <c r="B1138" s="120" t="s">
        <v>1186</v>
      </c>
      <c r="C1138" s="121">
        <v>376000</v>
      </c>
      <c r="D1138" s="122">
        <v>44349</v>
      </c>
      <c r="E1138" s="120" t="s">
        <v>1192</v>
      </c>
    </row>
    <row r="1139" spans="1:5" ht="15">
      <c r="A1139" s="120" t="s">
        <v>162</v>
      </c>
      <c r="B1139" s="120" t="s">
        <v>1186</v>
      </c>
      <c r="C1139" s="121">
        <v>465000</v>
      </c>
      <c r="D1139" s="122">
        <v>44349</v>
      </c>
      <c r="E1139" s="120" t="s">
        <v>1192</v>
      </c>
    </row>
    <row r="1140" spans="1:5" ht="15">
      <c r="A1140" s="120" t="s">
        <v>162</v>
      </c>
      <c r="B1140" s="120" t="s">
        <v>1186</v>
      </c>
      <c r="C1140" s="121">
        <v>548250</v>
      </c>
      <c r="D1140" s="122">
        <v>44369</v>
      </c>
      <c r="E1140" s="120" t="s">
        <v>1192</v>
      </c>
    </row>
    <row r="1141" spans="1:5" ht="15">
      <c r="A1141" s="120" t="s">
        <v>165</v>
      </c>
      <c r="B1141" s="120" t="s">
        <v>1187</v>
      </c>
      <c r="C1141" s="121">
        <v>556000</v>
      </c>
      <c r="D1141" s="122">
        <v>44350</v>
      </c>
      <c r="E1141" s="120" t="s">
        <v>83</v>
      </c>
    </row>
    <row r="1142" spans="1:5" ht="15">
      <c r="A1142" s="120" t="s">
        <v>165</v>
      </c>
      <c r="B1142" s="120" t="s">
        <v>1187</v>
      </c>
      <c r="C1142" s="121">
        <v>950000</v>
      </c>
      <c r="D1142" s="122">
        <v>44350</v>
      </c>
      <c r="E1142" s="120" t="s">
        <v>83</v>
      </c>
    </row>
    <row r="1143" spans="1:5" ht="15">
      <c r="A1143" s="120" t="s">
        <v>165</v>
      </c>
      <c r="B1143" s="120" t="s">
        <v>1187</v>
      </c>
      <c r="C1143" s="121">
        <v>447000</v>
      </c>
      <c r="D1143" s="122">
        <v>44350</v>
      </c>
      <c r="E1143" s="120" t="s">
        <v>83</v>
      </c>
    </row>
    <row r="1144" spans="1:5" ht="15">
      <c r="A1144" s="120" t="s">
        <v>165</v>
      </c>
      <c r="B1144" s="120" t="s">
        <v>1187</v>
      </c>
      <c r="C1144" s="121">
        <v>520000</v>
      </c>
      <c r="D1144" s="122">
        <v>44350</v>
      </c>
      <c r="E1144" s="120" t="s">
        <v>83</v>
      </c>
    </row>
    <row r="1145" spans="1:5" ht="15">
      <c r="A1145" s="120" t="s">
        <v>165</v>
      </c>
      <c r="B1145" s="120" t="s">
        <v>1187</v>
      </c>
      <c r="C1145" s="121">
        <v>752000</v>
      </c>
      <c r="D1145" s="122">
        <v>44350</v>
      </c>
      <c r="E1145" s="120" t="s">
        <v>83</v>
      </c>
    </row>
    <row r="1146" spans="1:5" ht="15">
      <c r="A1146" s="120" t="s">
        <v>165</v>
      </c>
      <c r="B1146" s="120" t="s">
        <v>1187</v>
      </c>
      <c r="C1146" s="121">
        <v>560000</v>
      </c>
      <c r="D1146" s="122">
        <v>44350</v>
      </c>
      <c r="E1146" s="120" t="s">
        <v>83</v>
      </c>
    </row>
    <row r="1147" spans="1:5" ht="15">
      <c r="A1147" s="120" t="s">
        <v>165</v>
      </c>
      <c r="B1147" s="120" t="s">
        <v>1187</v>
      </c>
      <c r="C1147" s="121">
        <v>443000</v>
      </c>
      <c r="D1147" s="122">
        <v>44350</v>
      </c>
      <c r="E1147" s="120" t="s">
        <v>83</v>
      </c>
    </row>
    <row r="1148" spans="1:5" ht="15">
      <c r="A1148" s="120" t="s">
        <v>165</v>
      </c>
      <c r="B1148" s="120" t="s">
        <v>1187</v>
      </c>
      <c r="C1148" s="121">
        <v>1010000</v>
      </c>
      <c r="D1148" s="122">
        <v>44350</v>
      </c>
      <c r="E1148" s="120" t="s">
        <v>83</v>
      </c>
    </row>
    <row r="1149" spans="1:5" ht="15">
      <c r="A1149" s="120" t="s">
        <v>165</v>
      </c>
      <c r="B1149" s="120" t="s">
        <v>1187</v>
      </c>
      <c r="C1149" s="121">
        <v>458000</v>
      </c>
      <c r="D1149" s="122">
        <v>44354</v>
      </c>
      <c r="E1149" s="120" t="s">
        <v>83</v>
      </c>
    </row>
    <row r="1150" spans="1:5" ht="15">
      <c r="A1150" s="120" t="s">
        <v>165</v>
      </c>
      <c r="B1150" s="120" t="s">
        <v>1187</v>
      </c>
      <c r="C1150" s="121">
        <v>220000</v>
      </c>
      <c r="D1150" s="122">
        <v>44365</v>
      </c>
      <c r="E1150" s="120" t="s">
        <v>83</v>
      </c>
    </row>
    <row r="1151" spans="1:5" ht="15">
      <c r="A1151" s="120" t="s">
        <v>165</v>
      </c>
      <c r="B1151" s="120" t="s">
        <v>1187</v>
      </c>
      <c r="C1151" s="121">
        <v>337141</v>
      </c>
      <c r="D1151" s="122">
        <v>44351</v>
      </c>
      <c r="E1151" s="120" t="s">
        <v>83</v>
      </c>
    </row>
    <row r="1152" spans="1:5" ht="15">
      <c r="A1152" s="120" t="s">
        <v>165</v>
      </c>
      <c r="B1152" s="120" t="s">
        <v>1187</v>
      </c>
      <c r="C1152" s="121">
        <v>290000</v>
      </c>
      <c r="D1152" s="122">
        <v>44350</v>
      </c>
      <c r="E1152" s="120" t="s">
        <v>83</v>
      </c>
    </row>
    <row r="1153" spans="1:5" ht="15">
      <c r="A1153" s="120" t="s">
        <v>165</v>
      </c>
      <c r="B1153" s="120" t="s">
        <v>1187</v>
      </c>
      <c r="C1153" s="121">
        <v>2700000</v>
      </c>
      <c r="D1153" s="122">
        <v>44350</v>
      </c>
      <c r="E1153" s="120" t="s">
        <v>83</v>
      </c>
    </row>
    <row r="1154" spans="1:5" ht="15">
      <c r="A1154" s="120" t="s">
        <v>165</v>
      </c>
      <c r="B1154" s="120" t="s">
        <v>1187</v>
      </c>
      <c r="C1154" s="121">
        <v>635000</v>
      </c>
      <c r="D1154" s="122">
        <v>44350</v>
      </c>
      <c r="E1154" s="120" t="s">
        <v>83</v>
      </c>
    </row>
    <row r="1155" spans="1:5" ht="15">
      <c r="A1155" s="120" t="s">
        <v>165</v>
      </c>
      <c r="B1155" s="120" t="s">
        <v>1187</v>
      </c>
      <c r="C1155" s="121">
        <v>185000</v>
      </c>
      <c r="D1155" s="122">
        <v>44349</v>
      </c>
      <c r="E1155" s="120" t="s">
        <v>83</v>
      </c>
    </row>
    <row r="1156" spans="1:5" ht="15">
      <c r="A1156" s="120" t="s">
        <v>165</v>
      </c>
      <c r="B1156" s="120" t="s">
        <v>1187</v>
      </c>
      <c r="C1156" s="121">
        <v>375000</v>
      </c>
      <c r="D1156" s="122">
        <v>44349</v>
      </c>
      <c r="E1156" s="120" t="s">
        <v>83</v>
      </c>
    </row>
    <row r="1157" spans="1:5" ht="15">
      <c r="A1157" s="120" t="s">
        <v>165</v>
      </c>
      <c r="B1157" s="120" t="s">
        <v>1187</v>
      </c>
      <c r="C1157" s="121">
        <v>11944080</v>
      </c>
      <c r="D1157" s="122">
        <v>44349</v>
      </c>
      <c r="E1157" s="120" t="s">
        <v>83</v>
      </c>
    </row>
    <row r="1158" spans="1:5" ht="15">
      <c r="A1158" s="120" t="s">
        <v>165</v>
      </c>
      <c r="B1158" s="120" t="s">
        <v>1187</v>
      </c>
      <c r="C1158" s="121">
        <v>660000</v>
      </c>
      <c r="D1158" s="122">
        <v>44350</v>
      </c>
      <c r="E1158" s="120" t="s">
        <v>83</v>
      </c>
    </row>
    <row r="1159" spans="1:5" ht="15">
      <c r="A1159" s="120" t="s">
        <v>165</v>
      </c>
      <c r="B1159" s="120" t="s">
        <v>1187</v>
      </c>
      <c r="C1159" s="121">
        <v>565000</v>
      </c>
      <c r="D1159" s="122">
        <v>44351</v>
      </c>
      <c r="E1159" s="120" t="s">
        <v>83</v>
      </c>
    </row>
    <row r="1160" spans="1:5" ht="15">
      <c r="A1160" s="120" t="s">
        <v>165</v>
      </c>
      <c r="B1160" s="120" t="s">
        <v>1187</v>
      </c>
      <c r="C1160" s="121">
        <v>440000</v>
      </c>
      <c r="D1160" s="122">
        <v>44354</v>
      </c>
      <c r="E1160" s="120" t="s">
        <v>83</v>
      </c>
    </row>
    <row r="1161" spans="1:5" ht="15">
      <c r="A1161" s="120" t="s">
        <v>165</v>
      </c>
      <c r="B1161" s="120" t="s">
        <v>1187</v>
      </c>
      <c r="C1161" s="121">
        <v>875000</v>
      </c>
      <c r="D1161" s="122">
        <v>44354</v>
      </c>
      <c r="E1161" s="120" t="s">
        <v>83</v>
      </c>
    </row>
    <row r="1162" spans="1:5" ht="15">
      <c r="A1162" s="120" t="s">
        <v>165</v>
      </c>
      <c r="B1162" s="120" t="s">
        <v>1187</v>
      </c>
      <c r="C1162" s="121">
        <v>525000</v>
      </c>
      <c r="D1162" s="122">
        <v>44365</v>
      </c>
      <c r="E1162" s="120" t="s">
        <v>83</v>
      </c>
    </row>
    <row r="1163" spans="1:5" ht="15">
      <c r="A1163" s="120" t="s">
        <v>165</v>
      </c>
      <c r="B1163" s="120" t="s">
        <v>1187</v>
      </c>
      <c r="C1163" s="121">
        <v>500000</v>
      </c>
      <c r="D1163" s="122">
        <v>44354</v>
      </c>
      <c r="E1163" s="120" t="s">
        <v>83</v>
      </c>
    </row>
    <row r="1164" spans="1:5" ht="15">
      <c r="A1164" s="120" t="s">
        <v>165</v>
      </c>
      <c r="B1164" s="120" t="s">
        <v>1187</v>
      </c>
      <c r="C1164" s="121">
        <v>588798</v>
      </c>
      <c r="D1164" s="122">
        <v>44354</v>
      </c>
      <c r="E1164" s="120" t="s">
        <v>83</v>
      </c>
    </row>
    <row r="1165" spans="1:5" ht="15">
      <c r="A1165" s="120" t="s">
        <v>165</v>
      </c>
      <c r="B1165" s="120" t="s">
        <v>1187</v>
      </c>
      <c r="C1165" s="121">
        <v>125000</v>
      </c>
      <c r="D1165" s="122">
        <v>44354</v>
      </c>
      <c r="E1165" s="120" t="s">
        <v>83</v>
      </c>
    </row>
    <row r="1166" spans="1:5" ht="15">
      <c r="A1166" s="120" t="s">
        <v>165</v>
      </c>
      <c r="B1166" s="120" t="s">
        <v>1187</v>
      </c>
      <c r="C1166" s="121">
        <v>485000</v>
      </c>
      <c r="D1166" s="122">
        <v>44354</v>
      </c>
      <c r="E1166" s="120" t="s">
        <v>83</v>
      </c>
    </row>
    <row r="1167" spans="1:5" ht="15">
      <c r="A1167" s="120" t="s">
        <v>165</v>
      </c>
      <c r="B1167" s="120" t="s">
        <v>1187</v>
      </c>
      <c r="C1167" s="121">
        <v>2600000</v>
      </c>
      <c r="D1167" s="122">
        <v>44351</v>
      </c>
      <c r="E1167" s="120" t="s">
        <v>83</v>
      </c>
    </row>
    <row r="1168" spans="1:5" ht="15">
      <c r="A1168" s="120" t="s">
        <v>165</v>
      </c>
      <c r="B1168" s="120" t="s">
        <v>1187</v>
      </c>
      <c r="C1168" s="121">
        <v>110000</v>
      </c>
      <c r="D1168" s="122">
        <v>44351</v>
      </c>
      <c r="E1168" s="120" t="s">
        <v>83</v>
      </c>
    </row>
    <row r="1169" spans="1:5" ht="15">
      <c r="A1169" s="120" t="s">
        <v>165</v>
      </c>
      <c r="B1169" s="120" t="s">
        <v>1187</v>
      </c>
      <c r="C1169" s="121">
        <v>510000</v>
      </c>
      <c r="D1169" s="122">
        <v>44351</v>
      </c>
      <c r="E1169" s="120" t="s">
        <v>83</v>
      </c>
    </row>
    <row r="1170" spans="1:5" ht="15">
      <c r="A1170" s="120" t="s">
        <v>165</v>
      </c>
      <c r="B1170" s="120" t="s">
        <v>1187</v>
      </c>
      <c r="C1170" s="121">
        <v>730000</v>
      </c>
      <c r="D1170" s="122">
        <v>44351</v>
      </c>
      <c r="E1170" s="120" t="s">
        <v>83</v>
      </c>
    </row>
    <row r="1171" spans="1:5" ht="15">
      <c r="A1171" s="120" t="s">
        <v>165</v>
      </c>
      <c r="B1171" s="120" t="s">
        <v>1187</v>
      </c>
      <c r="C1171" s="121">
        <v>235000</v>
      </c>
      <c r="D1171" s="122">
        <v>44351</v>
      </c>
      <c r="E1171" s="120" t="s">
        <v>83</v>
      </c>
    </row>
    <row r="1172" spans="1:5" ht="15">
      <c r="A1172" s="120" t="s">
        <v>165</v>
      </c>
      <c r="B1172" s="120" t="s">
        <v>1187</v>
      </c>
      <c r="C1172" s="121">
        <v>960000</v>
      </c>
      <c r="D1172" s="122">
        <v>44351</v>
      </c>
      <c r="E1172" s="120" t="s">
        <v>83</v>
      </c>
    </row>
    <row r="1173" spans="1:5" ht="15">
      <c r="A1173" s="120" t="s">
        <v>165</v>
      </c>
      <c r="B1173" s="120" t="s">
        <v>1187</v>
      </c>
      <c r="C1173" s="121">
        <v>440000</v>
      </c>
      <c r="D1173" s="122">
        <v>44351</v>
      </c>
      <c r="E1173" s="120" t="s">
        <v>83</v>
      </c>
    </row>
    <row r="1174" spans="1:5" ht="15">
      <c r="A1174" s="120" t="s">
        <v>165</v>
      </c>
      <c r="B1174" s="120" t="s">
        <v>1187</v>
      </c>
      <c r="C1174" s="121">
        <v>276000</v>
      </c>
      <c r="D1174" s="122">
        <v>44351</v>
      </c>
      <c r="E1174" s="120" t="s">
        <v>83</v>
      </c>
    </row>
    <row r="1175" spans="1:5" ht="15">
      <c r="A1175" s="120" t="s">
        <v>165</v>
      </c>
      <c r="B1175" s="120" t="s">
        <v>1187</v>
      </c>
      <c r="C1175" s="121">
        <v>405208</v>
      </c>
      <c r="D1175" s="122">
        <v>44351</v>
      </c>
      <c r="E1175" s="120" t="s">
        <v>83</v>
      </c>
    </row>
    <row r="1176" spans="1:5" ht="15">
      <c r="A1176" s="120" t="s">
        <v>165</v>
      </c>
      <c r="B1176" s="120" t="s">
        <v>1187</v>
      </c>
      <c r="C1176" s="121">
        <v>435000</v>
      </c>
      <c r="D1176" s="122">
        <v>44351</v>
      </c>
      <c r="E1176" s="120" t="s">
        <v>83</v>
      </c>
    </row>
    <row r="1177" spans="1:5" ht="15">
      <c r="A1177" s="120" t="s">
        <v>165</v>
      </c>
      <c r="B1177" s="120" t="s">
        <v>1187</v>
      </c>
      <c r="C1177" s="121">
        <v>170000</v>
      </c>
      <c r="D1177" s="122">
        <v>44365</v>
      </c>
      <c r="E1177" s="120" t="s">
        <v>83</v>
      </c>
    </row>
    <row r="1178" spans="1:5" ht="15">
      <c r="A1178" s="120" t="s">
        <v>165</v>
      </c>
      <c r="B1178" s="120" t="s">
        <v>1187</v>
      </c>
      <c r="C1178" s="121">
        <v>850000</v>
      </c>
      <c r="D1178" s="122">
        <v>44351</v>
      </c>
      <c r="E1178" s="120" t="s">
        <v>83</v>
      </c>
    </row>
    <row r="1179" spans="1:5" ht="15">
      <c r="A1179" s="120" t="s">
        <v>165</v>
      </c>
      <c r="B1179" s="120" t="s">
        <v>1187</v>
      </c>
      <c r="C1179" s="121">
        <v>631011</v>
      </c>
      <c r="D1179" s="122">
        <v>44351</v>
      </c>
      <c r="E1179" s="120" t="s">
        <v>83</v>
      </c>
    </row>
    <row r="1180" spans="1:5" ht="15">
      <c r="A1180" s="120" t="s">
        <v>165</v>
      </c>
      <c r="B1180" s="120" t="s">
        <v>1187</v>
      </c>
      <c r="C1180" s="121">
        <v>270000</v>
      </c>
      <c r="D1180" s="122">
        <v>44349</v>
      </c>
      <c r="E1180" s="120" t="s">
        <v>83</v>
      </c>
    </row>
    <row r="1181" spans="1:5" ht="15">
      <c r="A1181" s="120" t="s">
        <v>165</v>
      </c>
      <c r="B1181" s="120" t="s">
        <v>1187</v>
      </c>
      <c r="C1181" s="121">
        <v>135000</v>
      </c>
      <c r="D1181" s="122">
        <v>44365</v>
      </c>
      <c r="E1181" s="120" t="s">
        <v>83</v>
      </c>
    </row>
    <row r="1182" spans="1:5" ht="15">
      <c r="A1182" s="120" t="s">
        <v>165</v>
      </c>
      <c r="B1182" s="120" t="s">
        <v>1187</v>
      </c>
      <c r="C1182" s="121">
        <v>729425</v>
      </c>
      <c r="D1182" s="122">
        <v>44363</v>
      </c>
      <c r="E1182" s="120" t="s">
        <v>83</v>
      </c>
    </row>
    <row r="1183" spans="1:5" ht="15">
      <c r="A1183" s="120" t="s">
        <v>165</v>
      </c>
      <c r="B1183" s="120" t="s">
        <v>1187</v>
      </c>
      <c r="C1183" s="121">
        <v>377000</v>
      </c>
      <c r="D1183" s="122">
        <v>44349</v>
      </c>
      <c r="E1183" s="120" t="s">
        <v>83</v>
      </c>
    </row>
    <row r="1184" spans="1:5" ht="15">
      <c r="A1184" s="120" t="s">
        <v>165</v>
      </c>
      <c r="B1184" s="120" t="s">
        <v>1187</v>
      </c>
      <c r="C1184" s="121">
        <v>525718</v>
      </c>
      <c r="D1184" s="122">
        <v>44364</v>
      </c>
      <c r="E1184" s="120" t="s">
        <v>83</v>
      </c>
    </row>
    <row r="1185" spans="1:5" ht="15">
      <c r="A1185" s="120" t="s">
        <v>165</v>
      </c>
      <c r="B1185" s="120" t="s">
        <v>1187</v>
      </c>
      <c r="C1185" s="121">
        <v>327143</v>
      </c>
      <c r="D1185" s="122">
        <v>44364</v>
      </c>
      <c r="E1185" s="120" t="s">
        <v>83</v>
      </c>
    </row>
    <row r="1186" spans="1:5" ht="15">
      <c r="A1186" s="120" t="s">
        <v>165</v>
      </c>
      <c r="B1186" s="120" t="s">
        <v>1187</v>
      </c>
      <c r="C1186" s="121">
        <v>497032</v>
      </c>
      <c r="D1186" s="122">
        <v>44364</v>
      </c>
      <c r="E1186" s="120" t="s">
        <v>83</v>
      </c>
    </row>
    <row r="1187" spans="1:5" ht="15">
      <c r="A1187" s="120" t="s">
        <v>165</v>
      </c>
      <c r="B1187" s="120" t="s">
        <v>1187</v>
      </c>
      <c r="C1187" s="121">
        <v>345873</v>
      </c>
      <c r="D1187" s="122">
        <v>44364</v>
      </c>
      <c r="E1187" s="120" t="s">
        <v>83</v>
      </c>
    </row>
    <row r="1188" spans="1:5" ht="15">
      <c r="A1188" s="120" t="s">
        <v>165</v>
      </c>
      <c r="B1188" s="120" t="s">
        <v>1187</v>
      </c>
      <c r="C1188" s="121">
        <v>515000</v>
      </c>
      <c r="D1188" s="122">
        <v>44364</v>
      </c>
      <c r="E1188" s="120" t="s">
        <v>83</v>
      </c>
    </row>
    <row r="1189" spans="1:5" ht="15">
      <c r="A1189" s="120" t="s">
        <v>165</v>
      </c>
      <c r="B1189" s="120" t="s">
        <v>1187</v>
      </c>
      <c r="C1189" s="121">
        <v>415000</v>
      </c>
      <c r="D1189" s="122">
        <v>44364</v>
      </c>
      <c r="E1189" s="120" t="s">
        <v>83</v>
      </c>
    </row>
    <row r="1190" spans="1:5" ht="15">
      <c r="A1190" s="120" t="s">
        <v>165</v>
      </c>
      <c r="B1190" s="120" t="s">
        <v>1187</v>
      </c>
      <c r="C1190" s="121">
        <v>222000</v>
      </c>
      <c r="D1190" s="122">
        <v>44364</v>
      </c>
      <c r="E1190" s="120" t="s">
        <v>83</v>
      </c>
    </row>
    <row r="1191" spans="1:5" ht="15">
      <c r="A1191" s="120" t="s">
        <v>165</v>
      </c>
      <c r="B1191" s="120" t="s">
        <v>1187</v>
      </c>
      <c r="C1191" s="121">
        <v>375000</v>
      </c>
      <c r="D1191" s="122">
        <v>44364</v>
      </c>
      <c r="E1191" s="120" t="s">
        <v>83</v>
      </c>
    </row>
    <row r="1192" spans="1:5" ht="15">
      <c r="A1192" s="120" t="s">
        <v>165</v>
      </c>
      <c r="B1192" s="120" t="s">
        <v>1187</v>
      </c>
      <c r="C1192" s="121">
        <v>1175000</v>
      </c>
      <c r="D1192" s="122">
        <v>44364</v>
      </c>
      <c r="E1192" s="120" t="s">
        <v>83</v>
      </c>
    </row>
    <row r="1193" spans="1:5" ht="15">
      <c r="A1193" s="120" t="s">
        <v>165</v>
      </c>
      <c r="B1193" s="120" t="s">
        <v>1187</v>
      </c>
      <c r="C1193" s="121">
        <v>790000</v>
      </c>
      <c r="D1193" s="122">
        <v>44364</v>
      </c>
      <c r="E1193" s="120" t="s">
        <v>83</v>
      </c>
    </row>
    <row r="1194" spans="1:5" ht="15">
      <c r="A1194" s="120" t="s">
        <v>165</v>
      </c>
      <c r="B1194" s="120" t="s">
        <v>1187</v>
      </c>
      <c r="C1194" s="121">
        <v>880000</v>
      </c>
      <c r="D1194" s="122">
        <v>44376</v>
      </c>
      <c r="E1194" s="120" t="s">
        <v>83</v>
      </c>
    </row>
    <row r="1195" spans="1:5" ht="15">
      <c r="A1195" s="120" t="s">
        <v>165</v>
      </c>
      <c r="B1195" s="120" t="s">
        <v>1187</v>
      </c>
      <c r="C1195" s="121">
        <v>394900</v>
      </c>
      <c r="D1195" s="122">
        <v>44363</v>
      </c>
      <c r="E1195" s="120" t="s">
        <v>83</v>
      </c>
    </row>
    <row r="1196" spans="1:5" ht="15">
      <c r="A1196" s="120" t="s">
        <v>165</v>
      </c>
      <c r="B1196" s="120" t="s">
        <v>1187</v>
      </c>
      <c r="C1196" s="121">
        <v>490000</v>
      </c>
      <c r="D1196" s="122">
        <v>44363</v>
      </c>
      <c r="E1196" s="120" t="s">
        <v>83</v>
      </c>
    </row>
    <row r="1197" spans="1:5" ht="15">
      <c r="A1197" s="120" t="s">
        <v>165</v>
      </c>
      <c r="B1197" s="120" t="s">
        <v>1187</v>
      </c>
      <c r="C1197" s="121">
        <v>759000</v>
      </c>
      <c r="D1197" s="122">
        <v>44363</v>
      </c>
      <c r="E1197" s="120" t="s">
        <v>83</v>
      </c>
    </row>
    <row r="1198" spans="1:5" ht="15">
      <c r="A1198" s="120" t="s">
        <v>165</v>
      </c>
      <c r="B1198" s="120" t="s">
        <v>1187</v>
      </c>
      <c r="C1198" s="121">
        <v>665000</v>
      </c>
      <c r="D1198" s="122">
        <v>44363</v>
      </c>
      <c r="E1198" s="120" t="s">
        <v>83</v>
      </c>
    </row>
    <row r="1199" spans="1:5" ht="15">
      <c r="A1199" s="120" t="s">
        <v>165</v>
      </c>
      <c r="B1199" s="120" t="s">
        <v>1187</v>
      </c>
      <c r="C1199" s="121">
        <v>390000</v>
      </c>
      <c r="D1199" s="122">
        <v>44363</v>
      </c>
      <c r="E1199" s="120" t="s">
        <v>83</v>
      </c>
    </row>
    <row r="1200" spans="1:5" ht="15">
      <c r="A1200" s="120" t="s">
        <v>165</v>
      </c>
      <c r="B1200" s="120" t="s">
        <v>1187</v>
      </c>
      <c r="C1200" s="121">
        <v>720000</v>
      </c>
      <c r="D1200" s="122">
        <v>44363</v>
      </c>
      <c r="E1200" s="120" t="s">
        <v>83</v>
      </c>
    </row>
    <row r="1201" spans="1:5" ht="15">
      <c r="A1201" s="120" t="s">
        <v>165</v>
      </c>
      <c r="B1201" s="120" t="s">
        <v>1187</v>
      </c>
      <c r="C1201" s="121">
        <v>260000</v>
      </c>
      <c r="D1201" s="122">
        <v>44363</v>
      </c>
      <c r="E1201" s="120" t="s">
        <v>83</v>
      </c>
    </row>
    <row r="1202" spans="1:5" ht="15">
      <c r="A1202" s="120" t="s">
        <v>165</v>
      </c>
      <c r="B1202" s="120" t="s">
        <v>1187</v>
      </c>
      <c r="C1202" s="121">
        <v>465000</v>
      </c>
      <c r="D1202" s="122">
        <v>44363</v>
      </c>
      <c r="E1202" s="120" t="s">
        <v>83</v>
      </c>
    </row>
    <row r="1203" spans="1:5" ht="15">
      <c r="A1203" s="120" t="s">
        <v>165</v>
      </c>
      <c r="B1203" s="120" t="s">
        <v>1187</v>
      </c>
      <c r="C1203" s="121">
        <v>342000</v>
      </c>
      <c r="D1203" s="122">
        <v>44363</v>
      </c>
      <c r="E1203" s="120" t="s">
        <v>83</v>
      </c>
    </row>
    <row r="1204" spans="1:5" ht="15">
      <c r="A1204" s="120" t="s">
        <v>165</v>
      </c>
      <c r="B1204" s="120" t="s">
        <v>1187</v>
      </c>
      <c r="C1204" s="121">
        <v>540000</v>
      </c>
      <c r="D1204" s="122">
        <v>44364</v>
      </c>
      <c r="E1204" s="120" t="s">
        <v>83</v>
      </c>
    </row>
    <row r="1205" spans="1:5" ht="15">
      <c r="A1205" s="120" t="s">
        <v>165</v>
      </c>
      <c r="B1205" s="120" t="s">
        <v>1187</v>
      </c>
      <c r="C1205" s="121">
        <v>400000</v>
      </c>
      <c r="D1205" s="122">
        <v>44348</v>
      </c>
      <c r="E1205" s="120" t="s">
        <v>83</v>
      </c>
    </row>
    <row r="1206" spans="1:5" ht="15">
      <c r="A1206" s="120" t="s">
        <v>165</v>
      </c>
      <c r="B1206" s="120" t="s">
        <v>1187</v>
      </c>
      <c r="C1206" s="121">
        <v>429000</v>
      </c>
      <c r="D1206" s="122">
        <v>44354</v>
      </c>
      <c r="E1206" s="120" t="s">
        <v>83</v>
      </c>
    </row>
    <row r="1207" spans="1:5" ht="15">
      <c r="A1207" s="120" t="s">
        <v>165</v>
      </c>
      <c r="B1207" s="120" t="s">
        <v>1187</v>
      </c>
      <c r="C1207" s="121">
        <v>285000</v>
      </c>
      <c r="D1207" s="122">
        <v>44349</v>
      </c>
      <c r="E1207" s="120" t="s">
        <v>83</v>
      </c>
    </row>
    <row r="1208" spans="1:5" ht="15">
      <c r="A1208" s="120" t="s">
        <v>165</v>
      </c>
      <c r="B1208" s="120" t="s">
        <v>1187</v>
      </c>
      <c r="C1208" s="121">
        <v>218000</v>
      </c>
      <c r="D1208" s="122">
        <v>44349</v>
      </c>
      <c r="E1208" s="120" t="s">
        <v>83</v>
      </c>
    </row>
    <row r="1209" spans="1:5" ht="15">
      <c r="A1209" s="120" t="s">
        <v>165</v>
      </c>
      <c r="B1209" s="120" t="s">
        <v>1187</v>
      </c>
      <c r="C1209" s="121">
        <v>630000</v>
      </c>
      <c r="D1209" s="122">
        <v>44349</v>
      </c>
      <c r="E1209" s="120" t="s">
        <v>83</v>
      </c>
    </row>
    <row r="1210" spans="1:5" ht="15">
      <c r="A1210" s="120" t="s">
        <v>165</v>
      </c>
      <c r="B1210" s="120" t="s">
        <v>1187</v>
      </c>
      <c r="C1210" s="121">
        <v>457500</v>
      </c>
      <c r="D1210" s="122">
        <v>44349</v>
      </c>
      <c r="E1210" s="120" t="s">
        <v>83</v>
      </c>
    </row>
    <row r="1211" spans="1:5" ht="15">
      <c r="A1211" s="120" t="s">
        <v>165</v>
      </c>
      <c r="B1211" s="120" t="s">
        <v>1187</v>
      </c>
      <c r="C1211" s="121">
        <v>306000</v>
      </c>
      <c r="D1211" s="122">
        <v>44349</v>
      </c>
      <c r="E1211" s="120" t="s">
        <v>83</v>
      </c>
    </row>
    <row r="1212" spans="1:5" ht="15">
      <c r="A1212" s="120" t="s">
        <v>165</v>
      </c>
      <c r="B1212" s="120" t="s">
        <v>1187</v>
      </c>
      <c r="C1212" s="121">
        <v>323000</v>
      </c>
      <c r="D1212" s="122">
        <v>44349</v>
      </c>
      <c r="E1212" s="120" t="s">
        <v>83</v>
      </c>
    </row>
    <row r="1213" spans="1:5" ht="15">
      <c r="A1213" s="120" t="s">
        <v>165</v>
      </c>
      <c r="B1213" s="120" t="s">
        <v>1187</v>
      </c>
      <c r="C1213" s="121">
        <v>320680</v>
      </c>
      <c r="D1213" s="122">
        <v>44349</v>
      </c>
      <c r="E1213" s="120" t="s">
        <v>83</v>
      </c>
    </row>
    <row r="1214" spans="1:5" ht="15">
      <c r="A1214" s="120" t="s">
        <v>165</v>
      </c>
      <c r="B1214" s="120" t="s">
        <v>1187</v>
      </c>
      <c r="C1214" s="121">
        <v>430000</v>
      </c>
      <c r="D1214" s="122">
        <v>44349</v>
      </c>
      <c r="E1214" s="120" t="s">
        <v>83</v>
      </c>
    </row>
    <row r="1215" spans="1:5" ht="15">
      <c r="A1215" s="120" t="s">
        <v>165</v>
      </c>
      <c r="B1215" s="120" t="s">
        <v>1187</v>
      </c>
      <c r="C1215" s="121">
        <v>350900</v>
      </c>
      <c r="D1215" s="122">
        <v>44364</v>
      </c>
      <c r="E1215" s="120" t="s">
        <v>83</v>
      </c>
    </row>
    <row r="1216" spans="1:5" ht="15">
      <c r="A1216" s="120" t="s">
        <v>165</v>
      </c>
      <c r="B1216" s="120" t="s">
        <v>1187</v>
      </c>
      <c r="C1216" s="121">
        <v>349900</v>
      </c>
      <c r="D1216" s="122">
        <v>44348</v>
      </c>
      <c r="E1216" s="120" t="s">
        <v>83</v>
      </c>
    </row>
    <row r="1217" spans="1:5" ht="15">
      <c r="A1217" s="120" t="s">
        <v>165</v>
      </c>
      <c r="B1217" s="120" t="s">
        <v>1187</v>
      </c>
      <c r="C1217" s="121">
        <v>380000</v>
      </c>
      <c r="D1217" s="122">
        <v>44349</v>
      </c>
      <c r="E1217" s="120" t="s">
        <v>83</v>
      </c>
    </row>
    <row r="1218" spans="1:5" ht="15">
      <c r="A1218" s="120" t="s">
        <v>165</v>
      </c>
      <c r="B1218" s="120" t="s">
        <v>1187</v>
      </c>
      <c r="C1218" s="121">
        <v>465000</v>
      </c>
      <c r="D1218" s="122">
        <v>44348</v>
      </c>
      <c r="E1218" s="120" t="s">
        <v>83</v>
      </c>
    </row>
    <row r="1219" spans="1:5" ht="15">
      <c r="A1219" s="120" t="s">
        <v>165</v>
      </c>
      <c r="B1219" s="120" t="s">
        <v>1187</v>
      </c>
      <c r="C1219" s="121">
        <v>405000</v>
      </c>
      <c r="D1219" s="122">
        <v>44348</v>
      </c>
      <c r="E1219" s="120" t="s">
        <v>83</v>
      </c>
    </row>
    <row r="1220" spans="1:5" ht="15">
      <c r="A1220" s="120" t="s">
        <v>165</v>
      </c>
      <c r="B1220" s="120" t="s">
        <v>1187</v>
      </c>
      <c r="C1220" s="121">
        <v>545000</v>
      </c>
      <c r="D1220" s="122">
        <v>44365</v>
      </c>
      <c r="E1220" s="120" t="s">
        <v>83</v>
      </c>
    </row>
    <row r="1221" spans="1:5" ht="15">
      <c r="A1221" s="120" t="s">
        <v>165</v>
      </c>
      <c r="B1221" s="120" t="s">
        <v>1187</v>
      </c>
      <c r="C1221" s="121">
        <v>400000</v>
      </c>
      <c r="D1221" s="122">
        <v>44348</v>
      </c>
      <c r="E1221" s="120" t="s">
        <v>83</v>
      </c>
    </row>
    <row r="1222" spans="1:5" ht="15">
      <c r="A1222" s="120" t="s">
        <v>165</v>
      </c>
      <c r="B1222" s="120" t="s">
        <v>1187</v>
      </c>
      <c r="C1222" s="121">
        <v>550000</v>
      </c>
      <c r="D1222" s="122">
        <v>44348</v>
      </c>
      <c r="E1222" s="120" t="s">
        <v>83</v>
      </c>
    </row>
    <row r="1223" spans="1:5" ht="15">
      <c r="A1223" s="120" t="s">
        <v>165</v>
      </c>
      <c r="B1223" s="120" t="s">
        <v>1187</v>
      </c>
      <c r="C1223" s="121">
        <v>425000</v>
      </c>
      <c r="D1223" s="122">
        <v>44377</v>
      </c>
      <c r="E1223" s="120" t="s">
        <v>83</v>
      </c>
    </row>
    <row r="1224" spans="1:5" ht="15">
      <c r="A1224" s="120" t="s">
        <v>165</v>
      </c>
      <c r="B1224" s="120" t="s">
        <v>1187</v>
      </c>
      <c r="C1224" s="121">
        <v>239000</v>
      </c>
      <c r="D1224" s="122">
        <v>44365</v>
      </c>
      <c r="E1224" s="120" t="s">
        <v>83</v>
      </c>
    </row>
    <row r="1225" spans="1:5" ht="15">
      <c r="A1225" s="120" t="s">
        <v>165</v>
      </c>
      <c r="B1225" s="120" t="s">
        <v>1187</v>
      </c>
      <c r="C1225" s="121">
        <v>450000</v>
      </c>
      <c r="D1225" s="122">
        <v>44377</v>
      </c>
      <c r="E1225" s="120" t="s">
        <v>83</v>
      </c>
    </row>
    <row r="1226" spans="1:5" ht="15">
      <c r="A1226" s="120" t="s">
        <v>165</v>
      </c>
      <c r="B1226" s="120" t="s">
        <v>1187</v>
      </c>
      <c r="C1226" s="121">
        <v>400000</v>
      </c>
      <c r="D1226" s="122">
        <v>44376</v>
      </c>
      <c r="E1226" s="120" t="s">
        <v>83</v>
      </c>
    </row>
    <row r="1227" spans="1:5" ht="15">
      <c r="A1227" s="120" t="s">
        <v>165</v>
      </c>
      <c r="B1227" s="120" t="s">
        <v>1187</v>
      </c>
      <c r="C1227" s="121">
        <v>310000</v>
      </c>
      <c r="D1227" s="122">
        <v>44348</v>
      </c>
      <c r="E1227" s="120" t="s">
        <v>83</v>
      </c>
    </row>
    <row r="1228" spans="1:5" ht="15">
      <c r="A1228" s="120" t="s">
        <v>165</v>
      </c>
      <c r="B1228" s="120" t="s">
        <v>1187</v>
      </c>
      <c r="C1228" s="121">
        <v>482000</v>
      </c>
      <c r="D1228" s="122">
        <v>44358</v>
      </c>
      <c r="E1228" s="120" t="s">
        <v>83</v>
      </c>
    </row>
    <row r="1229" spans="1:5" ht="15">
      <c r="A1229" s="120" t="s">
        <v>165</v>
      </c>
      <c r="B1229" s="120" t="s">
        <v>1187</v>
      </c>
      <c r="C1229" s="121">
        <v>495000</v>
      </c>
      <c r="D1229" s="122">
        <v>44365</v>
      </c>
      <c r="E1229" s="120" t="s">
        <v>83</v>
      </c>
    </row>
    <row r="1230" spans="1:5" ht="15">
      <c r="A1230" s="120" t="s">
        <v>165</v>
      </c>
      <c r="B1230" s="120" t="s">
        <v>1187</v>
      </c>
      <c r="C1230" s="121">
        <v>405000</v>
      </c>
      <c r="D1230" s="122">
        <v>44361</v>
      </c>
      <c r="E1230" s="120" t="s">
        <v>83</v>
      </c>
    </row>
    <row r="1231" spans="1:5" ht="15">
      <c r="A1231" s="120" t="s">
        <v>165</v>
      </c>
      <c r="B1231" s="120" t="s">
        <v>1187</v>
      </c>
      <c r="C1231" s="121">
        <v>604079</v>
      </c>
      <c r="D1231" s="122">
        <v>44365</v>
      </c>
      <c r="E1231" s="120" t="s">
        <v>83</v>
      </c>
    </row>
    <row r="1232" spans="1:5" ht="15">
      <c r="A1232" s="120" t="s">
        <v>165</v>
      </c>
      <c r="B1232" s="120" t="s">
        <v>1187</v>
      </c>
      <c r="C1232" s="121">
        <v>485000</v>
      </c>
      <c r="D1232" s="122">
        <v>44365</v>
      </c>
      <c r="E1232" s="120" t="s">
        <v>83</v>
      </c>
    </row>
    <row r="1233" spans="1:5" ht="15">
      <c r="A1233" s="120" t="s">
        <v>165</v>
      </c>
      <c r="B1233" s="120" t="s">
        <v>1187</v>
      </c>
      <c r="C1233" s="121">
        <v>565000</v>
      </c>
      <c r="D1233" s="122">
        <v>44361</v>
      </c>
      <c r="E1233" s="120" t="s">
        <v>83</v>
      </c>
    </row>
    <row r="1234" spans="1:5" ht="15">
      <c r="A1234" s="120" t="s">
        <v>165</v>
      </c>
      <c r="B1234" s="120" t="s">
        <v>1187</v>
      </c>
      <c r="C1234" s="121">
        <v>375000</v>
      </c>
      <c r="D1234" s="122">
        <v>44358</v>
      </c>
      <c r="E1234" s="120" t="s">
        <v>83</v>
      </c>
    </row>
    <row r="1235" spans="1:5" ht="15">
      <c r="A1235" s="120" t="s">
        <v>165</v>
      </c>
      <c r="B1235" s="120" t="s">
        <v>1187</v>
      </c>
      <c r="C1235" s="121">
        <v>475000</v>
      </c>
      <c r="D1235" s="122">
        <v>44358</v>
      </c>
      <c r="E1235" s="120" t="s">
        <v>83</v>
      </c>
    </row>
    <row r="1236" spans="1:5" ht="15">
      <c r="A1236" s="120" t="s">
        <v>165</v>
      </c>
      <c r="B1236" s="120" t="s">
        <v>1187</v>
      </c>
      <c r="C1236" s="121">
        <v>330000</v>
      </c>
      <c r="D1236" s="122">
        <v>44358</v>
      </c>
      <c r="E1236" s="120" t="s">
        <v>83</v>
      </c>
    </row>
    <row r="1237" spans="1:5" ht="15">
      <c r="A1237" s="120" t="s">
        <v>165</v>
      </c>
      <c r="B1237" s="120" t="s">
        <v>1187</v>
      </c>
      <c r="C1237" s="121">
        <v>202000</v>
      </c>
      <c r="D1237" s="122">
        <v>44358</v>
      </c>
      <c r="E1237" s="120" t="s">
        <v>83</v>
      </c>
    </row>
    <row r="1238" spans="1:5" ht="15">
      <c r="A1238" s="120" t="s">
        <v>165</v>
      </c>
      <c r="B1238" s="120" t="s">
        <v>1187</v>
      </c>
      <c r="C1238" s="121">
        <v>440000</v>
      </c>
      <c r="D1238" s="122">
        <v>44358</v>
      </c>
      <c r="E1238" s="120" t="s">
        <v>83</v>
      </c>
    </row>
    <row r="1239" spans="1:5" ht="15">
      <c r="A1239" s="120" t="s">
        <v>165</v>
      </c>
      <c r="B1239" s="120" t="s">
        <v>1187</v>
      </c>
      <c r="C1239" s="121">
        <v>375000</v>
      </c>
      <c r="D1239" s="122">
        <v>44361</v>
      </c>
      <c r="E1239" s="120" t="s">
        <v>83</v>
      </c>
    </row>
    <row r="1240" spans="1:5" ht="15">
      <c r="A1240" s="120" t="s">
        <v>165</v>
      </c>
      <c r="B1240" s="120" t="s">
        <v>1187</v>
      </c>
      <c r="C1240" s="121">
        <v>749900</v>
      </c>
      <c r="D1240" s="122">
        <v>44358</v>
      </c>
      <c r="E1240" s="120" t="s">
        <v>83</v>
      </c>
    </row>
    <row r="1241" spans="1:5" ht="15">
      <c r="A1241" s="120" t="s">
        <v>165</v>
      </c>
      <c r="B1241" s="120" t="s">
        <v>1187</v>
      </c>
      <c r="C1241" s="121">
        <v>405000</v>
      </c>
      <c r="D1241" s="122">
        <v>44358</v>
      </c>
      <c r="E1241" s="120" t="s">
        <v>83</v>
      </c>
    </row>
    <row r="1242" spans="1:5" ht="15">
      <c r="A1242" s="120" t="s">
        <v>165</v>
      </c>
      <c r="B1242" s="120" t="s">
        <v>1187</v>
      </c>
      <c r="C1242" s="121">
        <v>414375</v>
      </c>
      <c r="D1242" s="122">
        <v>44365</v>
      </c>
      <c r="E1242" s="120" t="s">
        <v>83</v>
      </c>
    </row>
    <row r="1243" spans="1:5" ht="15">
      <c r="A1243" s="120" t="s">
        <v>165</v>
      </c>
      <c r="B1243" s="120" t="s">
        <v>1187</v>
      </c>
      <c r="C1243" s="121">
        <v>417514</v>
      </c>
      <c r="D1243" s="122">
        <v>44358</v>
      </c>
      <c r="E1243" s="120" t="s">
        <v>83</v>
      </c>
    </row>
    <row r="1244" spans="1:5" ht="15">
      <c r="A1244" s="120" t="s">
        <v>165</v>
      </c>
      <c r="B1244" s="120" t="s">
        <v>1187</v>
      </c>
      <c r="C1244" s="121">
        <v>378000</v>
      </c>
      <c r="D1244" s="122">
        <v>44365</v>
      </c>
      <c r="E1244" s="120" t="s">
        <v>83</v>
      </c>
    </row>
    <row r="1245" spans="1:5" ht="15">
      <c r="A1245" s="120" t="s">
        <v>165</v>
      </c>
      <c r="B1245" s="120" t="s">
        <v>1187</v>
      </c>
      <c r="C1245" s="121">
        <v>374225</v>
      </c>
      <c r="D1245" s="122">
        <v>44358</v>
      </c>
      <c r="E1245" s="120" t="s">
        <v>83</v>
      </c>
    </row>
    <row r="1246" spans="1:5" ht="15">
      <c r="A1246" s="120" t="s">
        <v>165</v>
      </c>
      <c r="B1246" s="120" t="s">
        <v>1187</v>
      </c>
      <c r="C1246" s="121">
        <v>356924</v>
      </c>
      <c r="D1246" s="122">
        <v>44358</v>
      </c>
      <c r="E1246" s="120" t="s">
        <v>83</v>
      </c>
    </row>
    <row r="1247" spans="1:5" ht="15">
      <c r="A1247" s="120" t="s">
        <v>165</v>
      </c>
      <c r="B1247" s="120" t="s">
        <v>1187</v>
      </c>
      <c r="C1247" s="121">
        <v>472000</v>
      </c>
      <c r="D1247" s="122">
        <v>44358</v>
      </c>
      <c r="E1247" s="120" t="s">
        <v>83</v>
      </c>
    </row>
    <row r="1248" spans="1:5" ht="15">
      <c r="A1248" s="120" t="s">
        <v>165</v>
      </c>
      <c r="B1248" s="120" t="s">
        <v>1187</v>
      </c>
      <c r="C1248" s="121">
        <v>2100000</v>
      </c>
      <c r="D1248" s="122">
        <v>44354</v>
      </c>
      <c r="E1248" s="120" t="s">
        <v>83</v>
      </c>
    </row>
    <row r="1249" spans="1:5" ht="15">
      <c r="A1249" s="120" t="s">
        <v>165</v>
      </c>
      <c r="B1249" s="120" t="s">
        <v>1187</v>
      </c>
      <c r="C1249" s="121">
        <v>575000</v>
      </c>
      <c r="D1249" s="122">
        <v>44358</v>
      </c>
      <c r="E1249" s="120" t="s">
        <v>83</v>
      </c>
    </row>
    <row r="1250" spans="1:5" ht="15">
      <c r="A1250" s="120" t="s">
        <v>165</v>
      </c>
      <c r="B1250" s="120" t="s">
        <v>1187</v>
      </c>
      <c r="C1250" s="121">
        <v>530000</v>
      </c>
      <c r="D1250" s="122">
        <v>44362</v>
      </c>
      <c r="E1250" s="120" t="s">
        <v>83</v>
      </c>
    </row>
    <row r="1251" spans="1:5" ht="15">
      <c r="A1251" s="120" t="s">
        <v>165</v>
      </c>
      <c r="B1251" s="120" t="s">
        <v>1187</v>
      </c>
      <c r="C1251" s="121">
        <v>485000</v>
      </c>
      <c r="D1251" s="122">
        <v>44365</v>
      </c>
      <c r="E1251" s="120" t="s">
        <v>83</v>
      </c>
    </row>
    <row r="1252" spans="1:5" ht="15">
      <c r="A1252" s="120" t="s">
        <v>165</v>
      </c>
      <c r="B1252" s="120" t="s">
        <v>1187</v>
      </c>
      <c r="C1252" s="121">
        <v>670000</v>
      </c>
      <c r="D1252" s="122">
        <v>44364</v>
      </c>
      <c r="E1252" s="120" t="s">
        <v>83</v>
      </c>
    </row>
    <row r="1253" spans="1:5" ht="15">
      <c r="A1253" s="120" t="s">
        <v>165</v>
      </c>
      <c r="B1253" s="120" t="s">
        <v>1187</v>
      </c>
      <c r="C1253" s="121">
        <v>186000</v>
      </c>
      <c r="D1253" s="122">
        <v>44364</v>
      </c>
      <c r="E1253" s="120" t="s">
        <v>83</v>
      </c>
    </row>
    <row r="1254" spans="1:5" ht="15">
      <c r="A1254" s="120" t="s">
        <v>165</v>
      </c>
      <c r="B1254" s="120" t="s">
        <v>1187</v>
      </c>
      <c r="C1254" s="121">
        <v>530000</v>
      </c>
      <c r="D1254" s="122">
        <v>44363</v>
      </c>
      <c r="E1254" s="120" t="s">
        <v>83</v>
      </c>
    </row>
    <row r="1255" spans="1:5" ht="15">
      <c r="A1255" s="120" t="s">
        <v>165</v>
      </c>
      <c r="B1255" s="120" t="s">
        <v>1187</v>
      </c>
      <c r="C1255" s="121">
        <v>463767</v>
      </c>
      <c r="D1255" s="122">
        <v>44363</v>
      </c>
      <c r="E1255" s="120" t="s">
        <v>83</v>
      </c>
    </row>
    <row r="1256" spans="1:5" ht="15">
      <c r="A1256" s="120" t="s">
        <v>165</v>
      </c>
      <c r="B1256" s="120" t="s">
        <v>1187</v>
      </c>
      <c r="C1256" s="121">
        <v>380000</v>
      </c>
      <c r="D1256" s="122">
        <v>44363</v>
      </c>
      <c r="E1256" s="120" t="s">
        <v>83</v>
      </c>
    </row>
    <row r="1257" spans="1:5" ht="15">
      <c r="A1257" s="120" t="s">
        <v>165</v>
      </c>
      <c r="B1257" s="120" t="s">
        <v>1187</v>
      </c>
      <c r="C1257" s="121">
        <v>678931</v>
      </c>
      <c r="D1257" s="122">
        <v>44363</v>
      </c>
      <c r="E1257" s="120" t="s">
        <v>83</v>
      </c>
    </row>
    <row r="1258" spans="1:5" ht="15">
      <c r="A1258" s="120" t="s">
        <v>165</v>
      </c>
      <c r="B1258" s="120" t="s">
        <v>1187</v>
      </c>
      <c r="C1258" s="121">
        <v>495000</v>
      </c>
      <c r="D1258" s="122">
        <v>44362</v>
      </c>
      <c r="E1258" s="120" t="s">
        <v>83</v>
      </c>
    </row>
    <row r="1259" spans="1:5" ht="15">
      <c r="A1259" s="120" t="s">
        <v>165</v>
      </c>
      <c r="B1259" s="120" t="s">
        <v>1187</v>
      </c>
      <c r="C1259" s="121">
        <v>365000</v>
      </c>
      <c r="D1259" s="122">
        <v>44362</v>
      </c>
      <c r="E1259" s="120" t="s">
        <v>83</v>
      </c>
    </row>
    <row r="1260" spans="1:5" ht="15">
      <c r="A1260" s="120" t="s">
        <v>165</v>
      </c>
      <c r="B1260" s="120" t="s">
        <v>1187</v>
      </c>
      <c r="C1260" s="121">
        <v>324081</v>
      </c>
      <c r="D1260" s="122">
        <v>44365</v>
      </c>
      <c r="E1260" s="120" t="s">
        <v>83</v>
      </c>
    </row>
    <row r="1261" spans="1:5" ht="15">
      <c r="A1261" s="120" t="s">
        <v>165</v>
      </c>
      <c r="B1261" s="120" t="s">
        <v>1187</v>
      </c>
      <c r="C1261" s="121">
        <v>402500</v>
      </c>
      <c r="D1261" s="122">
        <v>44362</v>
      </c>
      <c r="E1261" s="120" t="s">
        <v>83</v>
      </c>
    </row>
    <row r="1262" spans="1:5" ht="15">
      <c r="A1262" s="120" t="s">
        <v>165</v>
      </c>
      <c r="B1262" s="120" t="s">
        <v>1187</v>
      </c>
      <c r="C1262" s="121">
        <v>345000</v>
      </c>
      <c r="D1262" s="122">
        <v>44361</v>
      </c>
      <c r="E1262" s="120" t="s">
        <v>83</v>
      </c>
    </row>
    <row r="1263" spans="1:5" ht="15">
      <c r="A1263" s="120" t="s">
        <v>165</v>
      </c>
      <c r="B1263" s="120" t="s">
        <v>1187</v>
      </c>
      <c r="C1263" s="121">
        <v>253000</v>
      </c>
      <c r="D1263" s="122">
        <v>44362</v>
      </c>
      <c r="E1263" s="120" t="s">
        <v>83</v>
      </c>
    </row>
    <row r="1264" spans="1:5" ht="15">
      <c r="A1264" s="120" t="s">
        <v>165</v>
      </c>
      <c r="B1264" s="120" t="s">
        <v>1187</v>
      </c>
      <c r="C1264" s="121">
        <v>352000</v>
      </c>
      <c r="D1264" s="122">
        <v>44365</v>
      </c>
      <c r="E1264" s="120" t="s">
        <v>83</v>
      </c>
    </row>
    <row r="1265" spans="1:5" ht="15">
      <c r="A1265" s="120" t="s">
        <v>165</v>
      </c>
      <c r="B1265" s="120" t="s">
        <v>1187</v>
      </c>
      <c r="C1265" s="121">
        <v>473853</v>
      </c>
      <c r="D1265" s="122">
        <v>44362</v>
      </c>
      <c r="E1265" s="120" t="s">
        <v>83</v>
      </c>
    </row>
    <row r="1266" spans="1:5" ht="15">
      <c r="A1266" s="120" t="s">
        <v>165</v>
      </c>
      <c r="B1266" s="120" t="s">
        <v>1187</v>
      </c>
      <c r="C1266" s="121">
        <v>380100</v>
      </c>
      <c r="D1266" s="122">
        <v>44362</v>
      </c>
      <c r="E1266" s="120" t="s">
        <v>83</v>
      </c>
    </row>
    <row r="1267" spans="1:5" ht="15">
      <c r="A1267" s="120" t="s">
        <v>165</v>
      </c>
      <c r="B1267" s="120" t="s">
        <v>1187</v>
      </c>
      <c r="C1267" s="121">
        <v>406000</v>
      </c>
      <c r="D1267" s="122">
        <v>44362</v>
      </c>
      <c r="E1267" s="120" t="s">
        <v>83</v>
      </c>
    </row>
    <row r="1268" spans="1:5" ht="15">
      <c r="A1268" s="120" t="s">
        <v>165</v>
      </c>
      <c r="B1268" s="120" t="s">
        <v>1187</v>
      </c>
      <c r="C1268" s="121">
        <v>2200000</v>
      </c>
      <c r="D1268" s="122">
        <v>44362</v>
      </c>
      <c r="E1268" s="120" t="s">
        <v>83</v>
      </c>
    </row>
    <row r="1269" spans="1:5" ht="15">
      <c r="A1269" s="120" t="s">
        <v>165</v>
      </c>
      <c r="B1269" s="120" t="s">
        <v>1187</v>
      </c>
      <c r="C1269" s="121">
        <v>260000</v>
      </c>
      <c r="D1269" s="122">
        <v>44361</v>
      </c>
      <c r="E1269" s="120" t="s">
        <v>83</v>
      </c>
    </row>
    <row r="1270" spans="1:5" ht="15">
      <c r="A1270" s="120" t="s">
        <v>165</v>
      </c>
      <c r="B1270" s="120" t="s">
        <v>1187</v>
      </c>
      <c r="C1270" s="121">
        <v>277500</v>
      </c>
      <c r="D1270" s="122">
        <v>44361</v>
      </c>
      <c r="E1270" s="120" t="s">
        <v>83</v>
      </c>
    </row>
    <row r="1271" spans="1:5" ht="15">
      <c r="A1271" s="120" t="s">
        <v>165</v>
      </c>
      <c r="B1271" s="120" t="s">
        <v>1187</v>
      </c>
      <c r="C1271" s="121">
        <v>485000</v>
      </c>
      <c r="D1271" s="122">
        <v>44357</v>
      </c>
      <c r="E1271" s="120" t="s">
        <v>83</v>
      </c>
    </row>
    <row r="1272" spans="1:5" ht="15">
      <c r="A1272" s="120" t="s">
        <v>165</v>
      </c>
      <c r="B1272" s="120" t="s">
        <v>1187</v>
      </c>
      <c r="C1272" s="121">
        <v>450000</v>
      </c>
      <c r="D1272" s="122">
        <v>44362</v>
      </c>
      <c r="E1272" s="120" t="s">
        <v>83</v>
      </c>
    </row>
    <row r="1273" spans="1:5" ht="15">
      <c r="A1273" s="120" t="s">
        <v>165</v>
      </c>
      <c r="B1273" s="120" t="s">
        <v>1187</v>
      </c>
      <c r="C1273" s="121">
        <v>370000</v>
      </c>
      <c r="D1273" s="122">
        <v>44355</v>
      </c>
      <c r="E1273" s="120" t="s">
        <v>83</v>
      </c>
    </row>
    <row r="1274" spans="1:5" ht="15">
      <c r="A1274" s="120" t="s">
        <v>165</v>
      </c>
      <c r="B1274" s="120" t="s">
        <v>1187</v>
      </c>
      <c r="C1274" s="121">
        <v>250000</v>
      </c>
      <c r="D1274" s="122">
        <v>44356</v>
      </c>
      <c r="E1274" s="120" t="s">
        <v>83</v>
      </c>
    </row>
    <row r="1275" spans="1:5" ht="15">
      <c r="A1275" s="120" t="s">
        <v>165</v>
      </c>
      <c r="B1275" s="120" t="s">
        <v>1187</v>
      </c>
      <c r="C1275" s="121">
        <v>745000</v>
      </c>
      <c r="D1275" s="122">
        <v>44356</v>
      </c>
      <c r="E1275" s="120" t="s">
        <v>83</v>
      </c>
    </row>
    <row r="1276" spans="1:5" ht="15">
      <c r="A1276" s="120" t="s">
        <v>165</v>
      </c>
      <c r="B1276" s="120" t="s">
        <v>1187</v>
      </c>
      <c r="C1276" s="121">
        <v>312549</v>
      </c>
      <c r="D1276" s="122">
        <v>44356</v>
      </c>
      <c r="E1276" s="120" t="s">
        <v>83</v>
      </c>
    </row>
    <row r="1277" spans="1:5" ht="15">
      <c r="A1277" s="120" t="s">
        <v>165</v>
      </c>
      <c r="B1277" s="120" t="s">
        <v>1187</v>
      </c>
      <c r="C1277" s="121">
        <v>338146</v>
      </c>
      <c r="D1277" s="122">
        <v>44356</v>
      </c>
      <c r="E1277" s="120" t="s">
        <v>83</v>
      </c>
    </row>
    <row r="1278" spans="1:5" ht="15">
      <c r="A1278" s="120" t="s">
        <v>165</v>
      </c>
      <c r="B1278" s="120" t="s">
        <v>1187</v>
      </c>
      <c r="C1278" s="121">
        <v>1400000</v>
      </c>
      <c r="D1278" s="122">
        <v>44356</v>
      </c>
      <c r="E1278" s="120" t="s">
        <v>83</v>
      </c>
    </row>
    <row r="1279" spans="1:5" ht="15">
      <c r="A1279" s="120" t="s">
        <v>165</v>
      </c>
      <c r="B1279" s="120" t="s">
        <v>1187</v>
      </c>
      <c r="C1279" s="121">
        <v>530000</v>
      </c>
      <c r="D1279" s="122">
        <v>44356</v>
      </c>
      <c r="E1279" s="120" t="s">
        <v>83</v>
      </c>
    </row>
    <row r="1280" spans="1:5" ht="15">
      <c r="A1280" s="120" t="s">
        <v>165</v>
      </c>
      <c r="B1280" s="120" t="s">
        <v>1187</v>
      </c>
      <c r="C1280" s="121">
        <v>525000</v>
      </c>
      <c r="D1280" s="122">
        <v>44356</v>
      </c>
      <c r="E1280" s="120" t="s">
        <v>83</v>
      </c>
    </row>
    <row r="1281" spans="1:5" ht="15">
      <c r="A1281" s="120" t="s">
        <v>165</v>
      </c>
      <c r="B1281" s="120" t="s">
        <v>1187</v>
      </c>
      <c r="C1281" s="121">
        <v>457000</v>
      </c>
      <c r="D1281" s="122">
        <v>44355</v>
      </c>
      <c r="E1281" s="120" t="s">
        <v>83</v>
      </c>
    </row>
    <row r="1282" spans="1:5" ht="15">
      <c r="A1282" s="120" t="s">
        <v>165</v>
      </c>
      <c r="B1282" s="120" t="s">
        <v>1187</v>
      </c>
      <c r="C1282" s="121">
        <v>535000</v>
      </c>
      <c r="D1282" s="122">
        <v>44358</v>
      </c>
      <c r="E1282" s="120" t="s">
        <v>83</v>
      </c>
    </row>
    <row r="1283" spans="1:5" ht="15">
      <c r="A1283" s="120" t="s">
        <v>165</v>
      </c>
      <c r="B1283" s="120" t="s">
        <v>1187</v>
      </c>
      <c r="C1283" s="121">
        <v>360000</v>
      </c>
      <c r="D1283" s="122">
        <v>44355</v>
      </c>
      <c r="E1283" s="120" t="s">
        <v>83</v>
      </c>
    </row>
    <row r="1284" spans="1:5" ht="15">
      <c r="A1284" s="120" t="s">
        <v>165</v>
      </c>
      <c r="B1284" s="120" t="s">
        <v>1187</v>
      </c>
      <c r="C1284" s="121">
        <v>413748</v>
      </c>
      <c r="D1284" s="122">
        <v>44356</v>
      </c>
      <c r="E1284" s="120" t="s">
        <v>83</v>
      </c>
    </row>
    <row r="1285" spans="1:5" ht="15">
      <c r="A1285" s="120" t="s">
        <v>165</v>
      </c>
      <c r="B1285" s="120" t="s">
        <v>1187</v>
      </c>
      <c r="C1285" s="121">
        <v>290000</v>
      </c>
      <c r="D1285" s="122">
        <v>44355</v>
      </c>
      <c r="E1285" s="120" t="s">
        <v>83</v>
      </c>
    </row>
    <row r="1286" spans="1:5" ht="15">
      <c r="A1286" s="120" t="s">
        <v>165</v>
      </c>
      <c r="B1286" s="120" t="s">
        <v>1187</v>
      </c>
      <c r="C1286" s="121">
        <v>450000</v>
      </c>
      <c r="D1286" s="122">
        <v>44355</v>
      </c>
      <c r="E1286" s="120" t="s">
        <v>83</v>
      </c>
    </row>
    <row r="1287" spans="1:5" ht="15">
      <c r="A1287" s="120" t="s">
        <v>165</v>
      </c>
      <c r="B1287" s="120" t="s">
        <v>1187</v>
      </c>
      <c r="C1287" s="121">
        <v>438415</v>
      </c>
      <c r="D1287" s="122">
        <v>44365</v>
      </c>
      <c r="E1287" s="120" t="s">
        <v>83</v>
      </c>
    </row>
    <row r="1288" spans="1:5" ht="15">
      <c r="A1288" s="120" t="s">
        <v>165</v>
      </c>
      <c r="B1288" s="120" t="s">
        <v>1187</v>
      </c>
      <c r="C1288" s="121">
        <v>175000</v>
      </c>
      <c r="D1288" s="122">
        <v>44355</v>
      </c>
      <c r="E1288" s="120" t="s">
        <v>83</v>
      </c>
    </row>
    <row r="1289" spans="1:5" ht="15">
      <c r="A1289" s="120" t="s">
        <v>165</v>
      </c>
      <c r="B1289" s="120" t="s">
        <v>1187</v>
      </c>
      <c r="C1289" s="121">
        <v>394000</v>
      </c>
      <c r="D1289" s="122">
        <v>44355</v>
      </c>
      <c r="E1289" s="120" t="s">
        <v>83</v>
      </c>
    </row>
    <row r="1290" spans="1:5" ht="15">
      <c r="A1290" s="120" t="s">
        <v>165</v>
      </c>
      <c r="B1290" s="120" t="s">
        <v>1187</v>
      </c>
      <c r="C1290" s="121">
        <v>280000</v>
      </c>
      <c r="D1290" s="122">
        <v>44354</v>
      </c>
      <c r="E1290" s="120" t="s">
        <v>83</v>
      </c>
    </row>
    <row r="1291" spans="1:5" ht="15">
      <c r="A1291" s="120" t="s">
        <v>165</v>
      </c>
      <c r="B1291" s="120" t="s">
        <v>1187</v>
      </c>
      <c r="C1291" s="121">
        <v>319000</v>
      </c>
      <c r="D1291" s="122">
        <v>44354</v>
      </c>
      <c r="E1291" s="120" t="s">
        <v>83</v>
      </c>
    </row>
    <row r="1292" spans="1:5" ht="15">
      <c r="A1292" s="120" t="s">
        <v>165</v>
      </c>
      <c r="B1292" s="120" t="s">
        <v>1187</v>
      </c>
      <c r="C1292" s="121">
        <v>315000</v>
      </c>
      <c r="D1292" s="122">
        <v>44365</v>
      </c>
      <c r="E1292" s="120" t="s">
        <v>83</v>
      </c>
    </row>
    <row r="1293" spans="1:5" ht="15">
      <c r="A1293" s="120" t="s">
        <v>165</v>
      </c>
      <c r="B1293" s="120" t="s">
        <v>1187</v>
      </c>
      <c r="C1293" s="121">
        <v>358028</v>
      </c>
      <c r="D1293" s="122">
        <v>44354</v>
      </c>
      <c r="E1293" s="120" t="s">
        <v>83</v>
      </c>
    </row>
    <row r="1294" spans="1:5" ht="15">
      <c r="A1294" s="120" t="s">
        <v>165</v>
      </c>
      <c r="B1294" s="120" t="s">
        <v>1187</v>
      </c>
      <c r="C1294" s="121">
        <v>328000</v>
      </c>
      <c r="D1294" s="122">
        <v>44355</v>
      </c>
      <c r="E1294" s="120" t="s">
        <v>83</v>
      </c>
    </row>
    <row r="1295" spans="1:5" ht="15">
      <c r="A1295" s="120" t="s">
        <v>165</v>
      </c>
      <c r="B1295" s="120" t="s">
        <v>1187</v>
      </c>
      <c r="C1295" s="121">
        <v>477000</v>
      </c>
      <c r="D1295" s="122">
        <v>44357</v>
      </c>
      <c r="E1295" s="120" t="s">
        <v>83</v>
      </c>
    </row>
    <row r="1296" spans="1:5" ht="15">
      <c r="A1296" s="120" t="s">
        <v>165</v>
      </c>
      <c r="B1296" s="120" t="s">
        <v>1187</v>
      </c>
      <c r="C1296" s="121">
        <v>401111</v>
      </c>
      <c r="D1296" s="122">
        <v>44357</v>
      </c>
      <c r="E1296" s="120" t="s">
        <v>83</v>
      </c>
    </row>
    <row r="1297" spans="1:5" ht="15">
      <c r="A1297" s="120" t="s">
        <v>165</v>
      </c>
      <c r="B1297" s="120" t="s">
        <v>1187</v>
      </c>
      <c r="C1297" s="121">
        <v>855000</v>
      </c>
      <c r="D1297" s="122">
        <v>44365</v>
      </c>
      <c r="E1297" s="120" t="s">
        <v>83</v>
      </c>
    </row>
    <row r="1298" spans="1:5" ht="15">
      <c r="A1298" s="120" t="s">
        <v>165</v>
      </c>
      <c r="B1298" s="120" t="s">
        <v>1187</v>
      </c>
      <c r="C1298" s="121">
        <v>370000</v>
      </c>
      <c r="D1298" s="122">
        <v>44357</v>
      </c>
      <c r="E1298" s="120" t="s">
        <v>83</v>
      </c>
    </row>
    <row r="1299" spans="1:5" ht="15">
      <c r="A1299" s="120" t="s">
        <v>165</v>
      </c>
      <c r="B1299" s="120" t="s">
        <v>1187</v>
      </c>
      <c r="C1299" s="121">
        <v>1289000</v>
      </c>
      <c r="D1299" s="122">
        <v>44357</v>
      </c>
      <c r="E1299" s="120" t="s">
        <v>83</v>
      </c>
    </row>
    <row r="1300" spans="1:5" ht="15">
      <c r="A1300" s="120" t="s">
        <v>165</v>
      </c>
      <c r="B1300" s="120" t="s">
        <v>1187</v>
      </c>
      <c r="C1300" s="121">
        <v>1075000</v>
      </c>
      <c r="D1300" s="122">
        <v>44357</v>
      </c>
      <c r="E1300" s="120" t="s">
        <v>83</v>
      </c>
    </row>
    <row r="1301" spans="1:5" ht="15">
      <c r="A1301" s="120" t="s">
        <v>165</v>
      </c>
      <c r="B1301" s="120" t="s">
        <v>1187</v>
      </c>
      <c r="C1301" s="121">
        <v>194000</v>
      </c>
      <c r="D1301" s="122">
        <v>44357</v>
      </c>
      <c r="E1301" s="120" t="s">
        <v>83</v>
      </c>
    </row>
    <row r="1302" spans="1:5" ht="15">
      <c r="A1302" s="120" t="s">
        <v>165</v>
      </c>
      <c r="B1302" s="120" t="s">
        <v>1187</v>
      </c>
      <c r="C1302" s="121">
        <v>2500000</v>
      </c>
      <c r="D1302" s="122">
        <v>44357</v>
      </c>
      <c r="E1302" s="120" t="s">
        <v>83</v>
      </c>
    </row>
    <row r="1303" spans="1:5" ht="15">
      <c r="A1303" s="120" t="s">
        <v>165</v>
      </c>
      <c r="B1303" s="120" t="s">
        <v>1187</v>
      </c>
      <c r="C1303" s="121">
        <v>511000</v>
      </c>
      <c r="D1303" s="122">
        <v>44357</v>
      </c>
      <c r="E1303" s="120" t="s">
        <v>83</v>
      </c>
    </row>
    <row r="1304" spans="1:5" ht="15">
      <c r="A1304" s="120" t="s">
        <v>165</v>
      </c>
      <c r="B1304" s="120" t="s">
        <v>1187</v>
      </c>
      <c r="C1304" s="121">
        <v>235000</v>
      </c>
      <c r="D1304" s="122">
        <v>44357</v>
      </c>
      <c r="E1304" s="120" t="s">
        <v>83</v>
      </c>
    </row>
    <row r="1305" spans="1:5" ht="15">
      <c r="A1305" s="120" t="s">
        <v>165</v>
      </c>
      <c r="B1305" s="120" t="s">
        <v>1187</v>
      </c>
      <c r="C1305" s="121">
        <v>310000</v>
      </c>
      <c r="D1305" s="122">
        <v>44372</v>
      </c>
      <c r="E1305" s="120" t="s">
        <v>83</v>
      </c>
    </row>
    <row r="1306" spans="1:5" ht="15">
      <c r="A1306" s="120" t="s">
        <v>165</v>
      </c>
      <c r="B1306" s="120" t="s">
        <v>1187</v>
      </c>
      <c r="C1306" s="121">
        <v>306050</v>
      </c>
      <c r="D1306" s="122">
        <v>44357</v>
      </c>
      <c r="E1306" s="120" t="s">
        <v>83</v>
      </c>
    </row>
    <row r="1307" spans="1:5" ht="15">
      <c r="A1307" s="120" t="s">
        <v>165</v>
      </c>
      <c r="B1307" s="120" t="s">
        <v>1187</v>
      </c>
      <c r="C1307" s="121">
        <v>440000</v>
      </c>
      <c r="D1307" s="122">
        <v>44356</v>
      </c>
      <c r="E1307" s="120" t="s">
        <v>83</v>
      </c>
    </row>
    <row r="1308" spans="1:5" ht="15">
      <c r="A1308" s="120" t="s">
        <v>165</v>
      </c>
      <c r="B1308" s="120" t="s">
        <v>1187</v>
      </c>
      <c r="C1308" s="121">
        <v>456500</v>
      </c>
      <c r="D1308" s="122">
        <v>44357</v>
      </c>
      <c r="E1308" s="120" t="s">
        <v>83</v>
      </c>
    </row>
    <row r="1309" spans="1:5" ht="15">
      <c r="A1309" s="120" t="s">
        <v>165</v>
      </c>
      <c r="B1309" s="120" t="s">
        <v>1187</v>
      </c>
      <c r="C1309" s="121">
        <v>537500</v>
      </c>
      <c r="D1309" s="122">
        <v>44357</v>
      </c>
      <c r="E1309" s="120" t="s">
        <v>83</v>
      </c>
    </row>
    <row r="1310" spans="1:5" ht="15">
      <c r="A1310" s="120" t="s">
        <v>165</v>
      </c>
      <c r="B1310" s="120" t="s">
        <v>1187</v>
      </c>
      <c r="C1310" s="121">
        <v>485000</v>
      </c>
      <c r="D1310" s="122">
        <v>44365</v>
      </c>
      <c r="E1310" s="120" t="s">
        <v>83</v>
      </c>
    </row>
    <row r="1311" spans="1:5" ht="15">
      <c r="A1311" s="120" t="s">
        <v>165</v>
      </c>
      <c r="B1311" s="120" t="s">
        <v>1187</v>
      </c>
      <c r="C1311" s="121">
        <v>475000</v>
      </c>
      <c r="D1311" s="122">
        <v>44365</v>
      </c>
      <c r="E1311" s="120" t="s">
        <v>83</v>
      </c>
    </row>
    <row r="1312" spans="1:5" ht="15">
      <c r="A1312" s="120" t="s">
        <v>165</v>
      </c>
      <c r="B1312" s="120" t="s">
        <v>1187</v>
      </c>
      <c r="C1312" s="121">
        <v>327000</v>
      </c>
      <c r="D1312" s="122">
        <v>44357</v>
      </c>
      <c r="E1312" s="120" t="s">
        <v>83</v>
      </c>
    </row>
    <row r="1313" spans="1:5" ht="15">
      <c r="A1313" s="120" t="s">
        <v>165</v>
      </c>
      <c r="B1313" s="120" t="s">
        <v>1187</v>
      </c>
      <c r="C1313" s="121">
        <v>435000</v>
      </c>
      <c r="D1313" s="122">
        <v>44357</v>
      </c>
      <c r="E1313" s="120" t="s">
        <v>83</v>
      </c>
    </row>
    <row r="1314" spans="1:5" ht="15">
      <c r="A1314" s="120" t="s">
        <v>165</v>
      </c>
      <c r="B1314" s="120" t="s">
        <v>1187</v>
      </c>
      <c r="C1314" s="121">
        <v>440000</v>
      </c>
      <c r="D1314" s="122">
        <v>44357</v>
      </c>
      <c r="E1314" s="120" t="s">
        <v>83</v>
      </c>
    </row>
    <row r="1315" spans="1:5" ht="15">
      <c r="A1315" s="120" t="s">
        <v>165</v>
      </c>
      <c r="B1315" s="120" t="s">
        <v>1187</v>
      </c>
      <c r="C1315" s="121">
        <v>429750</v>
      </c>
      <c r="D1315" s="122">
        <v>44356</v>
      </c>
      <c r="E1315" s="120" t="s">
        <v>83</v>
      </c>
    </row>
    <row r="1316" spans="1:5" ht="15">
      <c r="A1316" s="120" t="s">
        <v>165</v>
      </c>
      <c r="B1316" s="120" t="s">
        <v>1187</v>
      </c>
      <c r="C1316" s="121">
        <v>293000</v>
      </c>
      <c r="D1316" s="122">
        <v>44356</v>
      </c>
      <c r="E1316" s="120" t="s">
        <v>83</v>
      </c>
    </row>
    <row r="1317" spans="1:5" ht="15">
      <c r="A1317" s="120" t="s">
        <v>165</v>
      </c>
      <c r="B1317" s="120" t="s">
        <v>1187</v>
      </c>
      <c r="C1317" s="121">
        <v>701000</v>
      </c>
      <c r="D1317" s="122">
        <v>44365</v>
      </c>
      <c r="E1317" s="120" t="s">
        <v>83</v>
      </c>
    </row>
    <row r="1318" spans="1:5" ht="15">
      <c r="A1318" s="120" t="s">
        <v>165</v>
      </c>
      <c r="B1318" s="120" t="s">
        <v>1187</v>
      </c>
      <c r="C1318" s="121">
        <v>384760</v>
      </c>
      <c r="D1318" s="122">
        <v>44375</v>
      </c>
      <c r="E1318" s="120" t="s">
        <v>83</v>
      </c>
    </row>
    <row r="1319" spans="1:5" ht="15">
      <c r="A1319" s="120" t="s">
        <v>165</v>
      </c>
      <c r="B1319" s="120" t="s">
        <v>1187</v>
      </c>
      <c r="C1319" s="121">
        <v>353000</v>
      </c>
      <c r="D1319" s="122">
        <v>44371</v>
      </c>
      <c r="E1319" s="120" t="s">
        <v>83</v>
      </c>
    </row>
    <row r="1320" spans="1:5" ht="15">
      <c r="A1320" s="120" t="s">
        <v>165</v>
      </c>
      <c r="B1320" s="120" t="s">
        <v>1187</v>
      </c>
      <c r="C1320" s="121">
        <v>435000</v>
      </c>
      <c r="D1320" s="122">
        <v>44371</v>
      </c>
      <c r="E1320" s="120" t="s">
        <v>83</v>
      </c>
    </row>
    <row r="1321" spans="1:5" ht="15">
      <c r="A1321" s="120" t="s">
        <v>165</v>
      </c>
      <c r="B1321" s="120" t="s">
        <v>1187</v>
      </c>
      <c r="C1321" s="121">
        <v>489900</v>
      </c>
      <c r="D1321" s="122">
        <v>44377</v>
      </c>
      <c r="E1321" s="120" t="s">
        <v>83</v>
      </c>
    </row>
    <row r="1322" spans="1:5" ht="15">
      <c r="A1322" s="120" t="s">
        <v>165</v>
      </c>
      <c r="B1322" s="120" t="s">
        <v>1187</v>
      </c>
      <c r="C1322" s="121">
        <v>870000</v>
      </c>
      <c r="D1322" s="122">
        <v>44371</v>
      </c>
      <c r="E1322" s="120" t="s">
        <v>83</v>
      </c>
    </row>
    <row r="1323" spans="1:5" ht="15">
      <c r="A1323" s="120" t="s">
        <v>165</v>
      </c>
      <c r="B1323" s="120" t="s">
        <v>1187</v>
      </c>
      <c r="C1323" s="121">
        <v>690000</v>
      </c>
      <c r="D1323" s="122">
        <v>44375</v>
      </c>
      <c r="E1323" s="120" t="s">
        <v>83</v>
      </c>
    </row>
    <row r="1324" spans="1:5" ht="15">
      <c r="A1324" s="120" t="s">
        <v>165</v>
      </c>
      <c r="B1324" s="120" t="s">
        <v>1187</v>
      </c>
      <c r="C1324" s="121">
        <v>1550000</v>
      </c>
      <c r="D1324" s="122">
        <v>44375</v>
      </c>
      <c r="E1324" s="120" t="s">
        <v>83</v>
      </c>
    </row>
    <row r="1325" spans="1:5" ht="15">
      <c r="A1325" s="120" t="s">
        <v>165</v>
      </c>
      <c r="B1325" s="120" t="s">
        <v>1187</v>
      </c>
      <c r="C1325" s="121">
        <v>400000</v>
      </c>
      <c r="D1325" s="122">
        <v>44371</v>
      </c>
      <c r="E1325" s="120" t="s">
        <v>83</v>
      </c>
    </row>
    <row r="1326" spans="1:5" ht="15">
      <c r="A1326" s="120" t="s">
        <v>165</v>
      </c>
      <c r="B1326" s="120" t="s">
        <v>1187</v>
      </c>
      <c r="C1326" s="121">
        <v>370000</v>
      </c>
      <c r="D1326" s="122">
        <v>44371</v>
      </c>
      <c r="E1326" s="120" t="s">
        <v>83</v>
      </c>
    </row>
    <row r="1327" spans="1:5" ht="15">
      <c r="A1327" s="120" t="s">
        <v>165</v>
      </c>
      <c r="B1327" s="120" t="s">
        <v>1187</v>
      </c>
      <c r="C1327" s="121">
        <v>125000</v>
      </c>
      <c r="D1327" s="122">
        <v>44371</v>
      </c>
      <c r="E1327" s="120" t="s">
        <v>83</v>
      </c>
    </row>
    <row r="1328" spans="1:5" ht="15">
      <c r="A1328" s="120" t="s">
        <v>165</v>
      </c>
      <c r="B1328" s="120" t="s">
        <v>1187</v>
      </c>
      <c r="C1328" s="121">
        <v>560000</v>
      </c>
      <c r="D1328" s="122">
        <v>44375</v>
      </c>
      <c r="E1328" s="120" t="s">
        <v>83</v>
      </c>
    </row>
    <row r="1329" spans="1:5" ht="15">
      <c r="A1329" s="120" t="s">
        <v>165</v>
      </c>
      <c r="B1329" s="120" t="s">
        <v>1187</v>
      </c>
      <c r="C1329" s="121">
        <v>445000</v>
      </c>
      <c r="D1329" s="122">
        <v>44377</v>
      </c>
      <c r="E1329" s="120" t="s">
        <v>83</v>
      </c>
    </row>
    <row r="1330" spans="1:5" ht="15">
      <c r="A1330" s="120" t="s">
        <v>165</v>
      </c>
      <c r="B1330" s="120" t="s">
        <v>1187</v>
      </c>
      <c r="C1330" s="121">
        <v>775000</v>
      </c>
      <c r="D1330" s="122">
        <v>44372</v>
      </c>
      <c r="E1330" s="120" t="s">
        <v>83</v>
      </c>
    </row>
    <row r="1331" spans="1:5" ht="15">
      <c r="A1331" s="120" t="s">
        <v>165</v>
      </c>
      <c r="B1331" s="120" t="s">
        <v>1187</v>
      </c>
      <c r="C1331" s="121">
        <v>520000</v>
      </c>
      <c r="D1331" s="122">
        <v>44375</v>
      </c>
      <c r="E1331" s="120" t="s">
        <v>83</v>
      </c>
    </row>
    <row r="1332" spans="1:5" ht="15">
      <c r="A1332" s="120" t="s">
        <v>165</v>
      </c>
      <c r="B1332" s="120" t="s">
        <v>1187</v>
      </c>
      <c r="C1332" s="121">
        <v>650000</v>
      </c>
      <c r="D1332" s="122">
        <v>44377</v>
      </c>
      <c r="E1332" s="120" t="s">
        <v>83</v>
      </c>
    </row>
    <row r="1333" spans="1:5" ht="15">
      <c r="A1333" s="120" t="s">
        <v>165</v>
      </c>
      <c r="B1333" s="120" t="s">
        <v>1187</v>
      </c>
      <c r="C1333" s="121">
        <v>461980</v>
      </c>
      <c r="D1333" s="122">
        <v>44371</v>
      </c>
      <c r="E1333" s="120" t="s">
        <v>83</v>
      </c>
    </row>
    <row r="1334" spans="1:5" ht="15">
      <c r="A1334" s="120" t="s">
        <v>165</v>
      </c>
      <c r="B1334" s="120" t="s">
        <v>1187</v>
      </c>
      <c r="C1334" s="121">
        <v>412000</v>
      </c>
      <c r="D1334" s="122">
        <v>44375</v>
      </c>
      <c r="E1334" s="120" t="s">
        <v>83</v>
      </c>
    </row>
    <row r="1335" spans="1:5" ht="15">
      <c r="A1335" s="120" t="s">
        <v>165</v>
      </c>
      <c r="B1335" s="120" t="s">
        <v>1187</v>
      </c>
      <c r="C1335" s="121">
        <v>112500</v>
      </c>
      <c r="D1335" s="122">
        <v>44371</v>
      </c>
      <c r="E1335" s="120" t="s">
        <v>83</v>
      </c>
    </row>
    <row r="1336" spans="1:5" ht="15">
      <c r="A1336" s="120" t="s">
        <v>165</v>
      </c>
      <c r="B1336" s="120" t="s">
        <v>1187</v>
      </c>
      <c r="C1336" s="121">
        <v>405000</v>
      </c>
      <c r="D1336" s="122">
        <v>44377</v>
      </c>
      <c r="E1336" s="120" t="s">
        <v>83</v>
      </c>
    </row>
    <row r="1337" spans="1:5" ht="15">
      <c r="A1337" s="120" t="s">
        <v>165</v>
      </c>
      <c r="B1337" s="120" t="s">
        <v>1187</v>
      </c>
      <c r="C1337" s="121">
        <v>210000</v>
      </c>
      <c r="D1337" s="122">
        <v>44377</v>
      </c>
      <c r="E1337" s="120" t="s">
        <v>83</v>
      </c>
    </row>
    <row r="1338" spans="1:5" ht="15">
      <c r="A1338" s="120" t="s">
        <v>165</v>
      </c>
      <c r="B1338" s="120" t="s">
        <v>1187</v>
      </c>
      <c r="C1338" s="121">
        <v>390000</v>
      </c>
      <c r="D1338" s="122">
        <v>44377</v>
      </c>
      <c r="E1338" s="120" t="s">
        <v>83</v>
      </c>
    </row>
    <row r="1339" spans="1:5" ht="15">
      <c r="A1339" s="120" t="s">
        <v>165</v>
      </c>
      <c r="B1339" s="120" t="s">
        <v>1187</v>
      </c>
      <c r="C1339" s="121">
        <v>333067</v>
      </c>
      <c r="D1339" s="122">
        <v>44371</v>
      </c>
      <c r="E1339" s="120" t="s">
        <v>83</v>
      </c>
    </row>
    <row r="1340" spans="1:5" ht="15">
      <c r="A1340" s="120" t="s">
        <v>165</v>
      </c>
      <c r="B1340" s="120" t="s">
        <v>1187</v>
      </c>
      <c r="C1340" s="121">
        <v>385000</v>
      </c>
      <c r="D1340" s="122">
        <v>44375</v>
      </c>
      <c r="E1340" s="120" t="s">
        <v>83</v>
      </c>
    </row>
    <row r="1341" spans="1:5" ht="15">
      <c r="A1341" s="120" t="s">
        <v>165</v>
      </c>
      <c r="B1341" s="120" t="s">
        <v>1187</v>
      </c>
      <c r="C1341" s="121">
        <v>353800</v>
      </c>
      <c r="D1341" s="122">
        <v>44375</v>
      </c>
      <c r="E1341" s="120" t="s">
        <v>83</v>
      </c>
    </row>
    <row r="1342" spans="1:5" ht="15">
      <c r="A1342" s="120" t="s">
        <v>165</v>
      </c>
      <c r="B1342" s="120" t="s">
        <v>1187</v>
      </c>
      <c r="C1342" s="121">
        <v>328840</v>
      </c>
      <c r="D1342" s="122">
        <v>44377</v>
      </c>
      <c r="E1342" s="120" t="s">
        <v>83</v>
      </c>
    </row>
    <row r="1343" spans="1:5" ht="15">
      <c r="A1343" s="120" t="s">
        <v>165</v>
      </c>
      <c r="B1343" s="120" t="s">
        <v>1187</v>
      </c>
      <c r="C1343" s="121">
        <v>575000</v>
      </c>
      <c r="D1343" s="122">
        <v>44371</v>
      </c>
      <c r="E1343" s="120" t="s">
        <v>83</v>
      </c>
    </row>
    <row r="1344" spans="1:5" ht="15">
      <c r="A1344" s="120" t="s">
        <v>165</v>
      </c>
      <c r="B1344" s="120" t="s">
        <v>1187</v>
      </c>
      <c r="C1344" s="121">
        <v>575000</v>
      </c>
      <c r="D1344" s="122">
        <v>44377</v>
      </c>
      <c r="E1344" s="120" t="s">
        <v>83</v>
      </c>
    </row>
    <row r="1345" spans="1:5" ht="15">
      <c r="A1345" s="120" t="s">
        <v>165</v>
      </c>
      <c r="B1345" s="120" t="s">
        <v>1187</v>
      </c>
      <c r="C1345" s="121">
        <v>266000</v>
      </c>
      <c r="D1345" s="122">
        <v>44377</v>
      </c>
      <c r="E1345" s="120" t="s">
        <v>83</v>
      </c>
    </row>
    <row r="1346" spans="1:5" ht="15">
      <c r="A1346" s="120" t="s">
        <v>165</v>
      </c>
      <c r="B1346" s="120" t="s">
        <v>1187</v>
      </c>
      <c r="C1346" s="121">
        <v>415000</v>
      </c>
      <c r="D1346" s="122">
        <v>44371</v>
      </c>
      <c r="E1346" s="120" t="s">
        <v>83</v>
      </c>
    </row>
    <row r="1347" spans="1:5" ht="15">
      <c r="A1347" s="120" t="s">
        <v>165</v>
      </c>
      <c r="B1347" s="120" t="s">
        <v>1187</v>
      </c>
      <c r="C1347" s="121">
        <v>90000</v>
      </c>
      <c r="D1347" s="122">
        <v>44371</v>
      </c>
      <c r="E1347" s="120" t="s">
        <v>83</v>
      </c>
    </row>
    <row r="1348" spans="1:5" ht="15">
      <c r="A1348" s="120" t="s">
        <v>165</v>
      </c>
      <c r="B1348" s="120" t="s">
        <v>1187</v>
      </c>
      <c r="C1348" s="121">
        <v>620000</v>
      </c>
      <c r="D1348" s="122">
        <v>44371</v>
      </c>
      <c r="E1348" s="120" t="s">
        <v>83</v>
      </c>
    </row>
    <row r="1349" spans="1:5" ht="15">
      <c r="A1349" s="120" t="s">
        <v>165</v>
      </c>
      <c r="B1349" s="120" t="s">
        <v>1187</v>
      </c>
      <c r="C1349" s="121">
        <v>359900</v>
      </c>
      <c r="D1349" s="122">
        <v>44375</v>
      </c>
      <c r="E1349" s="120" t="s">
        <v>83</v>
      </c>
    </row>
    <row r="1350" spans="1:5" ht="15">
      <c r="A1350" s="120" t="s">
        <v>165</v>
      </c>
      <c r="B1350" s="120" t="s">
        <v>1187</v>
      </c>
      <c r="C1350" s="121">
        <v>1325000</v>
      </c>
      <c r="D1350" s="122">
        <v>44372</v>
      </c>
      <c r="E1350" s="120" t="s">
        <v>83</v>
      </c>
    </row>
    <row r="1351" spans="1:5" ht="15">
      <c r="A1351" s="120" t="s">
        <v>165</v>
      </c>
      <c r="B1351" s="120" t="s">
        <v>1187</v>
      </c>
      <c r="C1351" s="121">
        <v>352000</v>
      </c>
      <c r="D1351" s="122">
        <v>44372</v>
      </c>
      <c r="E1351" s="120" t="s">
        <v>83</v>
      </c>
    </row>
    <row r="1352" spans="1:5" ht="15">
      <c r="A1352" s="120" t="s">
        <v>165</v>
      </c>
      <c r="B1352" s="120" t="s">
        <v>1187</v>
      </c>
      <c r="C1352" s="121">
        <v>607000</v>
      </c>
      <c r="D1352" s="122">
        <v>44372</v>
      </c>
      <c r="E1352" s="120" t="s">
        <v>83</v>
      </c>
    </row>
    <row r="1353" spans="1:5" ht="15">
      <c r="A1353" s="120" t="s">
        <v>165</v>
      </c>
      <c r="B1353" s="120" t="s">
        <v>1187</v>
      </c>
      <c r="C1353" s="121">
        <v>370000</v>
      </c>
      <c r="D1353" s="122">
        <v>44377</v>
      </c>
      <c r="E1353" s="120" t="s">
        <v>83</v>
      </c>
    </row>
    <row r="1354" spans="1:5" ht="15">
      <c r="A1354" s="120" t="s">
        <v>165</v>
      </c>
      <c r="B1354" s="120" t="s">
        <v>1187</v>
      </c>
      <c r="C1354" s="121">
        <v>302000</v>
      </c>
      <c r="D1354" s="122">
        <v>44372</v>
      </c>
      <c r="E1354" s="120" t="s">
        <v>83</v>
      </c>
    </row>
    <row r="1355" spans="1:5" ht="15">
      <c r="A1355" s="120" t="s">
        <v>165</v>
      </c>
      <c r="B1355" s="120" t="s">
        <v>1187</v>
      </c>
      <c r="C1355" s="121">
        <v>350000</v>
      </c>
      <c r="D1355" s="122">
        <v>44377</v>
      </c>
      <c r="E1355" s="120" t="s">
        <v>83</v>
      </c>
    </row>
    <row r="1356" spans="1:5" ht="15">
      <c r="A1356" s="120" t="s">
        <v>165</v>
      </c>
      <c r="B1356" s="120" t="s">
        <v>1187</v>
      </c>
      <c r="C1356" s="121">
        <v>380000</v>
      </c>
      <c r="D1356" s="122">
        <v>44377</v>
      </c>
      <c r="E1356" s="120" t="s">
        <v>83</v>
      </c>
    </row>
    <row r="1357" spans="1:5" ht="15">
      <c r="A1357" s="120" t="s">
        <v>165</v>
      </c>
      <c r="B1357" s="120" t="s">
        <v>1187</v>
      </c>
      <c r="C1357" s="121">
        <v>1155000</v>
      </c>
      <c r="D1357" s="122">
        <v>44377</v>
      </c>
      <c r="E1357" s="120" t="s">
        <v>83</v>
      </c>
    </row>
    <row r="1358" spans="1:5" ht="15">
      <c r="A1358" s="120" t="s">
        <v>165</v>
      </c>
      <c r="B1358" s="120" t="s">
        <v>1187</v>
      </c>
      <c r="C1358" s="121">
        <v>100000</v>
      </c>
      <c r="D1358" s="122">
        <v>44377</v>
      </c>
      <c r="E1358" s="120" t="s">
        <v>83</v>
      </c>
    </row>
    <row r="1359" spans="1:5" ht="15">
      <c r="A1359" s="120" t="s">
        <v>165</v>
      </c>
      <c r="B1359" s="120" t="s">
        <v>1187</v>
      </c>
      <c r="C1359" s="121">
        <v>460000</v>
      </c>
      <c r="D1359" s="122">
        <v>44377</v>
      </c>
      <c r="E1359" s="120" t="s">
        <v>83</v>
      </c>
    </row>
    <row r="1360" spans="1:5" ht="15">
      <c r="A1360" s="120" t="s">
        <v>165</v>
      </c>
      <c r="B1360" s="120" t="s">
        <v>1187</v>
      </c>
      <c r="C1360" s="121">
        <v>433000</v>
      </c>
      <c r="D1360" s="122">
        <v>44372</v>
      </c>
      <c r="E1360" s="120" t="s">
        <v>83</v>
      </c>
    </row>
    <row r="1361" spans="1:5" ht="15">
      <c r="A1361" s="120" t="s">
        <v>165</v>
      </c>
      <c r="B1361" s="120" t="s">
        <v>1187</v>
      </c>
      <c r="C1361" s="121">
        <v>415000</v>
      </c>
      <c r="D1361" s="122">
        <v>44377</v>
      </c>
      <c r="E1361" s="120" t="s">
        <v>83</v>
      </c>
    </row>
    <row r="1362" spans="1:5" ht="15">
      <c r="A1362" s="120" t="s">
        <v>165</v>
      </c>
      <c r="B1362" s="120" t="s">
        <v>1187</v>
      </c>
      <c r="C1362" s="121">
        <v>460000</v>
      </c>
      <c r="D1362" s="122">
        <v>44377</v>
      </c>
      <c r="E1362" s="120" t="s">
        <v>83</v>
      </c>
    </row>
    <row r="1363" spans="1:5" ht="15">
      <c r="A1363" s="120" t="s">
        <v>165</v>
      </c>
      <c r="B1363" s="120" t="s">
        <v>1187</v>
      </c>
      <c r="C1363" s="121">
        <v>435000</v>
      </c>
      <c r="D1363" s="122">
        <v>44377</v>
      </c>
      <c r="E1363" s="120" t="s">
        <v>83</v>
      </c>
    </row>
    <row r="1364" spans="1:5" ht="15">
      <c r="A1364" s="120" t="s">
        <v>165</v>
      </c>
      <c r="B1364" s="120" t="s">
        <v>1187</v>
      </c>
      <c r="C1364" s="121">
        <v>440000</v>
      </c>
      <c r="D1364" s="122">
        <v>44377</v>
      </c>
      <c r="E1364" s="120" t="s">
        <v>83</v>
      </c>
    </row>
    <row r="1365" spans="1:5" ht="15">
      <c r="A1365" s="120" t="s">
        <v>165</v>
      </c>
      <c r="B1365" s="120" t="s">
        <v>1187</v>
      </c>
      <c r="C1365" s="121">
        <v>435900</v>
      </c>
      <c r="D1365" s="122">
        <v>44372</v>
      </c>
      <c r="E1365" s="120" t="s">
        <v>83</v>
      </c>
    </row>
    <row r="1366" spans="1:5" ht="15">
      <c r="A1366" s="120" t="s">
        <v>165</v>
      </c>
      <c r="B1366" s="120" t="s">
        <v>1187</v>
      </c>
      <c r="C1366" s="121">
        <v>385000</v>
      </c>
      <c r="D1366" s="122">
        <v>44377</v>
      </c>
      <c r="E1366" s="120" t="s">
        <v>83</v>
      </c>
    </row>
    <row r="1367" spans="1:5" ht="15">
      <c r="A1367" s="120" t="s">
        <v>165</v>
      </c>
      <c r="B1367" s="120" t="s">
        <v>1187</v>
      </c>
      <c r="C1367" s="121">
        <v>195000</v>
      </c>
      <c r="D1367" s="122">
        <v>44371</v>
      </c>
      <c r="E1367" s="120" t="s">
        <v>83</v>
      </c>
    </row>
    <row r="1368" spans="1:5" ht="15">
      <c r="A1368" s="120" t="s">
        <v>165</v>
      </c>
      <c r="B1368" s="120" t="s">
        <v>1187</v>
      </c>
      <c r="C1368" s="121">
        <v>190000</v>
      </c>
      <c r="D1368" s="122">
        <v>44372</v>
      </c>
      <c r="E1368" s="120" t="s">
        <v>83</v>
      </c>
    </row>
    <row r="1369" spans="1:5" ht="15">
      <c r="A1369" s="120" t="s">
        <v>165</v>
      </c>
      <c r="B1369" s="120" t="s">
        <v>1187</v>
      </c>
      <c r="C1369" s="121">
        <v>401000</v>
      </c>
      <c r="D1369" s="122">
        <v>44376</v>
      </c>
      <c r="E1369" s="120" t="s">
        <v>83</v>
      </c>
    </row>
    <row r="1370" spans="1:5" ht="15">
      <c r="A1370" s="120" t="s">
        <v>165</v>
      </c>
      <c r="B1370" s="120" t="s">
        <v>1187</v>
      </c>
      <c r="C1370" s="121">
        <v>844052</v>
      </c>
      <c r="D1370" s="122">
        <v>44377</v>
      </c>
      <c r="E1370" s="120" t="s">
        <v>83</v>
      </c>
    </row>
    <row r="1371" spans="1:5" ht="15">
      <c r="A1371" s="120" t="s">
        <v>165</v>
      </c>
      <c r="B1371" s="120" t="s">
        <v>1187</v>
      </c>
      <c r="C1371" s="121">
        <v>2760000</v>
      </c>
      <c r="D1371" s="122">
        <v>44372</v>
      </c>
      <c r="E1371" s="120" t="s">
        <v>83</v>
      </c>
    </row>
    <row r="1372" spans="1:5" ht="15">
      <c r="A1372" s="120" t="s">
        <v>165</v>
      </c>
      <c r="B1372" s="120" t="s">
        <v>1187</v>
      </c>
      <c r="C1372" s="121">
        <v>625000</v>
      </c>
      <c r="D1372" s="122">
        <v>44372</v>
      </c>
      <c r="E1372" s="120" t="s">
        <v>83</v>
      </c>
    </row>
    <row r="1373" spans="1:5" ht="15">
      <c r="A1373" s="120" t="s">
        <v>165</v>
      </c>
      <c r="B1373" s="120" t="s">
        <v>1187</v>
      </c>
      <c r="C1373" s="121">
        <v>411000</v>
      </c>
      <c r="D1373" s="122">
        <v>44372</v>
      </c>
      <c r="E1373" s="120" t="s">
        <v>83</v>
      </c>
    </row>
    <row r="1374" spans="1:5" ht="15">
      <c r="A1374" s="120" t="s">
        <v>165</v>
      </c>
      <c r="B1374" s="120" t="s">
        <v>1187</v>
      </c>
      <c r="C1374" s="121">
        <v>570000</v>
      </c>
      <c r="D1374" s="122">
        <v>44372</v>
      </c>
      <c r="E1374" s="120" t="s">
        <v>83</v>
      </c>
    </row>
    <row r="1375" spans="1:5" ht="15">
      <c r="A1375" s="120" t="s">
        <v>165</v>
      </c>
      <c r="B1375" s="120" t="s">
        <v>1187</v>
      </c>
      <c r="C1375" s="121">
        <v>717207</v>
      </c>
      <c r="D1375" s="122">
        <v>44372</v>
      </c>
      <c r="E1375" s="120" t="s">
        <v>83</v>
      </c>
    </row>
    <row r="1376" spans="1:5" ht="15">
      <c r="A1376" s="120" t="s">
        <v>165</v>
      </c>
      <c r="B1376" s="120" t="s">
        <v>1187</v>
      </c>
      <c r="C1376" s="121">
        <v>285000</v>
      </c>
      <c r="D1376" s="122">
        <v>44372</v>
      </c>
      <c r="E1376" s="120" t="s">
        <v>83</v>
      </c>
    </row>
    <row r="1377" spans="1:5" ht="15">
      <c r="A1377" s="120" t="s">
        <v>165</v>
      </c>
      <c r="B1377" s="120" t="s">
        <v>1187</v>
      </c>
      <c r="C1377" s="121">
        <v>550000</v>
      </c>
      <c r="D1377" s="122">
        <v>44372</v>
      </c>
      <c r="E1377" s="120" t="s">
        <v>83</v>
      </c>
    </row>
    <row r="1378" spans="1:5" ht="15">
      <c r="A1378" s="120" t="s">
        <v>165</v>
      </c>
      <c r="B1378" s="120" t="s">
        <v>1187</v>
      </c>
      <c r="C1378" s="121">
        <v>495000</v>
      </c>
      <c r="D1378" s="122">
        <v>44372</v>
      </c>
      <c r="E1378" s="120" t="s">
        <v>83</v>
      </c>
    </row>
    <row r="1379" spans="1:5" ht="15">
      <c r="A1379" s="120" t="s">
        <v>165</v>
      </c>
      <c r="B1379" s="120" t="s">
        <v>1187</v>
      </c>
      <c r="C1379" s="121">
        <v>600000</v>
      </c>
      <c r="D1379" s="122">
        <v>44372</v>
      </c>
      <c r="E1379" s="120" t="s">
        <v>83</v>
      </c>
    </row>
    <row r="1380" spans="1:5" ht="15">
      <c r="A1380" s="120" t="s">
        <v>165</v>
      </c>
      <c r="B1380" s="120" t="s">
        <v>1187</v>
      </c>
      <c r="C1380" s="121">
        <v>534555</v>
      </c>
      <c r="D1380" s="122">
        <v>44377</v>
      </c>
      <c r="E1380" s="120" t="s">
        <v>83</v>
      </c>
    </row>
    <row r="1381" spans="1:5" ht="15">
      <c r="A1381" s="120" t="s">
        <v>165</v>
      </c>
      <c r="B1381" s="120" t="s">
        <v>1187</v>
      </c>
      <c r="C1381" s="121">
        <v>595000</v>
      </c>
      <c r="D1381" s="122">
        <v>44377</v>
      </c>
      <c r="E1381" s="120" t="s">
        <v>83</v>
      </c>
    </row>
    <row r="1382" spans="1:5" ht="15">
      <c r="A1382" s="120" t="s">
        <v>165</v>
      </c>
      <c r="B1382" s="120" t="s">
        <v>1187</v>
      </c>
      <c r="C1382" s="121">
        <v>645000</v>
      </c>
      <c r="D1382" s="122">
        <v>44372</v>
      </c>
      <c r="E1382" s="120" t="s">
        <v>83</v>
      </c>
    </row>
    <row r="1383" spans="1:5" ht="15">
      <c r="A1383" s="120" t="s">
        <v>165</v>
      </c>
      <c r="B1383" s="120" t="s">
        <v>1187</v>
      </c>
      <c r="C1383" s="121">
        <v>537500</v>
      </c>
      <c r="D1383" s="122">
        <v>44376</v>
      </c>
      <c r="E1383" s="120" t="s">
        <v>83</v>
      </c>
    </row>
    <row r="1384" spans="1:5" ht="15">
      <c r="A1384" s="120" t="s">
        <v>165</v>
      </c>
      <c r="B1384" s="120" t="s">
        <v>1187</v>
      </c>
      <c r="C1384" s="121">
        <v>885425</v>
      </c>
      <c r="D1384" s="122">
        <v>44376</v>
      </c>
      <c r="E1384" s="120" t="s">
        <v>83</v>
      </c>
    </row>
    <row r="1385" spans="1:5" ht="15">
      <c r="A1385" s="120" t="s">
        <v>165</v>
      </c>
      <c r="B1385" s="120" t="s">
        <v>1187</v>
      </c>
      <c r="C1385" s="121">
        <v>380000</v>
      </c>
      <c r="D1385" s="122">
        <v>44369</v>
      </c>
      <c r="E1385" s="120" t="s">
        <v>83</v>
      </c>
    </row>
    <row r="1386" spans="1:5" ht="15">
      <c r="A1386" s="120" t="s">
        <v>165</v>
      </c>
      <c r="B1386" s="120" t="s">
        <v>1187</v>
      </c>
      <c r="C1386" s="121">
        <v>660000</v>
      </c>
      <c r="D1386" s="122">
        <v>44369</v>
      </c>
      <c r="E1386" s="120" t="s">
        <v>83</v>
      </c>
    </row>
    <row r="1387" spans="1:5" ht="15">
      <c r="A1387" s="120" t="s">
        <v>165</v>
      </c>
      <c r="B1387" s="120" t="s">
        <v>1187</v>
      </c>
      <c r="C1387" s="121">
        <v>460000</v>
      </c>
      <c r="D1387" s="122">
        <v>44375</v>
      </c>
      <c r="E1387" s="120" t="s">
        <v>83</v>
      </c>
    </row>
    <row r="1388" spans="1:5" ht="15">
      <c r="A1388" s="120" t="s">
        <v>165</v>
      </c>
      <c r="B1388" s="120" t="s">
        <v>1187</v>
      </c>
      <c r="C1388" s="121">
        <v>340000</v>
      </c>
      <c r="D1388" s="122">
        <v>44375</v>
      </c>
      <c r="E1388" s="120" t="s">
        <v>83</v>
      </c>
    </row>
    <row r="1389" spans="1:5" ht="15">
      <c r="A1389" s="120" t="s">
        <v>165</v>
      </c>
      <c r="B1389" s="120" t="s">
        <v>1187</v>
      </c>
      <c r="C1389" s="121">
        <v>343000</v>
      </c>
      <c r="D1389" s="122">
        <v>44368</v>
      </c>
      <c r="E1389" s="120" t="s">
        <v>83</v>
      </c>
    </row>
    <row r="1390" spans="1:5" ht="15">
      <c r="A1390" s="120" t="s">
        <v>165</v>
      </c>
      <c r="B1390" s="120" t="s">
        <v>1187</v>
      </c>
      <c r="C1390" s="121">
        <v>476000</v>
      </c>
      <c r="D1390" s="122">
        <v>44375</v>
      </c>
      <c r="E1390" s="120" t="s">
        <v>83</v>
      </c>
    </row>
    <row r="1391" spans="1:5" ht="15">
      <c r="A1391" s="120" t="s">
        <v>165</v>
      </c>
      <c r="B1391" s="120" t="s">
        <v>1187</v>
      </c>
      <c r="C1391" s="121">
        <v>268000</v>
      </c>
      <c r="D1391" s="122">
        <v>44376</v>
      </c>
      <c r="E1391" s="120" t="s">
        <v>83</v>
      </c>
    </row>
    <row r="1392" spans="1:5" ht="15">
      <c r="A1392" s="120" t="s">
        <v>165</v>
      </c>
      <c r="B1392" s="120" t="s">
        <v>1187</v>
      </c>
      <c r="C1392" s="121">
        <v>360000</v>
      </c>
      <c r="D1392" s="122">
        <v>44369</v>
      </c>
      <c r="E1392" s="120" t="s">
        <v>83</v>
      </c>
    </row>
    <row r="1393" spans="1:5" ht="15">
      <c r="A1393" s="120" t="s">
        <v>165</v>
      </c>
      <c r="B1393" s="120" t="s">
        <v>1187</v>
      </c>
      <c r="C1393" s="121">
        <v>340000</v>
      </c>
      <c r="D1393" s="122">
        <v>44368</v>
      </c>
      <c r="E1393" s="120" t="s">
        <v>83</v>
      </c>
    </row>
    <row r="1394" spans="1:5" ht="15">
      <c r="A1394" s="120" t="s">
        <v>165</v>
      </c>
      <c r="B1394" s="120" t="s">
        <v>1187</v>
      </c>
      <c r="C1394" s="121">
        <v>130000</v>
      </c>
      <c r="D1394" s="122">
        <v>44377</v>
      </c>
      <c r="E1394" s="120" t="s">
        <v>83</v>
      </c>
    </row>
    <row r="1395" spans="1:5" ht="15">
      <c r="A1395" s="120" t="s">
        <v>165</v>
      </c>
      <c r="B1395" s="120" t="s">
        <v>1187</v>
      </c>
      <c r="C1395" s="121">
        <v>458115</v>
      </c>
      <c r="D1395" s="122">
        <v>44369</v>
      </c>
      <c r="E1395" s="120" t="s">
        <v>83</v>
      </c>
    </row>
    <row r="1396" spans="1:5" ht="15">
      <c r="A1396" s="120" t="s">
        <v>165</v>
      </c>
      <c r="B1396" s="120" t="s">
        <v>1187</v>
      </c>
      <c r="C1396" s="121">
        <v>369000</v>
      </c>
      <c r="D1396" s="122">
        <v>44369</v>
      </c>
      <c r="E1396" s="120" t="s">
        <v>83</v>
      </c>
    </row>
    <row r="1397" spans="1:5" ht="15">
      <c r="A1397" s="120" t="s">
        <v>165</v>
      </c>
      <c r="B1397" s="120" t="s">
        <v>1187</v>
      </c>
      <c r="C1397" s="121">
        <v>381455</v>
      </c>
      <c r="D1397" s="122">
        <v>44369</v>
      </c>
      <c r="E1397" s="120" t="s">
        <v>83</v>
      </c>
    </row>
    <row r="1398" spans="1:5" ht="15">
      <c r="A1398" s="120" t="s">
        <v>165</v>
      </c>
      <c r="B1398" s="120" t="s">
        <v>1187</v>
      </c>
      <c r="C1398" s="121">
        <v>45500</v>
      </c>
      <c r="D1398" s="122">
        <v>44369</v>
      </c>
      <c r="E1398" s="120" t="s">
        <v>83</v>
      </c>
    </row>
    <row r="1399" spans="1:5" ht="15">
      <c r="A1399" s="120" t="s">
        <v>165</v>
      </c>
      <c r="B1399" s="120" t="s">
        <v>1187</v>
      </c>
      <c r="C1399" s="121">
        <v>422000</v>
      </c>
      <c r="D1399" s="122">
        <v>44369</v>
      </c>
      <c r="E1399" s="120" t="s">
        <v>83</v>
      </c>
    </row>
    <row r="1400" spans="1:5" ht="15">
      <c r="A1400" s="120" t="s">
        <v>165</v>
      </c>
      <c r="B1400" s="120" t="s">
        <v>1187</v>
      </c>
      <c r="C1400" s="121">
        <v>195000</v>
      </c>
      <c r="D1400" s="122">
        <v>44376</v>
      </c>
      <c r="E1400" s="120" t="s">
        <v>83</v>
      </c>
    </row>
    <row r="1401" spans="1:5" ht="15">
      <c r="A1401" s="120" t="s">
        <v>165</v>
      </c>
      <c r="B1401" s="120" t="s">
        <v>1187</v>
      </c>
      <c r="C1401" s="121">
        <v>230000</v>
      </c>
      <c r="D1401" s="122">
        <v>44376</v>
      </c>
      <c r="E1401" s="120" t="s">
        <v>83</v>
      </c>
    </row>
    <row r="1402" spans="1:5" ht="15">
      <c r="A1402" s="120" t="s">
        <v>165</v>
      </c>
      <c r="B1402" s="120" t="s">
        <v>1187</v>
      </c>
      <c r="C1402" s="121">
        <v>1100000</v>
      </c>
      <c r="D1402" s="122">
        <v>44376</v>
      </c>
      <c r="E1402" s="120" t="s">
        <v>83</v>
      </c>
    </row>
    <row r="1403" spans="1:5" ht="15">
      <c r="A1403" s="120" t="s">
        <v>165</v>
      </c>
      <c r="B1403" s="120" t="s">
        <v>1187</v>
      </c>
      <c r="C1403" s="121">
        <v>529810</v>
      </c>
      <c r="D1403" s="122">
        <v>44369</v>
      </c>
      <c r="E1403" s="120" t="s">
        <v>83</v>
      </c>
    </row>
    <row r="1404" spans="1:5" ht="15">
      <c r="A1404" s="120" t="s">
        <v>165</v>
      </c>
      <c r="B1404" s="120" t="s">
        <v>1187</v>
      </c>
      <c r="C1404" s="121">
        <v>606808</v>
      </c>
      <c r="D1404" s="122">
        <v>44376</v>
      </c>
      <c r="E1404" s="120" t="s">
        <v>83</v>
      </c>
    </row>
    <row r="1405" spans="1:5" ht="15">
      <c r="A1405" s="120" t="s">
        <v>165</v>
      </c>
      <c r="B1405" s="120" t="s">
        <v>1187</v>
      </c>
      <c r="C1405" s="121">
        <v>385000</v>
      </c>
      <c r="D1405" s="122">
        <v>44376</v>
      </c>
      <c r="E1405" s="120" t="s">
        <v>83</v>
      </c>
    </row>
    <row r="1406" spans="1:5" ht="15">
      <c r="A1406" s="120" t="s">
        <v>165</v>
      </c>
      <c r="B1406" s="120" t="s">
        <v>1187</v>
      </c>
      <c r="C1406" s="121">
        <v>444197</v>
      </c>
      <c r="D1406" s="122">
        <v>44376</v>
      </c>
      <c r="E1406" s="120" t="s">
        <v>83</v>
      </c>
    </row>
    <row r="1407" spans="1:5" ht="15">
      <c r="A1407" s="120" t="s">
        <v>165</v>
      </c>
      <c r="B1407" s="120" t="s">
        <v>1187</v>
      </c>
      <c r="C1407" s="121">
        <v>444000</v>
      </c>
      <c r="D1407" s="122">
        <v>44376</v>
      </c>
      <c r="E1407" s="120" t="s">
        <v>83</v>
      </c>
    </row>
    <row r="1408" spans="1:5" ht="15">
      <c r="A1408" s="120" t="s">
        <v>165</v>
      </c>
      <c r="B1408" s="120" t="s">
        <v>1187</v>
      </c>
      <c r="C1408" s="121">
        <v>275000</v>
      </c>
      <c r="D1408" s="122">
        <v>44376</v>
      </c>
      <c r="E1408" s="120" t="s">
        <v>83</v>
      </c>
    </row>
    <row r="1409" spans="1:5" ht="15">
      <c r="A1409" s="120" t="s">
        <v>165</v>
      </c>
      <c r="B1409" s="120" t="s">
        <v>1187</v>
      </c>
      <c r="C1409" s="121">
        <v>391000</v>
      </c>
      <c r="D1409" s="122">
        <v>44368</v>
      </c>
      <c r="E1409" s="120" t="s">
        <v>83</v>
      </c>
    </row>
    <row r="1410" spans="1:5" ht="15">
      <c r="A1410" s="120" t="s">
        <v>165</v>
      </c>
      <c r="B1410" s="120" t="s">
        <v>1187</v>
      </c>
      <c r="C1410" s="121">
        <v>222305</v>
      </c>
      <c r="D1410" s="122">
        <v>44377</v>
      </c>
      <c r="E1410" s="120" t="s">
        <v>83</v>
      </c>
    </row>
    <row r="1411" spans="1:5" ht="15">
      <c r="A1411" s="120" t="s">
        <v>165</v>
      </c>
      <c r="B1411" s="120" t="s">
        <v>1187</v>
      </c>
      <c r="C1411" s="121">
        <v>340000</v>
      </c>
      <c r="D1411" s="122">
        <v>44376</v>
      </c>
      <c r="E1411" s="120" t="s">
        <v>83</v>
      </c>
    </row>
    <row r="1412" spans="1:5" ht="15">
      <c r="A1412" s="120" t="s">
        <v>165</v>
      </c>
      <c r="B1412" s="120" t="s">
        <v>1187</v>
      </c>
      <c r="C1412" s="121">
        <v>527899</v>
      </c>
      <c r="D1412" s="122">
        <v>44376</v>
      </c>
      <c r="E1412" s="120" t="s">
        <v>83</v>
      </c>
    </row>
    <row r="1413" spans="1:5" ht="15">
      <c r="A1413" s="120" t="s">
        <v>165</v>
      </c>
      <c r="B1413" s="120" t="s">
        <v>1187</v>
      </c>
      <c r="C1413" s="121">
        <v>580000</v>
      </c>
      <c r="D1413" s="122">
        <v>44370</v>
      </c>
      <c r="E1413" s="120" t="s">
        <v>83</v>
      </c>
    </row>
    <row r="1414" spans="1:5" ht="15">
      <c r="A1414" s="120" t="s">
        <v>165</v>
      </c>
      <c r="B1414" s="120" t="s">
        <v>1187</v>
      </c>
      <c r="C1414" s="121">
        <v>234000</v>
      </c>
      <c r="D1414" s="122">
        <v>44370</v>
      </c>
      <c r="E1414" s="120" t="s">
        <v>83</v>
      </c>
    </row>
    <row r="1415" spans="1:5" ht="15">
      <c r="A1415" s="120" t="s">
        <v>165</v>
      </c>
      <c r="B1415" s="120" t="s">
        <v>1187</v>
      </c>
      <c r="C1415" s="121">
        <v>675000</v>
      </c>
      <c r="D1415" s="122">
        <v>44370</v>
      </c>
      <c r="E1415" s="120" t="s">
        <v>83</v>
      </c>
    </row>
    <row r="1416" spans="1:5" ht="15">
      <c r="A1416" s="120" t="s">
        <v>165</v>
      </c>
      <c r="B1416" s="120" t="s">
        <v>1187</v>
      </c>
      <c r="C1416" s="121">
        <v>360000</v>
      </c>
      <c r="D1416" s="122">
        <v>44370</v>
      </c>
      <c r="E1416" s="120" t="s">
        <v>83</v>
      </c>
    </row>
    <row r="1417" spans="1:5" ht="15">
      <c r="A1417" s="120" t="s">
        <v>165</v>
      </c>
      <c r="B1417" s="120" t="s">
        <v>1187</v>
      </c>
      <c r="C1417" s="121">
        <v>100000</v>
      </c>
      <c r="D1417" s="122">
        <v>44370</v>
      </c>
      <c r="E1417" s="120" t="s">
        <v>83</v>
      </c>
    </row>
    <row r="1418" spans="1:5" ht="15">
      <c r="A1418" s="120" t="s">
        <v>165</v>
      </c>
      <c r="B1418" s="120" t="s">
        <v>1187</v>
      </c>
      <c r="C1418" s="121">
        <v>480000</v>
      </c>
      <c r="D1418" s="122">
        <v>44368</v>
      </c>
      <c r="E1418" s="120" t="s">
        <v>83</v>
      </c>
    </row>
    <row r="1419" spans="1:5" ht="15">
      <c r="A1419" s="120" t="s">
        <v>165</v>
      </c>
      <c r="B1419" s="120" t="s">
        <v>1187</v>
      </c>
      <c r="C1419" s="121">
        <v>633000</v>
      </c>
      <c r="D1419" s="122">
        <v>44370</v>
      </c>
      <c r="E1419" s="120" t="s">
        <v>83</v>
      </c>
    </row>
    <row r="1420" spans="1:5" ht="15">
      <c r="A1420" s="120" t="s">
        <v>165</v>
      </c>
      <c r="B1420" s="120" t="s">
        <v>1187</v>
      </c>
      <c r="C1420" s="121">
        <v>332911</v>
      </c>
      <c r="D1420" s="122">
        <v>44376</v>
      </c>
      <c r="E1420" s="120" t="s">
        <v>83</v>
      </c>
    </row>
    <row r="1421" spans="1:5" ht="15">
      <c r="A1421" s="120" t="s">
        <v>165</v>
      </c>
      <c r="B1421" s="120" t="s">
        <v>1187</v>
      </c>
      <c r="C1421" s="121">
        <v>376815</v>
      </c>
      <c r="D1421" s="122">
        <v>44370</v>
      </c>
      <c r="E1421" s="120" t="s">
        <v>83</v>
      </c>
    </row>
    <row r="1422" spans="1:5" ht="15">
      <c r="A1422" s="120" t="s">
        <v>165</v>
      </c>
      <c r="B1422" s="120" t="s">
        <v>1187</v>
      </c>
      <c r="C1422" s="121">
        <v>350000</v>
      </c>
      <c r="D1422" s="122">
        <v>44370</v>
      </c>
      <c r="E1422" s="120" t="s">
        <v>83</v>
      </c>
    </row>
    <row r="1423" spans="1:5" ht="15">
      <c r="A1423" s="120" t="s">
        <v>165</v>
      </c>
      <c r="B1423" s="120" t="s">
        <v>1187</v>
      </c>
      <c r="C1423" s="121">
        <v>820000</v>
      </c>
      <c r="D1423" s="122">
        <v>44370</v>
      </c>
      <c r="E1423" s="120" t="s">
        <v>83</v>
      </c>
    </row>
    <row r="1424" spans="1:5" ht="15">
      <c r="A1424" s="120" t="s">
        <v>165</v>
      </c>
      <c r="B1424" s="120" t="s">
        <v>1187</v>
      </c>
      <c r="C1424" s="121">
        <v>190000</v>
      </c>
      <c r="D1424" s="122">
        <v>44376</v>
      </c>
      <c r="E1424" s="120" t="s">
        <v>83</v>
      </c>
    </row>
    <row r="1425" spans="1:5" ht="15">
      <c r="A1425" s="120" t="s">
        <v>165</v>
      </c>
      <c r="B1425" s="120" t="s">
        <v>1187</v>
      </c>
      <c r="C1425" s="121">
        <v>560000</v>
      </c>
      <c r="D1425" s="122">
        <v>44376</v>
      </c>
      <c r="E1425" s="120" t="s">
        <v>83</v>
      </c>
    </row>
    <row r="1426" spans="1:5" ht="15">
      <c r="A1426" s="120" t="s">
        <v>165</v>
      </c>
      <c r="B1426" s="120" t="s">
        <v>1187</v>
      </c>
      <c r="C1426" s="121">
        <v>790000</v>
      </c>
      <c r="D1426" s="122">
        <v>44370</v>
      </c>
      <c r="E1426" s="120" t="s">
        <v>83</v>
      </c>
    </row>
    <row r="1427" spans="1:5" ht="15">
      <c r="A1427" s="120" t="s">
        <v>165</v>
      </c>
      <c r="B1427" s="120" t="s">
        <v>1187</v>
      </c>
      <c r="C1427" s="121">
        <v>460000</v>
      </c>
      <c r="D1427" s="122">
        <v>44376</v>
      </c>
      <c r="E1427" s="120" t="s">
        <v>83</v>
      </c>
    </row>
    <row r="1428" spans="1:5" ht="15">
      <c r="A1428" s="120" t="s">
        <v>165</v>
      </c>
      <c r="B1428" s="120" t="s">
        <v>1187</v>
      </c>
      <c r="C1428" s="121">
        <v>315000</v>
      </c>
      <c r="D1428" s="122">
        <v>44375</v>
      </c>
      <c r="E1428" s="120" t="s">
        <v>83</v>
      </c>
    </row>
    <row r="1429" spans="1:5" ht="15">
      <c r="A1429" s="120" t="s">
        <v>165</v>
      </c>
      <c r="B1429" s="120" t="s">
        <v>1187</v>
      </c>
      <c r="C1429" s="121">
        <v>257500</v>
      </c>
      <c r="D1429" s="122">
        <v>44375</v>
      </c>
      <c r="E1429" s="120" t="s">
        <v>83</v>
      </c>
    </row>
    <row r="1430" spans="1:5" ht="15">
      <c r="A1430" s="120" t="s">
        <v>165</v>
      </c>
      <c r="B1430" s="120" t="s">
        <v>1187</v>
      </c>
      <c r="C1430" s="121">
        <v>225000</v>
      </c>
      <c r="D1430" s="122">
        <v>44369</v>
      </c>
      <c r="E1430" s="120" t="s">
        <v>83</v>
      </c>
    </row>
    <row r="1431" spans="1:5" ht="15">
      <c r="A1431" s="120" t="s">
        <v>165</v>
      </c>
      <c r="B1431" s="120" t="s">
        <v>1187</v>
      </c>
      <c r="C1431" s="121">
        <v>549000</v>
      </c>
      <c r="D1431" s="122">
        <v>44370</v>
      </c>
      <c r="E1431" s="120" t="s">
        <v>83</v>
      </c>
    </row>
    <row r="1432" spans="1:5" ht="15">
      <c r="A1432" s="120" t="s">
        <v>165</v>
      </c>
      <c r="B1432" s="120" t="s">
        <v>1187</v>
      </c>
      <c r="C1432" s="121">
        <v>339500</v>
      </c>
      <c r="D1432" s="122">
        <v>44363</v>
      </c>
      <c r="E1432" s="120" t="s">
        <v>1192</v>
      </c>
    </row>
    <row r="1433" spans="1:5" ht="15">
      <c r="A1433" s="120" t="s">
        <v>165</v>
      </c>
      <c r="B1433" s="120" t="s">
        <v>1187</v>
      </c>
      <c r="C1433" s="121">
        <v>362539</v>
      </c>
      <c r="D1433" s="122">
        <v>44364</v>
      </c>
      <c r="E1433" s="120" t="s">
        <v>1192</v>
      </c>
    </row>
    <row r="1434" spans="1:5" ht="15">
      <c r="A1434" s="120" t="s">
        <v>165</v>
      </c>
      <c r="B1434" s="120" t="s">
        <v>1187</v>
      </c>
      <c r="C1434" s="121">
        <v>255000</v>
      </c>
      <c r="D1434" s="122">
        <v>44361</v>
      </c>
      <c r="E1434" s="120" t="s">
        <v>1192</v>
      </c>
    </row>
    <row r="1435" spans="1:5" ht="15">
      <c r="A1435" s="120" t="s">
        <v>165</v>
      </c>
      <c r="B1435" s="120" t="s">
        <v>1187</v>
      </c>
      <c r="C1435" s="121">
        <v>254000</v>
      </c>
      <c r="D1435" s="122">
        <v>44364</v>
      </c>
      <c r="E1435" s="120" t="s">
        <v>1192</v>
      </c>
    </row>
    <row r="1436" spans="1:5" ht="15">
      <c r="A1436" s="120" t="s">
        <v>165</v>
      </c>
      <c r="B1436" s="120" t="s">
        <v>1187</v>
      </c>
      <c r="C1436" s="121">
        <v>548250</v>
      </c>
      <c r="D1436" s="122">
        <v>44363</v>
      </c>
      <c r="E1436" s="120" t="s">
        <v>1192</v>
      </c>
    </row>
    <row r="1437" spans="1:5" ht="15">
      <c r="A1437" s="120" t="s">
        <v>165</v>
      </c>
      <c r="B1437" s="120" t="s">
        <v>1187</v>
      </c>
      <c r="C1437" s="121">
        <v>233900</v>
      </c>
      <c r="D1437" s="122">
        <v>44363</v>
      </c>
      <c r="E1437" s="120" t="s">
        <v>1192</v>
      </c>
    </row>
    <row r="1438" spans="1:5" ht="15">
      <c r="A1438" s="120" t="s">
        <v>165</v>
      </c>
      <c r="B1438" s="120" t="s">
        <v>1187</v>
      </c>
      <c r="C1438" s="121">
        <v>261000</v>
      </c>
      <c r="D1438" s="122">
        <v>44363</v>
      </c>
      <c r="E1438" s="120" t="s">
        <v>1192</v>
      </c>
    </row>
    <row r="1439" spans="1:5" ht="15">
      <c r="A1439" s="120" t="s">
        <v>165</v>
      </c>
      <c r="B1439" s="120" t="s">
        <v>1187</v>
      </c>
      <c r="C1439" s="121">
        <v>319000</v>
      </c>
      <c r="D1439" s="122">
        <v>44363</v>
      </c>
      <c r="E1439" s="120" t="s">
        <v>1192</v>
      </c>
    </row>
    <row r="1440" spans="1:5" ht="15">
      <c r="A1440" s="120" t="s">
        <v>165</v>
      </c>
      <c r="B1440" s="120" t="s">
        <v>1187</v>
      </c>
      <c r="C1440" s="121">
        <v>275200</v>
      </c>
      <c r="D1440" s="122">
        <v>44362</v>
      </c>
      <c r="E1440" s="120" t="s">
        <v>1192</v>
      </c>
    </row>
    <row r="1441" spans="1:5" ht="15">
      <c r="A1441" s="120" t="s">
        <v>165</v>
      </c>
      <c r="B1441" s="120" t="s">
        <v>1187</v>
      </c>
      <c r="C1441" s="121">
        <v>460710</v>
      </c>
      <c r="D1441" s="122">
        <v>44363</v>
      </c>
      <c r="E1441" s="120" t="s">
        <v>1192</v>
      </c>
    </row>
    <row r="1442" spans="1:5" ht="15">
      <c r="A1442" s="120" t="s">
        <v>165</v>
      </c>
      <c r="B1442" s="120" t="s">
        <v>1187</v>
      </c>
      <c r="C1442" s="121">
        <v>225000</v>
      </c>
      <c r="D1442" s="122">
        <v>44363</v>
      </c>
      <c r="E1442" s="120" t="s">
        <v>1192</v>
      </c>
    </row>
    <row r="1443" spans="1:5" ht="15">
      <c r="A1443" s="120" t="s">
        <v>165</v>
      </c>
      <c r="B1443" s="120" t="s">
        <v>1187</v>
      </c>
      <c r="C1443" s="121">
        <v>207000</v>
      </c>
      <c r="D1443" s="122">
        <v>44362</v>
      </c>
      <c r="E1443" s="120" t="s">
        <v>1192</v>
      </c>
    </row>
    <row r="1444" spans="1:5" ht="15">
      <c r="A1444" s="120" t="s">
        <v>165</v>
      </c>
      <c r="B1444" s="120" t="s">
        <v>1187</v>
      </c>
      <c r="C1444" s="121">
        <v>204500</v>
      </c>
      <c r="D1444" s="122">
        <v>44362</v>
      </c>
      <c r="E1444" s="120" t="s">
        <v>1192</v>
      </c>
    </row>
    <row r="1445" spans="1:5" ht="15">
      <c r="A1445" s="120" t="s">
        <v>165</v>
      </c>
      <c r="B1445" s="120" t="s">
        <v>1187</v>
      </c>
      <c r="C1445" s="121">
        <v>862000</v>
      </c>
      <c r="D1445" s="122">
        <v>44363</v>
      </c>
      <c r="E1445" s="120" t="s">
        <v>1192</v>
      </c>
    </row>
    <row r="1446" spans="1:5" ht="15">
      <c r="A1446" s="120" t="s">
        <v>165</v>
      </c>
      <c r="B1446" s="120" t="s">
        <v>1187</v>
      </c>
      <c r="C1446" s="121">
        <v>145000</v>
      </c>
      <c r="D1446" s="122">
        <v>44361</v>
      </c>
      <c r="E1446" s="120" t="s">
        <v>1192</v>
      </c>
    </row>
    <row r="1447" spans="1:5" ht="15">
      <c r="A1447" s="120" t="s">
        <v>165</v>
      </c>
      <c r="B1447" s="120" t="s">
        <v>1187</v>
      </c>
      <c r="C1447" s="121">
        <v>132200</v>
      </c>
      <c r="D1447" s="122">
        <v>44364</v>
      </c>
      <c r="E1447" s="120" t="s">
        <v>1192</v>
      </c>
    </row>
    <row r="1448" spans="1:5" ht="15">
      <c r="A1448" s="120" t="s">
        <v>165</v>
      </c>
      <c r="B1448" s="120" t="s">
        <v>1187</v>
      </c>
      <c r="C1448" s="121">
        <v>286500</v>
      </c>
      <c r="D1448" s="122">
        <v>44361</v>
      </c>
      <c r="E1448" s="120" t="s">
        <v>1192</v>
      </c>
    </row>
    <row r="1449" spans="1:5" ht="15">
      <c r="A1449" s="120" t="s">
        <v>165</v>
      </c>
      <c r="B1449" s="120" t="s">
        <v>1187</v>
      </c>
      <c r="C1449" s="121">
        <v>260100</v>
      </c>
      <c r="D1449" s="122">
        <v>44363</v>
      </c>
      <c r="E1449" s="120" t="s">
        <v>1192</v>
      </c>
    </row>
    <row r="1450" spans="1:5" ht="15">
      <c r="A1450" s="120" t="s">
        <v>165</v>
      </c>
      <c r="B1450" s="120" t="s">
        <v>1187</v>
      </c>
      <c r="C1450" s="121">
        <v>250000</v>
      </c>
      <c r="D1450" s="122">
        <v>44361</v>
      </c>
      <c r="E1450" s="120" t="s">
        <v>1192</v>
      </c>
    </row>
    <row r="1451" spans="1:5" ht="15">
      <c r="A1451" s="120" t="s">
        <v>165</v>
      </c>
      <c r="B1451" s="120" t="s">
        <v>1187</v>
      </c>
      <c r="C1451" s="121">
        <v>255000</v>
      </c>
      <c r="D1451" s="122">
        <v>44362</v>
      </c>
      <c r="E1451" s="120" t="s">
        <v>1192</v>
      </c>
    </row>
    <row r="1452" spans="1:5" ht="15">
      <c r="A1452" s="120" t="s">
        <v>165</v>
      </c>
      <c r="B1452" s="120" t="s">
        <v>1187</v>
      </c>
      <c r="C1452" s="121">
        <v>238000</v>
      </c>
      <c r="D1452" s="122">
        <v>44363</v>
      </c>
      <c r="E1452" s="120" t="s">
        <v>1192</v>
      </c>
    </row>
    <row r="1453" spans="1:5" ht="15">
      <c r="A1453" s="120" t="s">
        <v>165</v>
      </c>
      <c r="B1453" s="120" t="s">
        <v>1187</v>
      </c>
      <c r="C1453" s="121">
        <v>150000</v>
      </c>
      <c r="D1453" s="122">
        <v>44363</v>
      </c>
      <c r="E1453" s="120" t="s">
        <v>1192</v>
      </c>
    </row>
    <row r="1454" spans="1:5" ht="15">
      <c r="A1454" s="120" t="s">
        <v>165</v>
      </c>
      <c r="B1454" s="120" t="s">
        <v>1187</v>
      </c>
      <c r="C1454" s="121">
        <v>548250</v>
      </c>
      <c r="D1454" s="122">
        <v>44363</v>
      </c>
      <c r="E1454" s="120" t="s">
        <v>1192</v>
      </c>
    </row>
    <row r="1455" spans="1:5" ht="15">
      <c r="A1455" s="120" t="s">
        <v>165</v>
      </c>
      <c r="B1455" s="120" t="s">
        <v>1187</v>
      </c>
      <c r="C1455" s="121">
        <v>210000</v>
      </c>
      <c r="D1455" s="122">
        <v>44361</v>
      </c>
      <c r="E1455" s="120" t="s">
        <v>1192</v>
      </c>
    </row>
    <row r="1456" spans="1:5" ht="15">
      <c r="A1456" s="120" t="s">
        <v>165</v>
      </c>
      <c r="B1456" s="120" t="s">
        <v>1187</v>
      </c>
      <c r="C1456" s="121">
        <v>274000</v>
      </c>
      <c r="D1456" s="122">
        <v>44364</v>
      </c>
      <c r="E1456" s="120" t="s">
        <v>1192</v>
      </c>
    </row>
    <row r="1457" spans="1:5" ht="15">
      <c r="A1457" s="120" t="s">
        <v>165</v>
      </c>
      <c r="B1457" s="120" t="s">
        <v>1187</v>
      </c>
      <c r="C1457" s="121">
        <v>404000</v>
      </c>
      <c r="D1457" s="122">
        <v>44363</v>
      </c>
      <c r="E1457" s="120" t="s">
        <v>1192</v>
      </c>
    </row>
    <row r="1458" spans="1:5" ht="15">
      <c r="A1458" s="120" t="s">
        <v>165</v>
      </c>
      <c r="B1458" s="120" t="s">
        <v>1187</v>
      </c>
      <c r="C1458" s="121">
        <v>336500</v>
      </c>
      <c r="D1458" s="122">
        <v>44356</v>
      </c>
      <c r="E1458" s="120" t="s">
        <v>1192</v>
      </c>
    </row>
    <row r="1459" spans="1:5" ht="15">
      <c r="A1459" s="120" t="s">
        <v>165</v>
      </c>
      <c r="B1459" s="120" t="s">
        <v>1187</v>
      </c>
      <c r="C1459" s="121">
        <v>205000</v>
      </c>
      <c r="D1459" s="122">
        <v>44355</v>
      </c>
      <c r="E1459" s="120" t="s">
        <v>1192</v>
      </c>
    </row>
    <row r="1460" spans="1:5" ht="15">
      <c r="A1460" s="120" t="s">
        <v>165</v>
      </c>
      <c r="B1460" s="120" t="s">
        <v>1187</v>
      </c>
      <c r="C1460" s="121">
        <v>227920</v>
      </c>
      <c r="D1460" s="122">
        <v>44355</v>
      </c>
      <c r="E1460" s="120" t="s">
        <v>1192</v>
      </c>
    </row>
    <row r="1461" spans="1:5" ht="15">
      <c r="A1461" s="120" t="s">
        <v>165</v>
      </c>
      <c r="B1461" s="120" t="s">
        <v>1187</v>
      </c>
      <c r="C1461" s="121">
        <v>374000</v>
      </c>
      <c r="D1461" s="122">
        <v>44355</v>
      </c>
      <c r="E1461" s="120" t="s">
        <v>1192</v>
      </c>
    </row>
    <row r="1462" spans="1:5" ht="15">
      <c r="A1462" s="120" t="s">
        <v>165</v>
      </c>
      <c r="B1462" s="120" t="s">
        <v>1187</v>
      </c>
      <c r="C1462" s="121">
        <v>709000</v>
      </c>
      <c r="D1462" s="122">
        <v>44355</v>
      </c>
      <c r="E1462" s="120" t="s">
        <v>1192</v>
      </c>
    </row>
    <row r="1463" spans="1:5" ht="15">
      <c r="A1463" s="120" t="s">
        <v>165</v>
      </c>
      <c r="B1463" s="120" t="s">
        <v>1187</v>
      </c>
      <c r="C1463" s="121">
        <v>548000</v>
      </c>
      <c r="D1463" s="122">
        <v>44356</v>
      </c>
      <c r="E1463" s="120" t="s">
        <v>1192</v>
      </c>
    </row>
    <row r="1464" spans="1:5" ht="15">
      <c r="A1464" s="120" t="s">
        <v>165</v>
      </c>
      <c r="B1464" s="120" t="s">
        <v>1187</v>
      </c>
      <c r="C1464" s="121">
        <v>165000</v>
      </c>
      <c r="D1464" s="122">
        <v>44356</v>
      </c>
      <c r="E1464" s="120" t="s">
        <v>1192</v>
      </c>
    </row>
    <row r="1465" spans="1:5" ht="15">
      <c r="A1465" s="120" t="s">
        <v>165</v>
      </c>
      <c r="B1465" s="120" t="s">
        <v>1187</v>
      </c>
      <c r="C1465" s="121">
        <v>344500</v>
      </c>
      <c r="D1465" s="122">
        <v>44361</v>
      </c>
      <c r="E1465" s="120" t="s">
        <v>1192</v>
      </c>
    </row>
    <row r="1466" spans="1:5" ht="15">
      <c r="A1466" s="120" t="s">
        <v>165</v>
      </c>
      <c r="B1466" s="120" t="s">
        <v>1187</v>
      </c>
      <c r="C1466" s="121">
        <v>230000</v>
      </c>
      <c r="D1466" s="122">
        <v>44356</v>
      </c>
      <c r="E1466" s="120" t="s">
        <v>1192</v>
      </c>
    </row>
    <row r="1467" spans="1:5" ht="15">
      <c r="A1467" s="120" t="s">
        <v>165</v>
      </c>
      <c r="B1467" s="120" t="s">
        <v>1187</v>
      </c>
      <c r="C1467" s="121">
        <v>397789</v>
      </c>
      <c r="D1467" s="122">
        <v>44355</v>
      </c>
      <c r="E1467" s="120" t="s">
        <v>1192</v>
      </c>
    </row>
    <row r="1468" spans="1:5" ht="15">
      <c r="A1468" s="120" t="s">
        <v>165</v>
      </c>
      <c r="B1468" s="120" t="s">
        <v>1187</v>
      </c>
      <c r="C1468" s="121">
        <v>182000</v>
      </c>
      <c r="D1468" s="122">
        <v>44356</v>
      </c>
      <c r="E1468" s="120" t="s">
        <v>1192</v>
      </c>
    </row>
    <row r="1469" spans="1:5" ht="15">
      <c r="A1469" s="120" t="s">
        <v>165</v>
      </c>
      <c r="B1469" s="120" t="s">
        <v>1187</v>
      </c>
      <c r="C1469" s="121">
        <v>3950000</v>
      </c>
      <c r="D1469" s="122">
        <v>44356</v>
      </c>
      <c r="E1469" s="120" t="s">
        <v>1192</v>
      </c>
    </row>
    <row r="1470" spans="1:5" ht="15">
      <c r="A1470" s="120" t="s">
        <v>165</v>
      </c>
      <c r="B1470" s="120" t="s">
        <v>1187</v>
      </c>
      <c r="C1470" s="121">
        <v>402500</v>
      </c>
      <c r="D1470" s="122">
        <v>44356</v>
      </c>
      <c r="E1470" s="120" t="s">
        <v>1192</v>
      </c>
    </row>
    <row r="1471" spans="1:5" ht="15">
      <c r="A1471" s="120" t="s">
        <v>165</v>
      </c>
      <c r="B1471" s="120" t="s">
        <v>1187</v>
      </c>
      <c r="C1471" s="121">
        <v>390000</v>
      </c>
      <c r="D1471" s="122">
        <v>44357</v>
      </c>
      <c r="E1471" s="120" t="s">
        <v>1192</v>
      </c>
    </row>
    <row r="1472" spans="1:5" ht="15">
      <c r="A1472" s="120" t="s">
        <v>165</v>
      </c>
      <c r="B1472" s="120" t="s">
        <v>1187</v>
      </c>
      <c r="C1472" s="121">
        <v>64500</v>
      </c>
      <c r="D1472" s="122">
        <v>44357</v>
      </c>
      <c r="E1472" s="120" t="s">
        <v>1192</v>
      </c>
    </row>
    <row r="1473" spans="1:5" ht="15">
      <c r="A1473" s="120" t="s">
        <v>165</v>
      </c>
      <c r="B1473" s="120" t="s">
        <v>1187</v>
      </c>
      <c r="C1473" s="121">
        <v>291005</v>
      </c>
      <c r="D1473" s="122">
        <v>44357</v>
      </c>
      <c r="E1473" s="120" t="s">
        <v>1192</v>
      </c>
    </row>
    <row r="1474" spans="1:5" ht="15">
      <c r="A1474" s="120" t="s">
        <v>165</v>
      </c>
      <c r="B1474" s="120" t="s">
        <v>1187</v>
      </c>
      <c r="C1474" s="121">
        <v>276610</v>
      </c>
      <c r="D1474" s="122">
        <v>44357</v>
      </c>
      <c r="E1474" s="120" t="s">
        <v>1192</v>
      </c>
    </row>
    <row r="1475" spans="1:5" ht="15">
      <c r="A1475" s="120" t="s">
        <v>165</v>
      </c>
      <c r="B1475" s="120" t="s">
        <v>1187</v>
      </c>
      <c r="C1475" s="121">
        <v>272000</v>
      </c>
      <c r="D1475" s="122">
        <v>44356</v>
      </c>
      <c r="E1475" s="120" t="s">
        <v>1192</v>
      </c>
    </row>
    <row r="1476" spans="1:5" ht="15">
      <c r="A1476" s="120" t="s">
        <v>165</v>
      </c>
      <c r="B1476" s="120" t="s">
        <v>1187</v>
      </c>
      <c r="C1476" s="121">
        <v>480000</v>
      </c>
      <c r="D1476" s="122">
        <v>44354</v>
      </c>
      <c r="E1476" s="120" t="s">
        <v>1192</v>
      </c>
    </row>
    <row r="1477" spans="1:5" ht="15">
      <c r="A1477" s="120" t="s">
        <v>165</v>
      </c>
      <c r="B1477" s="120" t="s">
        <v>1187</v>
      </c>
      <c r="C1477" s="121">
        <v>247000</v>
      </c>
      <c r="D1477" s="122">
        <v>44351</v>
      </c>
      <c r="E1477" s="120" t="s">
        <v>1192</v>
      </c>
    </row>
    <row r="1478" spans="1:5" ht="15">
      <c r="A1478" s="120" t="s">
        <v>165</v>
      </c>
      <c r="B1478" s="120" t="s">
        <v>1187</v>
      </c>
      <c r="C1478" s="121">
        <v>413200</v>
      </c>
      <c r="D1478" s="122">
        <v>44351</v>
      </c>
      <c r="E1478" s="120" t="s">
        <v>1192</v>
      </c>
    </row>
    <row r="1479" spans="1:5" ht="15">
      <c r="A1479" s="120" t="s">
        <v>165</v>
      </c>
      <c r="B1479" s="120" t="s">
        <v>1187</v>
      </c>
      <c r="C1479" s="121">
        <v>318000</v>
      </c>
      <c r="D1479" s="122">
        <v>44354</v>
      </c>
      <c r="E1479" s="120" t="s">
        <v>1192</v>
      </c>
    </row>
    <row r="1480" spans="1:5" ht="15">
      <c r="A1480" s="120" t="s">
        <v>165</v>
      </c>
      <c r="B1480" s="120" t="s">
        <v>1187</v>
      </c>
      <c r="C1480" s="121">
        <v>277800</v>
      </c>
      <c r="D1480" s="122">
        <v>44354</v>
      </c>
      <c r="E1480" s="120" t="s">
        <v>1192</v>
      </c>
    </row>
    <row r="1481" spans="1:5" ht="15">
      <c r="A1481" s="120" t="s">
        <v>165</v>
      </c>
      <c r="B1481" s="120" t="s">
        <v>1187</v>
      </c>
      <c r="C1481" s="121">
        <v>356000</v>
      </c>
      <c r="D1481" s="122">
        <v>44354</v>
      </c>
      <c r="E1481" s="120" t="s">
        <v>1192</v>
      </c>
    </row>
    <row r="1482" spans="1:5" ht="15">
      <c r="A1482" s="120" t="s">
        <v>165</v>
      </c>
      <c r="B1482" s="120" t="s">
        <v>1187</v>
      </c>
      <c r="C1482" s="121">
        <v>251250</v>
      </c>
      <c r="D1482" s="122">
        <v>44354</v>
      </c>
      <c r="E1482" s="120" t="s">
        <v>1192</v>
      </c>
    </row>
    <row r="1483" spans="1:5" ht="15">
      <c r="A1483" s="120" t="s">
        <v>165</v>
      </c>
      <c r="B1483" s="120" t="s">
        <v>1187</v>
      </c>
      <c r="C1483" s="121">
        <v>100000</v>
      </c>
      <c r="D1483" s="122">
        <v>44354</v>
      </c>
      <c r="E1483" s="120" t="s">
        <v>1192</v>
      </c>
    </row>
    <row r="1484" spans="1:5" ht="15">
      <c r="A1484" s="120" t="s">
        <v>165</v>
      </c>
      <c r="B1484" s="120" t="s">
        <v>1187</v>
      </c>
      <c r="C1484" s="121">
        <v>350000</v>
      </c>
      <c r="D1484" s="122">
        <v>44355</v>
      </c>
      <c r="E1484" s="120" t="s">
        <v>1192</v>
      </c>
    </row>
    <row r="1485" spans="1:5" ht="15">
      <c r="A1485" s="120" t="s">
        <v>165</v>
      </c>
      <c r="B1485" s="120" t="s">
        <v>1187</v>
      </c>
      <c r="C1485" s="121">
        <v>249000</v>
      </c>
      <c r="D1485" s="122">
        <v>44354</v>
      </c>
      <c r="E1485" s="120" t="s">
        <v>1192</v>
      </c>
    </row>
    <row r="1486" spans="1:5" ht="15">
      <c r="A1486" s="120" t="s">
        <v>165</v>
      </c>
      <c r="B1486" s="120" t="s">
        <v>1187</v>
      </c>
      <c r="C1486" s="121">
        <v>362900</v>
      </c>
      <c r="D1486" s="122">
        <v>44355</v>
      </c>
      <c r="E1486" s="120" t="s">
        <v>1192</v>
      </c>
    </row>
    <row r="1487" spans="1:5" ht="15">
      <c r="A1487" s="120" t="s">
        <v>165</v>
      </c>
      <c r="B1487" s="120" t="s">
        <v>1187</v>
      </c>
      <c r="C1487" s="121">
        <v>292000</v>
      </c>
      <c r="D1487" s="122">
        <v>44354</v>
      </c>
      <c r="E1487" s="120" t="s">
        <v>1192</v>
      </c>
    </row>
    <row r="1488" spans="1:5" ht="15">
      <c r="A1488" s="120" t="s">
        <v>165</v>
      </c>
      <c r="B1488" s="120" t="s">
        <v>1187</v>
      </c>
      <c r="C1488" s="121">
        <v>283277</v>
      </c>
      <c r="D1488" s="122">
        <v>44354</v>
      </c>
      <c r="E1488" s="120" t="s">
        <v>1192</v>
      </c>
    </row>
    <row r="1489" spans="1:5" ht="15">
      <c r="A1489" s="120" t="s">
        <v>165</v>
      </c>
      <c r="B1489" s="120" t="s">
        <v>1187</v>
      </c>
      <c r="C1489" s="121">
        <v>133112</v>
      </c>
      <c r="D1489" s="122">
        <v>44354</v>
      </c>
      <c r="E1489" s="120" t="s">
        <v>1192</v>
      </c>
    </row>
    <row r="1490" spans="1:5" ht="15">
      <c r="A1490" s="120" t="s">
        <v>165</v>
      </c>
      <c r="B1490" s="120" t="s">
        <v>1187</v>
      </c>
      <c r="C1490" s="121">
        <v>30760</v>
      </c>
      <c r="D1490" s="122">
        <v>44355</v>
      </c>
      <c r="E1490" s="120" t="s">
        <v>1192</v>
      </c>
    </row>
    <row r="1491" spans="1:5" ht="15">
      <c r="A1491" s="120" t="s">
        <v>165</v>
      </c>
      <c r="B1491" s="120" t="s">
        <v>1187</v>
      </c>
      <c r="C1491" s="121">
        <v>226500</v>
      </c>
      <c r="D1491" s="122">
        <v>44355</v>
      </c>
      <c r="E1491" s="120" t="s">
        <v>1192</v>
      </c>
    </row>
    <row r="1492" spans="1:5" ht="15">
      <c r="A1492" s="120" t="s">
        <v>165</v>
      </c>
      <c r="B1492" s="120" t="s">
        <v>1187</v>
      </c>
      <c r="C1492" s="121">
        <v>395000</v>
      </c>
      <c r="D1492" s="122">
        <v>44355</v>
      </c>
      <c r="E1492" s="120" t="s">
        <v>1192</v>
      </c>
    </row>
    <row r="1493" spans="1:5" ht="15">
      <c r="A1493" s="120" t="s">
        <v>165</v>
      </c>
      <c r="B1493" s="120" t="s">
        <v>1187</v>
      </c>
      <c r="C1493" s="121">
        <v>165000</v>
      </c>
      <c r="D1493" s="122">
        <v>44358</v>
      </c>
      <c r="E1493" s="120" t="s">
        <v>1192</v>
      </c>
    </row>
    <row r="1494" spans="1:5" ht="15">
      <c r="A1494" s="120" t="s">
        <v>165</v>
      </c>
      <c r="B1494" s="120" t="s">
        <v>1187</v>
      </c>
      <c r="C1494" s="121">
        <v>343550</v>
      </c>
      <c r="D1494" s="122">
        <v>44354</v>
      </c>
      <c r="E1494" s="120" t="s">
        <v>1192</v>
      </c>
    </row>
    <row r="1495" spans="1:5" ht="15">
      <c r="A1495" s="120" t="s">
        <v>165</v>
      </c>
      <c r="B1495" s="120" t="s">
        <v>1187</v>
      </c>
      <c r="C1495" s="121">
        <v>176000</v>
      </c>
      <c r="D1495" s="122">
        <v>44361</v>
      </c>
      <c r="E1495" s="120" t="s">
        <v>1192</v>
      </c>
    </row>
    <row r="1496" spans="1:5" ht="15">
      <c r="A1496" s="120" t="s">
        <v>165</v>
      </c>
      <c r="B1496" s="120" t="s">
        <v>1187</v>
      </c>
      <c r="C1496" s="121">
        <v>252000</v>
      </c>
      <c r="D1496" s="122">
        <v>44357</v>
      </c>
      <c r="E1496" s="120" t="s">
        <v>1192</v>
      </c>
    </row>
    <row r="1497" spans="1:5" ht="15">
      <c r="A1497" s="120" t="s">
        <v>165</v>
      </c>
      <c r="B1497" s="120" t="s">
        <v>1187</v>
      </c>
      <c r="C1497" s="121">
        <v>328000</v>
      </c>
      <c r="D1497" s="122">
        <v>44361</v>
      </c>
      <c r="E1497" s="120" t="s">
        <v>1192</v>
      </c>
    </row>
    <row r="1498" spans="1:5" ht="15">
      <c r="A1498" s="120" t="s">
        <v>165</v>
      </c>
      <c r="B1498" s="120" t="s">
        <v>1187</v>
      </c>
      <c r="C1498" s="121">
        <v>199000</v>
      </c>
      <c r="D1498" s="122">
        <v>44361</v>
      </c>
      <c r="E1498" s="120" t="s">
        <v>1192</v>
      </c>
    </row>
    <row r="1499" spans="1:5" ht="15">
      <c r="A1499" s="120" t="s">
        <v>165</v>
      </c>
      <c r="B1499" s="120" t="s">
        <v>1187</v>
      </c>
      <c r="C1499" s="121">
        <v>150000</v>
      </c>
      <c r="D1499" s="122">
        <v>44361</v>
      </c>
      <c r="E1499" s="120" t="s">
        <v>1192</v>
      </c>
    </row>
    <row r="1500" spans="1:5" ht="15">
      <c r="A1500" s="120" t="s">
        <v>165</v>
      </c>
      <c r="B1500" s="120" t="s">
        <v>1187</v>
      </c>
      <c r="C1500" s="121">
        <v>233000</v>
      </c>
      <c r="D1500" s="122">
        <v>44361</v>
      </c>
      <c r="E1500" s="120" t="s">
        <v>1192</v>
      </c>
    </row>
    <row r="1501" spans="1:5" ht="15">
      <c r="A1501" s="120" t="s">
        <v>165</v>
      </c>
      <c r="B1501" s="120" t="s">
        <v>1187</v>
      </c>
      <c r="C1501" s="121">
        <v>240200</v>
      </c>
      <c r="D1501" s="122">
        <v>44361</v>
      </c>
      <c r="E1501" s="120" t="s">
        <v>1192</v>
      </c>
    </row>
    <row r="1502" spans="1:5" ht="15">
      <c r="A1502" s="120" t="s">
        <v>165</v>
      </c>
      <c r="B1502" s="120" t="s">
        <v>1187</v>
      </c>
      <c r="C1502" s="121">
        <v>282000</v>
      </c>
      <c r="D1502" s="122">
        <v>44368</v>
      </c>
      <c r="E1502" s="120" t="s">
        <v>1192</v>
      </c>
    </row>
    <row r="1503" spans="1:5" ht="15">
      <c r="A1503" s="120" t="s">
        <v>165</v>
      </c>
      <c r="B1503" s="120" t="s">
        <v>1187</v>
      </c>
      <c r="C1503" s="121">
        <v>250000</v>
      </c>
      <c r="D1503" s="122">
        <v>44361</v>
      </c>
      <c r="E1503" s="120" t="s">
        <v>1192</v>
      </c>
    </row>
    <row r="1504" spans="1:5" ht="15">
      <c r="A1504" s="120" t="s">
        <v>165</v>
      </c>
      <c r="B1504" s="120" t="s">
        <v>1187</v>
      </c>
      <c r="C1504" s="121">
        <v>175000</v>
      </c>
      <c r="D1504" s="122">
        <v>44361</v>
      </c>
      <c r="E1504" s="120" t="s">
        <v>1192</v>
      </c>
    </row>
    <row r="1505" spans="1:5" ht="15">
      <c r="A1505" s="120" t="s">
        <v>165</v>
      </c>
      <c r="B1505" s="120" t="s">
        <v>1187</v>
      </c>
      <c r="C1505" s="121">
        <v>375000</v>
      </c>
      <c r="D1505" s="122">
        <v>44361</v>
      </c>
      <c r="E1505" s="120" t="s">
        <v>1192</v>
      </c>
    </row>
    <row r="1506" spans="1:5" ht="15">
      <c r="A1506" s="120" t="s">
        <v>165</v>
      </c>
      <c r="B1506" s="120" t="s">
        <v>1187</v>
      </c>
      <c r="C1506" s="121">
        <v>466000</v>
      </c>
      <c r="D1506" s="122">
        <v>44361</v>
      </c>
      <c r="E1506" s="120" t="s">
        <v>1192</v>
      </c>
    </row>
    <row r="1507" spans="1:5" ht="15">
      <c r="A1507" s="120" t="s">
        <v>165</v>
      </c>
      <c r="B1507" s="120" t="s">
        <v>1187</v>
      </c>
      <c r="C1507" s="121">
        <v>476000</v>
      </c>
      <c r="D1507" s="122">
        <v>44361</v>
      </c>
      <c r="E1507" s="120" t="s">
        <v>1192</v>
      </c>
    </row>
    <row r="1508" spans="1:5" ht="15">
      <c r="A1508" s="120" t="s">
        <v>165</v>
      </c>
      <c r="B1508" s="120" t="s">
        <v>1187</v>
      </c>
      <c r="C1508" s="121">
        <v>348000</v>
      </c>
      <c r="D1508" s="122">
        <v>44361</v>
      </c>
      <c r="E1508" s="120" t="s">
        <v>1192</v>
      </c>
    </row>
    <row r="1509" spans="1:5" ht="15">
      <c r="A1509" s="120" t="s">
        <v>165</v>
      </c>
      <c r="B1509" s="120" t="s">
        <v>1187</v>
      </c>
      <c r="C1509" s="121">
        <v>109000</v>
      </c>
      <c r="D1509" s="122">
        <v>44361</v>
      </c>
      <c r="E1509" s="120" t="s">
        <v>1192</v>
      </c>
    </row>
    <row r="1510" spans="1:5" ht="15">
      <c r="A1510" s="120" t="s">
        <v>165</v>
      </c>
      <c r="B1510" s="120" t="s">
        <v>1187</v>
      </c>
      <c r="C1510" s="121">
        <v>288000</v>
      </c>
      <c r="D1510" s="122">
        <v>44361</v>
      </c>
      <c r="E1510" s="120" t="s">
        <v>1192</v>
      </c>
    </row>
    <row r="1511" spans="1:5" ht="15">
      <c r="A1511" s="120" t="s">
        <v>165</v>
      </c>
      <c r="B1511" s="120" t="s">
        <v>1187</v>
      </c>
      <c r="C1511" s="121">
        <v>230500</v>
      </c>
      <c r="D1511" s="122">
        <v>44361</v>
      </c>
      <c r="E1511" s="120" t="s">
        <v>1192</v>
      </c>
    </row>
    <row r="1512" spans="1:5" ht="15">
      <c r="A1512" s="120" t="s">
        <v>165</v>
      </c>
      <c r="B1512" s="120" t="s">
        <v>1187</v>
      </c>
      <c r="C1512" s="121">
        <v>548000</v>
      </c>
      <c r="D1512" s="122">
        <v>44361</v>
      </c>
      <c r="E1512" s="120" t="s">
        <v>1192</v>
      </c>
    </row>
    <row r="1513" spans="1:5" ht="15">
      <c r="A1513" s="120" t="s">
        <v>165</v>
      </c>
      <c r="B1513" s="120" t="s">
        <v>1187</v>
      </c>
      <c r="C1513" s="121">
        <v>227000</v>
      </c>
      <c r="D1513" s="122">
        <v>44361</v>
      </c>
      <c r="E1513" s="120" t="s">
        <v>1192</v>
      </c>
    </row>
    <row r="1514" spans="1:5" ht="15">
      <c r="A1514" s="120" t="s">
        <v>165</v>
      </c>
      <c r="B1514" s="120" t="s">
        <v>1187</v>
      </c>
      <c r="C1514" s="121">
        <v>446233</v>
      </c>
      <c r="D1514" s="122">
        <v>44358</v>
      </c>
      <c r="E1514" s="120" t="s">
        <v>1192</v>
      </c>
    </row>
    <row r="1515" spans="1:5" ht="15">
      <c r="A1515" s="120" t="s">
        <v>165</v>
      </c>
      <c r="B1515" s="120" t="s">
        <v>1187</v>
      </c>
      <c r="C1515" s="121">
        <v>30000</v>
      </c>
      <c r="D1515" s="122">
        <v>44361</v>
      </c>
      <c r="E1515" s="120" t="s">
        <v>1192</v>
      </c>
    </row>
    <row r="1516" spans="1:5" ht="15">
      <c r="A1516" s="120" t="s">
        <v>165</v>
      </c>
      <c r="B1516" s="120" t="s">
        <v>1187</v>
      </c>
      <c r="C1516" s="121">
        <v>156300</v>
      </c>
      <c r="D1516" s="122">
        <v>44358</v>
      </c>
      <c r="E1516" s="120" t="s">
        <v>1192</v>
      </c>
    </row>
    <row r="1517" spans="1:5" ht="15">
      <c r="A1517" s="120" t="s">
        <v>165</v>
      </c>
      <c r="B1517" s="120" t="s">
        <v>1187</v>
      </c>
      <c r="C1517" s="121">
        <v>292500</v>
      </c>
      <c r="D1517" s="122">
        <v>44358</v>
      </c>
      <c r="E1517" s="120" t="s">
        <v>1192</v>
      </c>
    </row>
    <row r="1518" spans="1:5" ht="15">
      <c r="A1518" s="120" t="s">
        <v>165</v>
      </c>
      <c r="B1518" s="120" t="s">
        <v>1187</v>
      </c>
      <c r="C1518" s="121">
        <v>363200</v>
      </c>
      <c r="D1518" s="122">
        <v>44358</v>
      </c>
      <c r="E1518" s="120" t="s">
        <v>1192</v>
      </c>
    </row>
    <row r="1519" spans="1:5" ht="15">
      <c r="A1519" s="120" t="s">
        <v>165</v>
      </c>
      <c r="B1519" s="120" t="s">
        <v>1187</v>
      </c>
      <c r="C1519" s="121">
        <v>85000</v>
      </c>
      <c r="D1519" s="122">
        <v>44358</v>
      </c>
      <c r="E1519" s="120" t="s">
        <v>1192</v>
      </c>
    </row>
    <row r="1520" spans="1:5" ht="15">
      <c r="A1520" s="120" t="s">
        <v>165</v>
      </c>
      <c r="B1520" s="120" t="s">
        <v>1187</v>
      </c>
      <c r="C1520" s="121">
        <v>388750</v>
      </c>
      <c r="D1520" s="122">
        <v>44358</v>
      </c>
      <c r="E1520" s="120" t="s">
        <v>1192</v>
      </c>
    </row>
    <row r="1521" spans="1:5" ht="15">
      <c r="A1521" s="120" t="s">
        <v>165</v>
      </c>
      <c r="B1521" s="120" t="s">
        <v>1187</v>
      </c>
      <c r="C1521" s="121">
        <v>294000</v>
      </c>
      <c r="D1521" s="122">
        <v>44358</v>
      </c>
      <c r="E1521" s="120" t="s">
        <v>1192</v>
      </c>
    </row>
    <row r="1522" spans="1:5" ht="15">
      <c r="A1522" s="120" t="s">
        <v>165</v>
      </c>
      <c r="B1522" s="120" t="s">
        <v>1187</v>
      </c>
      <c r="C1522" s="121">
        <v>165000</v>
      </c>
      <c r="D1522" s="122">
        <v>44361</v>
      </c>
      <c r="E1522" s="120" t="s">
        <v>1192</v>
      </c>
    </row>
    <row r="1523" spans="1:5" ht="15">
      <c r="A1523" s="120" t="s">
        <v>165</v>
      </c>
      <c r="B1523" s="120" t="s">
        <v>1187</v>
      </c>
      <c r="C1523" s="121">
        <v>472000</v>
      </c>
      <c r="D1523" s="122">
        <v>44358</v>
      </c>
      <c r="E1523" s="120" t="s">
        <v>1192</v>
      </c>
    </row>
    <row r="1524" spans="1:5" ht="15">
      <c r="A1524" s="120" t="s">
        <v>165</v>
      </c>
      <c r="B1524" s="120" t="s">
        <v>1187</v>
      </c>
      <c r="C1524" s="121">
        <v>180000</v>
      </c>
      <c r="D1524" s="122">
        <v>44358</v>
      </c>
      <c r="E1524" s="120" t="s">
        <v>1192</v>
      </c>
    </row>
    <row r="1525" spans="1:5" ht="15">
      <c r="A1525" s="120" t="s">
        <v>165</v>
      </c>
      <c r="B1525" s="120" t="s">
        <v>1187</v>
      </c>
      <c r="C1525" s="121">
        <v>368000</v>
      </c>
      <c r="D1525" s="122">
        <v>44358</v>
      </c>
      <c r="E1525" s="120" t="s">
        <v>1192</v>
      </c>
    </row>
    <row r="1526" spans="1:5" ht="15">
      <c r="A1526" s="120" t="s">
        <v>165</v>
      </c>
      <c r="B1526" s="120" t="s">
        <v>1187</v>
      </c>
      <c r="C1526" s="121">
        <v>360000</v>
      </c>
      <c r="D1526" s="122">
        <v>44358</v>
      </c>
      <c r="E1526" s="120" t="s">
        <v>1192</v>
      </c>
    </row>
    <row r="1527" spans="1:5" ht="15">
      <c r="A1527" s="120" t="s">
        <v>165</v>
      </c>
      <c r="B1527" s="120" t="s">
        <v>1187</v>
      </c>
      <c r="C1527" s="121">
        <v>156000</v>
      </c>
      <c r="D1527" s="122">
        <v>44358</v>
      </c>
      <c r="E1527" s="120" t="s">
        <v>1192</v>
      </c>
    </row>
    <row r="1528" spans="1:5" ht="15">
      <c r="A1528" s="120" t="s">
        <v>165</v>
      </c>
      <c r="B1528" s="120" t="s">
        <v>1187</v>
      </c>
      <c r="C1528" s="121">
        <v>262500</v>
      </c>
      <c r="D1528" s="122">
        <v>44358</v>
      </c>
      <c r="E1528" s="120" t="s">
        <v>1192</v>
      </c>
    </row>
    <row r="1529" spans="1:5" ht="15">
      <c r="A1529" s="120" t="s">
        <v>165</v>
      </c>
      <c r="B1529" s="120" t="s">
        <v>1187</v>
      </c>
      <c r="C1529" s="121">
        <v>260000</v>
      </c>
      <c r="D1529" s="122">
        <v>44358</v>
      </c>
      <c r="E1529" s="120" t="s">
        <v>1192</v>
      </c>
    </row>
    <row r="1530" spans="1:5" ht="15">
      <c r="A1530" s="120" t="s">
        <v>165</v>
      </c>
      <c r="B1530" s="120" t="s">
        <v>1187</v>
      </c>
      <c r="C1530" s="121">
        <v>280000</v>
      </c>
      <c r="D1530" s="122">
        <v>44358</v>
      </c>
      <c r="E1530" s="120" t="s">
        <v>1192</v>
      </c>
    </row>
    <row r="1531" spans="1:5" ht="15">
      <c r="A1531" s="120" t="s">
        <v>165</v>
      </c>
      <c r="B1531" s="120" t="s">
        <v>1187</v>
      </c>
      <c r="C1531" s="121">
        <v>299800</v>
      </c>
      <c r="D1531" s="122">
        <v>44361</v>
      </c>
      <c r="E1531" s="120" t="s">
        <v>1192</v>
      </c>
    </row>
    <row r="1532" spans="1:5" ht="15">
      <c r="A1532" s="120" t="s">
        <v>165</v>
      </c>
      <c r="B1532" s="120" t="s">
        <v>1187</v>
      </c>
      <c r="C1532" s="121">
        <v>320000</v>
      </c>
      <c r="D1532" s="122">
        <v>44358</v>
      </c>
      <c r="E1532" s="120" t="s">
        <v>1192</v>
      </c>
    </row>
    <row r="1533" spans="1:5" ht="15">
      <c r="A1533" s="120" t="s">
        <v>165</v>
      </c>
      <c r="B1533" s="120" t="s">
        <v>1187</v>
      </c>
      <c r="C1533" s="121">
        <v>371200</v>
      </c>
      <c r="D1533" s="122">
        <v>44375</v>
      </c>
      <c r="E1533" s="120" t="s">
        <v>1192</v>
      </c>
    </row>
    <row r="1534" spans="1:5" ht="15">
      <c r="A1534" s="120" t="s">
        <v>165</v>
      </c>
      <c r="B1534" s="120" t="s">
        <v>1187</v>
      </c>
      <c r="C1534" s="121">
        <v>508000</v>
      </c>
      <c r="D1534" s="122">
        <v>44377</v>
      </c>
      <c r="E1534" s="120" t="s">
        <v>1192</v>
      </c>
    </row>
    <row r="1535" spans="1:5" ht="15">
      <c r="A1535" s="120" t="s">
        <v>165</v>
      </c>
      <c r="B1535" s="120" t="s">
        <v>1187</v>
      </c>
      <c r="C1535" s="121">
        <v>243000</v>
      </c>
      <c r="D1535" s="122">
        <v>44375</v>
      </c>
      <c r="E1535" s="120" t="s">
        <v>1192</v>
      </c>
    </row>
    <row r="1536" spans="1:5" ht="15">
      <c r="A1536" s="120" t="s">
        <v>165</v>
      </c>
      <c r="B1536" s="120" t="s">
        <v>1187</v>
      </c>
      <c r="C1536" s="121">
        <v>195000</v>
      </c>
      <c r="D1536" s="122">
        <v>44375</v>
      </c>
      <c r="E1536" s="120" t="s">
        <v>1192</v>
      </c>
    </row>
    <row r="1537" spans="1:5" ht="15">
      <c r="A1537" s="120" t="s">
        <v>165</v>
      </c>
      <c r="B1537" s="120" t="s">
        <v>1187</v>
      </c>
      <c r="C1537" s="121">
        <v>25000</v>
      </c>
      <c r="D1537" s="122">
        <v>44377</v>
      </c>
      <c r="E1537" s="120" t="s">
        <v>1192</v>
      </c>
    </row>
    <row r="1538" spans="1:5" ht="15">
      <c r="A1538" s="120" t="s">
        <v>165</v>
      </c>
      <c r="B1538" s="120" t="s">
        <v>1187</v>
      </c>
      <c r="C1538" s="121">
        <v>383000</v>
      </c>
      <c r="D1538" s="122">
        <v>44377</v>
      </c>
      <c r="E1538" s="120" t="s">
        <v>1192</v>
      </c>
    </row>
    <row r="1539" spans="1:5" ht="15">
      <c r="A1539" s="120" t="s">
        <v>165</v>
      </c>
      <c r="B1539" s="120" t="s">
        <v>1187</v>
      </c>
      <c r="C1539" s="121">
        <v>125000</v>
      </c>
      <c r="D1539" s="122">
        <v>44375</v>
      </c>
      <c r="E1539" s="120" t="s">
        <v>1192</v>
      </c>
    </row>
    <row r="1540" spans="1:5" ht="15">
      <c r="A1540" s="120" t="s">
        <v>165</v>
      </c>
      <c r="B1540" s="120" t="s">
        <v>1187</v>
      </c>
      <c r="C1540" s="121">
        <v>269000</v>
      </c>
      <c r="D1540" s="122">
        <v>44375</v>
      </c>
      <c r="E1540" s="120" t="s">
        <v>1192</v>
      </c>
    </row>
    <row r="1541" spans="1:5" ht="15">
      <c r="A1541" s="120" t="s">
        <v>165</v>
      </c>
      <c r="B1541" s="120" t="s">
        <v>1187</v>
      </c>
      <c r="C1541" s="121">
        <v>102000</v>
      </c>
      <c r="D1541" s="122">
        <v>44377</v>
      </c>
      <c r="E1541" s="120" t="s">
        <v>1192</v>
      </c>
    </row>
    <row r="1542" spans="1:5" ht="15">
      <c r="A1542" s="120" t="s">
        <v>165</v>
      </c>
      <c r="B1542" s="120" t="s">
        <v>1187</v>
      </c>
      <c r="C1542" s="121">
        <v>183000</v>
      </c>
      <c r="D1542" s="122">
        <v>44375</v>
      </c>
      <c r="E1542" s="120" t="s">
        <v>1192</v>
      </c>
    </row>
    <row r="1543" spans="1:5" ht="15">
      <c r="A1543" s="120" t="s">
        <v>165</v>
      </c>
      <c r="B1543" s="120" t="s">
        <v>1187</v>
      </c>
      <c r="C1543" s="121">
        <v>190000</v>
      </c>
      <c r="D1543" s="122">
        <v>44375</v>
      </c>
      <c r="E1543" s="120" t="s">
        <v>1192</v>
      </c>
    </row>
    <row r="1544" spans="1:5" ht="15">
      <c r="A1544" s="120" t="s">
        <v>165</v>
      </c>
      <c r="B1544" s="120" t="s">
        <v>1187</v>
      </c>
      <c r="C1544" s="121">
        <v>56693</v>
      </c>
      <c r="D1544" s="122">
        <v>44375</v>
      </c>
      <c r="E1544" s="120" t="s">
        <v>1192</v>
      </c>
    </row>
    <row r="1545" spans="1:5" ht="15">
      <c r="A1545" s="120" t="s">
        <v>165</v>
      </c>
      <c r="B1545" s="120" t="s">
        <v>1187</v>
      </c>
      <c r="C1545" s="121">
        <v>210000</v>
      </c>
      <c r="D1545" s="122">
        <v>44375</v>
      </c>
      <c r="E1545" s="120" t="s">
        <v>1192</v>
      </c>
    </row>
    <row r="1546" spans="1:5" ht="15">
      <c r="A1546" s="120" t="s">
        <v>165</v>
      </c>
      <c r="B1546" s="120" t="s">
        <v>1187</v>
      </c>
      <c r="C1546" s="121">
        <v>299000</v>
      </c>
      <c r="D1546" s="122">
        <v>44375</v>
      </c>
      <c r="E1546" s="120" t="s">
        <v>1192</v>
      </c>
    </row>
    <row r="1547" spans="1:5" ht="15">
      <c r="A1547" s="120" t="s">
        <v>165</v>
      </c>
      <c r="B1547" s="120" t="s">
        <v>1187</v>
      </c>
      <c r="C1547" s="121">
        <v>375000</v>
      </c>
      <c r="D1547" s="122">
        <v>44368</v>
      </c>
      <c r="E1547" s="120" t="s">
        <v>1192</v>
      </c>
    </row>
    <row r="1548" spans="1:5" ht="15">
      <c r="A1548" s="120" t="s">
        <v>165</v>
      </c>
      <c r="B1548" s="120" t="s">
        <v>1187</v>
      </c>
      <c r="C1548" s="121">
        <v>304000</v>
      </c>
      <c r="D1548" s="122">
        <v>44375</v>
      </c>
      <c r="E1548" s="120" t="s">
        <v>1192</v>
      </c>
    </row>
    <row r="1549" spans="1:5" ht="15">
      <c r="A1549" s="120" t="s">
        <v>165</v>
      </c>
      <c r="B1549" s="120" t="s">
        <v>1187</v>
      </c>
      <c r="C1549" s="121">
        <v>222680</v>
      </c>
      <c r="D1549" s="122">
        <v>44372</v>
      </c>
      <c r="E1549" s="120" t="s">
        <v>1192</v>
      </c>
    </row>
    <row r="1550" spans="1:5" ht="15">
      <c r="A1550" s="120" t="s">
        <v>165</v>
      </c>
      <c r="B1550" s="120" t="s">
        <v>1187</v>
      </c>
      <c r="C1550" s="121">
        <v>400000</v>
      </c>
      <c r="D1550" s="122">
        <v>44372</v>
      </c>
      <c r="E1550" s="120" t="s">
        <v>1192</v>
      </c>
    </row>
    <row r="1551" spans="1:5" ht="15">
      <c r="A1551" s="120" t="s">
        <v>165</v>
      </c>
      <c r="B1551" s="120" t="s">
        <v>1187</v>
      </c>
      <c r="C1551" s="121">
        <v>100000</v>
      </c>
      <c r="D1551" s="122">
        <v>44372</v>
      </c>
      <c r="E1551" s="120" t="s">
        <v>1192</v>
      </c>
    </row>
    <row r="1552" spans="1:5" ht="15">
      <c r="A1552" s="120" t="s">
        <v>165</v>
      </c>
      <c r="B1552" s="120" t="s">
        <v>1187</v>
      </c>
      <c r="C1552" s="121">
        <v>405000</v>
      </c>
      <c r="D1552" s="122">
        <v>44372</v>
      </c>
      <c r="E1552" s="120" t="s">
        <v>1192</v>
      </c>
    </row>
    <row r="1553" spans="1:5" ht="15">
      <c r="A1553" s="120" t="s">
        <v>165</v>
      </c>
      <c r="B1553" s="120" t="s">
        <v>1187</v>
      </c>
      <c r="C1553" s="121">
        <v>342000</v>
      </c>
      <c r="D1553" s="122">
        <v>44377</v>
      </c>
      <c r="E1553" s="120" t="s">
        <v>1192</v>
      </c>
    </row>
    <row r="1554" spans="1:5" ht="15">
      <c r="A1554" s="120" t="s">
        <v>165</v>
      </c>
      <c r="B1554" s="120" t="s">
        <v>1187</v>
      </c>
      <c r="C1554" s="121">
        <v>154500</v>
      </c>
      <c r="D1554" s="122">
        <v>44372</v>
      </c>
      <c r="E1554" s="120" t="s">
        <v>1192</v>
      </c>
    </row>
    <row r="1555" spans="1:5" ht="15">
      <c r="A1555" s="120" t="s">
        <v>165</v>
      </c>
      <c r="B1555" s="120" t="s">
        <v>1187</v>
      </c>
      <c r="C1555" s="121">
        <v>171957</v>
      </c>
      <c r="D1555" s="122">
        <v>44372</v>
      </c>
      <c r="E1555" s="120" t="s">
        <v>1192</v>
      </c>
    </row>
    <row r="1556" spans="1:5" ht="15">
      <c r="A1556" s="120" t="s">
        <v>165</v>
      </c>
      <c r="B1556" s="120" t="s">
        <v>1187</v>
      </c>
      <c r="C1556" s="121">
        <v>400800</v>
      </c>
      <c r="D1556" s="122">
        <v>44375</v>
      </c>
      <c r="E1556" s="120" t="s">
        <v>1192</v>
      </c>
    </row>
    <row r="1557" spans="1:5" ht="15">
      <c r="A1557" s="120" t="s">
        <v>165</v>
      </c>
      <c r="B1557" s="120" t="s">
        <v>1187</v>
      </c>
      <c r="C1557" s="121">
        <v>1430000</v>
      </c>
      <c r="D1557" s="122">
        <v>44372</v>
      </c>
      <c r="E1557" s="120" t="s">
        <v>1192</v>
      </c>
    </row>
    <row r="1558" spans="1:5" ht="15">
      <c r="A1558" s="120" t="s">
        <v>165</v>
      </c>
      <c r="B1558" s="120" t="s">
        <v>1187</v>
      </c>
      <c r="C1558" s="121">
        <v>185000</v>
      </c>
      <c r="D1558" s="122">
        <v>44377</v>
      </c>
      <c r="E1558" s="120" t="s">
        <v>1192</v>
      </c>
    </row>
    <row r="1559" spans="1:5" ht="15">
      <c r="A1559" s="120" t="s">
        <v>165</v>
      </c>
      <c r="B1559" s="120" t="s">
        <v>1187</v>
      </c>
      <c r="C1559" s="121">
        <v>343510</v>
      </c>
      <c r="D1559" s="122">
        <v>44375</v>
      </c>
      <c r="E1559" s="120" t="s">
        <v>1192</v>
      </c>
    </row>
    <row r="1560" spans="1:5" ht="15">
      <c r="A1560" s="120" t="s">
        <v>165</v>
      </c>
      <c r="B1560" s="120" t="s">
        <v>1187</v>
      </c>
      <c r="C1560" s="121">
        <v>106000</v>
      </c>
      <c r="D1560" s="122">
        <v>44375</v>
      </c>
      <c r="E1560" s="120" t="s">
        <v>1192</v>
      </c>
    </row>
    <row r="1561" spans="1:5" ht="15">
      <c r="A1561" s="120" t="s">
        <v>165</v>
      </c>
      <c r="B1561" s="120" t="s">
        <v>1187</v>
      </c>
      <c r="C1561" s="121">
        <v>1105000</v>
      </c>
      <c r="D1561" s="122">
        <v>44377</v>
      </c>
      <c r="E1561" s="120" t="s">
        <v>1192</v>
      </c>
    </row>
    <row r="1562" spans="1:5" ht="15">
      <c r="A1562" s="120" t="s">
        <v>165</v>
      </c>
      <c r="B1562" s="120" t="s">
        <v>1187</v>
      </c>
      <c r="C1562" s="121">
        <v>325000</v>
      </c>
      <c r="D1562" s="122">
        <v>44377</v>
      </c>
      <c r="E1562" s="120" t="s">
        <v>1192</v>
      </c>
    </row>
    <row r="1563" spans="1:5" ht="15">
      <c r="A1563" s="120" t="s">
        <v>165</v>
      </c>
      <c r="B1563" s="120" t="s">
        <v>1187</v>
      </c>
      <c r="C1563" s="121">
        <v>311000</v>
      </c>
      <c r="D1563" s="122">
        <v>44377</v>
      </c>
      <c r="E1563" s="120" t="s">
        <v>1192</v>
      </c>
    </row>
    <row r="1564" spans="1:5" ht="15">
      <c r="A1564" s="120" t="s">
        <v>165</v>
      </c>
      <c r="B1564" s="120" t="s">
        <v>1187</v>
      </c>
      <c r="C1564" s="121">
        <v>376000</v>
      </c>
      <c r="D1564" s="122">
        <v>44375</v>
      </c>
      <c r="E1564" s="120" t="s">
        <v>1192</v>
      </c>
    </row>
    <row r="1565" spans="1:5" ht="15">
      <c r="A1565" s="120" t="s">
        <v>165</v>
      </c>
      <c r="B1565" s="120" t="s">
        <v>1187</v>
      </c>
      <c r="C1565" s="121">
        <v>351600</v>
      </c>
      <c r="D1565" s="122">
        <v>44377</v>
      </c>
      <c r="E1565" s="120" t="s">
        <v>1192</v>
      </c>
    </row>
    <row r="1566" spans="1:5" ht="15">
      <c r="A1566" s="120" t="s">
        <v>165</v>
      </c>
      <c r="B1566" s="120" t="s">
        <v>1187</v>
      </c>
      <c r="C1566" s="121">
        <v>301028</v>
      </c>
      <c r="D1566" s="122">
        <v>44377</v>
      </c>
      <c r="E1566" s="120" t="s">
        <v>1192</v>
      </c>
    </row>
    <row r="1567" spans="1:5" ht="15">
      <c r="A1567" s="120" t="s">
        <v>165</v>
      </c>
      <c r="B1567" s="120" t="s">
        <v>1187</v>
      </c>
      <c r="C1567" s="121">
        <v>315000</v>
      </c>
      <c r="D1567" s="122">
        <v>44377</v>
      </c>
      <c r="E1567" s="120" t="s">
        <v>1192</v>
      </c>
    </row>
    <row r="1568" spans="1:5" ht="15">
      <c r="A1568" s="120" t="s">
        <v>165</v>
      </c>
      <c r="B1568" s="120" t="s">
        <v>1187</v>
      </c>
      <c r="C1568" s="121">
        <v>143000</v>
      </c>
      <c r="D1568" s="122">
        <v>44377</v>
      </c>
      <c r="E1568" s="120" t="s">
        <v>1192</v>
      </c>
    </row>
    <row r="1569" spans="1:5" ht="15">
      <c r="A1569" s="120" t="s">
        <v>165</v>
      </c>
      <c r="B1569" s="120" t="s">
        <v>1187</v>
      </c>
      <c r="C1569" s="121">
        <v>230000</v>
      </c>
      <c r="D1569" s="122">
        <v>44377</v>
      </c>
      <c r="E1569" s="120" t="s">
        <v>1192</v>
      </c>
    </row>
    <row r="1570" spans="1:5" ht="15">
      <c r="A1570" s="120" t="s">
        <v>165</v>
      </c>
      <c r="B1570" s="120" t="s">
        <v>1187</v>
      </c>
      <c r="C1570" s="121">
        <v>244500</v>
      </c>
      <c r="D1570" s="122">
        <v>44377</v>
      </c>
      <c r="E1570" s="120" t="s">
        <v>1192</v>
      </c>
    </row>
    <row r="1571" spans="1:5" ht="15">
      <c r="A1571" s="120" t="s">
        <v>165</v>
      </c>
      <c r="B1571" s="120" t="s">
        <v>1187</v>
      </c>
      <c r="C1571" s="121">
        <v>204000</v>
      </c>
      <c r="D1571" s="122">
        <v>44377</v>
      </c>
      <c r="E1571" s="120" t="s">
        <v>1192</v>
      </c>
    </row>
    <row r="1572" spans="1:5" ht="15">
      <c r="A1572" s="120" t="s">
        <v>165</v>
      </c>
      <c r="B1572" s="120" t="s">
        <v>1187</v>
      </c>
      <c r="C1572" s="121">
        <v>246000</v>
      </c>
      <c r="D1572" s="122">
        <v>44375</v>
      </c>
      <c r="E1572" s="120" t="s">
        <v>1192</v>
      </c>
    </row>
    <row r="1573" spans="1:5" ht="15">
      <c r="A1573" s="120" t="s">
        <v>165</v>
      </c>
      <c r="B1573" s="120" t="s">
        <v>1187</v>
      </c>
      <c r="C1573" s="121">
        <v>100000</v>
      </c>
      <c r="D1573" s="122">
        <v>44377</v>
      </c>
      <c r="E1573" s="120" t="s">
        <v>1192</v>
      </c>
    </row>
    <row r="1574" spans="1:5" ht="15">
      <c r="A1574" s="120" t="s">
        <v>165</v>
      </c>
      <c r="B1574" s="120" t="s">
        <v>1187</v>
      </c>
      <c r="C1574" s="121">
        <v>288500</v>
      </c>
      <c r="D1574" s="122">
        <v>44376</v>
      </c>
      <c r="E1574" s="120" t="s">
        <v>1192</v>
      </c>
    </row>
    <row r="1575" spans="1:5" ht="15">
      <c r="A1575" s="120" t="s">
        <v>165</v>
      </c>
      <c r="B1575" s="120" t="s">
        <v>1187</v>
      </c>
      <c r="C1575" s="121">
        <v>289500</v>
      </c>
      <c r="D1575" s="122">
        <v>44377</v>
      </c>
      <c r="E1575" s="120" t="s">
        <v>1192</v>
      </c>
    </row>
    <row r="1576" spans="1:5" ht="15">
      <c r="A1576" s="120" t="s">
        <v>165</v>
      </c>
      <c r="B1576" s="120" t="s">
        <v>1187</v>
      </c>
      <c r="C1576" s="121">
        <v>435000</v>
      </c>
      <c r="D1576" s="122">
        <v>44377</v>
      </c>
      <c r="E1576" s="120" t="s">
        <v>1192</v>
      </c>
    </row>
    <row r="1577" spans="1:5" ht="15">
      <c r="A1577" s="120" t="s">
        <v>165</v>
      </c>
      <c r="B1577" s="120" t="s">
        <v>1187</v>
      </c>
      <c r="C1577" s="121">
        <v>169500</v>
      </c>
      <c r="D1577" s="122">
        <v>44377</v>
      </c>
      <c r="E1577" s="120" t="s">
        <v>1192</v>
      </c>
    </row>
    <row r="1578" spans="1:5" ht="15">
      <c r="A1578" s="120" t="s">
        <v>165</v>
      </c>
      <c r="B1578" s="120" t="s">
        <v>1187</v>
      </c>
      <c r="C1578" s="121">
        <v>128500</v>
      </c>
      <c r="D1578" s="122">
        <v>44377</v>
      </c>
      <c r="E1578" s="120" t="s">
        <v>1192</v>
      </c>
    </row>
    <row r="1579" spans="1:5" ht="15">
      <c r="A1579" s="120" t="s">
        <v>165</v>
      </c>
      <c r="B1579" s="120" t="s">
        <v>1187</v>
      </c>
      <c r="C1579" s="121">
        <v>332000</v>
      </c>
      <c r="D1579" s="122">
        <v>44377</v>
      </c>
      <c r="E1579" s="120" t="s">
        <v>1192</v>
      </c>
    </row>
    <row r="1580" spans="1:5" ht="15">
      <c r="A1580" s="120" t="s">
        <v>165</v>
      </c>
      <c r="B1580" s="120" t="s">
        <v>1187</v>
      </c>
      <c r="C1580" s="121">
        <v>217500</v>
      </c>
      <c r="D1580" s="122">
        <v>44377</v>
      </c>
      <c r="E1580" s="120" t="s">
        <v>1192</v>
      </c>
    </row>
    <row r="1581" spans="1:5" ht="15">
      <c r="A1581" s="120" t="s">
        <v>165</v>
      </c>
      <c r="B1581" s="120" t="s">
        <v>1187</v>
      </c>
      <c r="C1581" s="121">
        <v>131250</v>
      </c>
      <c r="D1581" s="122">
        <v>44377</v>
      </c>
      <c r="E1581" s="120" t="s">
        <v>1192</v>
      </c>
    </row>
    <row r="1582" spans="1:5" ht="15">
      <c r="A1582" s="120" t="s">
        <v>165</v>
      </c>
      <c r="B1582" s="120" t="s">
        <v>1187</v>
      </c>
      <c r="C1582" s="121">
        <v>758000</v>
      </c>
      <c r="D1582" s="122">
        <v>44376</v>
      </c>
      <c r="E1582" s="120" t="s">
        <v>1192</v>
      </c>
    </row>
    <row r="1583" spans="1:5" ht="15">
      <c r="A1583" s="120" t="s">
        <v>165</v>
      </c>
      <c r="B1583" s="120" t="s">
        <v>1187</v>
      </c>
      <c r="C1583" s="121">
        <v>197000</v>
      </c>
      <c r="D1583" s="122">
        <v>44375</v>
      </c>
      <c r="E1583" s="120" t="s">
        <v>1192</v>
      </c>
    </row>
    <row r="1584" spans="1:5" ht="15">
      <c r="A1584" s="120" t="s">
        <v>165</v>
      </c>
      <c r="B1584" s="120" t="s">
        <v>1187</v>
      </c>
      <c r="C1584" s="121">
        <v>64000</v>
      </c>
      <c r="D1584" s="122">
        <v>44375</v>
      </c>
      <c r="E1584" s="120" t="s">
        <v>1192</v>
      </c>
    </row>
    <row r="1585" spans="1:5" ht="15">
      <c r="A1585" s="120" t="s">
        <v>165</v>
      </c>
      <c r="B1585" s="120" t="s">
        <v>1187</v>
      </c>
      <c r="C1585" s="121">
        <v>309474</v>
      </c>
      <c r="D1585" s="122">
        <v>44375</v>
      </c>
      <c r="E1585" s="120" t="s">
        <v>1192</v>
      </c>
    </row>
    <row r="1586" spans="1:5" ht="15">
      <c r="A1586" s="120" t="s">
        <v>165</v>
      </c>
      <c r="B1586" s="120" t="s">
        <v>1187</v>
      </c>
      <c r="C1586" s="121">
        <v>288800</v>
      </c>
      <c r="D1586" s="122">
        <v>44376</v>
      </c>
      <c r="E1586" s="120" t="s">
        <v>1192</v>
      </c>
    </row>
    <row r="1587" spans="1:5" ht="15">
      <c r="A1587" s="120" t="s">
        <v>165</v>
      </c>
      <c r="B1587" s="120" t="s">
        <v>1187</v>
      </c>
      <c r="C1587" s="121">
        <v>350400</v>
      </c>
      <c r="D1587" s="122">
        <v>44376</v>
      </c>
      <c r="E1587" s="120" t="s">
        <v>1192</v>
      </c>
    </row>
    <row r="1588" spans="1:5" ht="15">
      <c r="A1588" s="120" t="s">
        <v>165</v>
      </c>
      <c r="B1588" s="120" t="s">
        <v>1187</v>
      </c>
      <c r="C1588" s="121">
        <v>246100</v>
      </c>
      <c r="D1588" s="122">
        <v>44376</v>
      </c>
      <c r="E1588" s="120" t="s">
        <v>1192</v>
      </c>
    </row>
    <row r="1589" spans="1:5" ht="15">
      <c r="A1589" s="120" t="s">
        <v>165</v>
      </c>
      <c r="B1589" s="120" t="s">
        <v>1187</v>
      </c>
      <c r="C1589" s="121">
        <v>200000</v>
      </c>
      <c r="D1589" s="122">
        <v>44377</v>
      </c>
      <c r="E1589" s="120" t="s">
        <v>1192</v>
      </c>
    </row>
    <row r="1590" spans="1:5" ht="15">
      <c r="A1590" s="120" t="s">
        <v>165</v>
      </c>
      <c r="B1590" s="120" t="s">
        <v>1187</v>
      </c>
      <c r="C1590" s="121">
        <v>289000</v>
      </c>
      <c r="D1590" s="122">
        <v>44376</v>
      </c>
      <c r="E1590" s="120" t="s">
        <v>1192</v>
      </c>
    </row>
    <row r="1591" spans="1:5" ht="15">
      <c r="A1591" s="120" t="s">
        <v>165</v>
      </c>
      <c r="B1591" s="120" t="s">
        <v>1187</v>
      </c>
      <c r="C1591" s="121">
        <v>274500</v>
      </c>
      <c r="D1591" s="122">
        <v>44376</v>
      </c>
      <c r="E1591" s="120" t="s">
        <v>1192</v>
      </c>
    </row>
    <row r="1592" spans="1:5" ht="15">
      <c r="A1592" s="120" t="s">
        <v>165</v>
      </c>
      <c r="B1592" s="120" t="s">
        <v>1187</v>
      </c>
      <c r="C1592" s="121">
        <v>204000</v>
      </c>
      <c r="D1592" s="122">
        <v>44376</v>
      </c>
      <c r="E1592" s="120" t="s">
        <v>1192</v>
      </c>
    </row>
    <row r="1593" spans="1:5" ht="15">
      <c r="A1593" s="120" t="s">
        <v>165</v>
      </c>
      <c r="B1593" s="120" t="s">
        <v>1187</v>
      </c>
      <c r="C1593" s="121">
        <v>390000</v>
      </c>
      <c r="D1593" s="122">
        <v>44376</v>
      </c>
      <c r="E1593" s="120" t="s">
        <v>1192</v>
      </c>
    </row>
    <row r="1594" spans="1:5" ht="15">
      <c r="A1594" s="120" t="s">
        <v>165</v>
      </c>
      <c r="B1594" s="120" t="s">
        <v>1187</v>
      </c>
      <c r="C1594" s="121">
        <v>252000</v>
      </c>
      <c r="D1594" s="122">
        <v>44376</v>
      </c>
      <c r="E1594" s="120" t="s">
        <v>1192</v>
      </c>
    </row>
    <row r="1595" spans="1:5" ht="15">
      <c r="A1595" s="120" t="s">
        <v>165</v>
      </c>
      <c r="B1595" s="120" t="s">
        <v>1187</v>
      </c>
      <c r="C1595" s="121">
        <v>305000</v>
      </c>
      <c r="D1595" s="122">
        <v>44376</v>
      </c>
      <c r="E1595" s="120" t="s">
        <v>1192</v>
      </c>
    </row>
    <row r="1596" spans="1:5" ht="15">
      <c r="A1596" s="120" t="s">
        <v>165</v>
      </c>
      <c r="B1596" s="120" t="s">
        <v>1187</v>
      </c>
      <c r="C1596" s="121">
        <v>187500</v>
      </c>
      <c r="D1596" s="122">
        <v>44376</v>
      </c>
      <c r="E1596" s="120" t="s">
        <v>1192</v>
      </c>
    </row>
    <row r="1597" spans="1:5" ht="15">
      <c r="A1597" s="120" t="s">
        <v>165</v>
      </c>
      <c r="B1597" s="120" t="s">
        <v>1187</v>
      </c>
      <c r="C1597" s="121">
        <v>216000</v>
      </c>
      <c r="D1597" s="122">
        <v>44372</v>
      </c>
      <c r="E1597" s="120" t="s">
        <v>1192</v>
      </c>
    </row>
    <row r="1598" spans="1:5" ht="15">
      <c r="A1598" s="120" t="s">
        <v>165</v>
      </c>
      <c r="B1598" s="120" t="s">
        <v>1187</v>
      </c>
      <c r="C1598" s="121">
        <v>420000</v>
      </c>
      <c r="D1598" s="122">
        <v>44376</v>
      </c>
      <c r="E1598" s="120" t="s">
        <v>1192</v>
      </c>
    </row>
    <row r="1599" spans="1:5" ht="15">
      <c r="A1599" s="120" t="s">
        <v>165</v>
      </c>
      <c r="B1599" s="120" t="s">
        <v>1187</v>
      </c>
      <c r="C1599" s="121">
        <v>155000</v>
      </c>
      <c r="D1599" s="122">
        <v>44356</v>
      </c>
      <c r="E1599" s="120" t="s">
        <v>1192</v>
      </c>
    </row>
    <row r="1600" spans="1:5" ht="15">
      <c r="A1600" s="120" t="s">
        <v>165</v>
      </c>
      <c r="B1600" s="120" t="s">
        <v>1187</v>
      </c>
      <c r="C1600" s="121">
        <v>324841</v>
      </c>
      <c r="D1600" s="122">
        <v>44365</v>
      </c>
      <c r="E1600" s="120" t="s">
        <v>1192</v>
      </c>
    </row>
    <row r="1601" spans="1:5" ht="15">
      <c r="A1601" s="120" t="s">
        <v>165</v>
      </c>
      <c r="B1601" s="120" t="s">
        <v>1187</v>
      </c>
      <c r="C1601" s="121">
        <v>165000</v>
      </c>
      <c r="D1601" s="122">
        <v>44365</v>
      </c>
      <c r="E1601" s="120" t="s">
        <v>1192</v>
      </c>
    </row>
    <row r="1602" spans="1:5" ht="15">
      <c r="A1602" s="120" t="s">
        <v>165</v>
      </c>
      <c r="B1602" s="120" t="s">
        <v>1187</v>
      </c>
      <c r="C1602" s="121">
        <v>189800</v>
      </c>
      <c r="D1602" s="122">
        <v>44365</v>
      </c>
      <c r="E1602" s="120" t="s">
        <v>1192</v>
      </c>
    </row>
    <row r="1603" spans="1:5" ht="15">
      <c r="A1603" s="120" t="s">
        <v>165</v>
      </c>
      <c r="B1603" s="120" t="s">
        <v>1187</v>
      </c>
      <c r="C1603" s="121">
        <v>336000</v>
      </c>
      <c r="D1603" s="122">
        <v>44368</v>
      </c>
      <c r="E1603" s="120" t="s">
        <v>1192</v>
      </c>
    </row>
    <row r="1604" spans="1:5" ht="15">
      <c r="A1604" s="120" t="s">
        <v>165</v>
      </c>
      <c r="B1604" s="120" t="s">
        <v>1187</v>
      </c>
      <c r="C1604" s="121">
        <v>455200</v>
      </c>
      <c r="D1604" s="122">
        <v>44368</v>
      </c>
      <c r="E1604" s="120" t="s">
        <v>1192</v>
      </c>
    </row>
    <row r="1605" spans="1:5" ht="15">
      <c r="A1605" s="120" t="s">
        <v>165</v>
      </c>
      <c r="B1605" s="120" t="s">
        <v>1187</v>
      </c>
      <c r="C1605" s="121">
        <v>248000</v>
      </c>
      <c r="D1605" s="122">
        <v>44377</v>
      </c>
      <c r="E1605" s="120" t="s">
        <v>1192</v>
      </c>
    </row>
    <row r="1606" spans="1:5" ht="15">
      <c r="A1606" s="120" t="s">
        <v>165</v>
      </c>
      <c r="B1606" s="120" t="s">
        <v>1187</v>
      </c>
      <c r="C1606" s="121">
        <v>350500</v>
      </c>
      <c r="D1606" s="122">
        <v>44368</v>
      </c>
      <c r="E1606" s="120" t="s">
        <v>1192</v>
      </c>
    </row>
    <row r="1607" spans="1:5" ht="15">
      <c r="A1607" s="120" t="s">
        <v>165</v>
      </c>
      <c r="B1607" s="120" t="s">
        <v>1187</v>
      </c>
      <c r="C1607" s="121">
        <v>108000</v>
      </c>
      <c r="D1607" s="122">
        <v>44365</v>
      </c>
      <c r="E1607" s="120" t="s">
        <v>1192</v>
      </c>
    </row>
    <row r="1608" spans="1:5" ht="15">
      <c r="A1608" s="120" t="s">
        <v>165</v>
      </c>
      <c r="B1608" s="120" t="s">
        <v>1187</v>
      </c>
      <c r="C1608" s="121">
        <v>282000</v>
      </c>
      <c r="D1608" s="122">
        <v>44368</v>
      </c>
      <c r="E1608" s="120" t="s">
        <v>1192</v>
      </c>
    </row>
    <row r="1609" spans="1:5" ht="15">
      <c r="A1609" s="120" t="s">
        <v>165</v>
      </c>
      <c r="B1609" s="120" t="s">
        <v>1187</v>
      </c>
      <c r="C1609" s="121">
        <v>350000</v>
      </c>
      <c r="D1609" s="122">
        <v>44368</v>
      </c>
      <c r="E1609" s="120" t="s">
        <v>1192</v>
      </c>
    </row>
    <row r="1610" spans="1:5" ht="15">
      <c r="A1610" s="120" t="s">
        <v>165</v>
      </c>
      <c r="B1610" s="120" t="s">
        <v>1187</v>
      </c>
      <c r="C1610" s="121">
        <v>543250</v>
      </c>
      <c r="D1610" s="122">
        <v>44368</v>
      </c>
      <c r="E1610" s="120" t="s">
        <v>1192</v>
      </c>
    </row>
    <row r="1611" spans="1:5" ht="15">
      <c r="A1611" s="120" t="s">
        <v>165</v>
      </c>
      <c r="B1611" s="120" t="s">
        <v>1187</v>
      </c>
      <c r="C1611" s="121">
        <v>347000</v>
      </c>
      <c r="D1611" s="122">
        <v>44368</v>
      </c>
      <c r="E1611" s="120" t="s">
        <v>1192</v>
      </c>
    </row>
    <row r="1612" spans="1:5" ht="15">
      <c r="A1612" s="120" t="s">
        <v>165</v>
      </c>
      <c r="B1612" s="120" t="s">
        <v>1187</v>
      </c>
      <c r="C1612" s="121">
        <v>548250</v>
      </c>
      <c r="D1612" s="122">
        <v>44368</v>
      </c>
      <c r="E1612" s="120" t="s">
        <v>1192</v>
      </c>
    </row>
    <row r="1613" spans="1:5" ht="15">
      <c r="A1613" s="120" t="s">
        <v>165</v>
      </c>
      <c r="B1613" s="120" t="s">
        <v>1187</v>
      </c>
      <c r="C1613" s="121">
        <v>76500</v>
      </c>
      <c r="D1613" s="122">
        <v>44368</v>
      </c>
      <c r="E1613" s="120" t="s">
        <v>1192</v>
      </c>
    </row>
    <row r="1614" spans="1:5" ht="15">
      <c r="A1614" s="120" t="s">
        <v>165</v>
      </c>
      <c r="B1614" s="120" t="s">
        <v>1187</v>
      </c>
      <c r="C1614" s="121">
        <v>337600</v>
      </c>
      <c r="D1614" s="122">
        <v>44351</v>
      </c>
      <c r="E1614" s="120" t="s">
        <v>1192</v>
      </c>
    </row>
    <row r="1615" spans="1:5" ht="15">
      <c r="A1615" s="120" t="s">
        <v>165</v>
      </c>
      <c r="B1615" s="120" t="s">
        <v>1187</v>
      </c>
      <c r="C1615" s="121">
        <v>453000</v>
      </c>
      <c r="D1615" s="122">
        <v>44365</v>
      </c>
      <c r="E1615" s="120" t="s">
        <v>1192</v>
      </c>
    </row>
    <row r="1616" spans="1:5" ht="15">
      <c r="A1616" s="120" t="s">
        <v>165</v>
      </c>
      <c r="B1616" s="120" t="s">
        <v>1187</v>
      </c>
      <c r="C1616" s="121">
        <v>218500</v>
      </c>
      <c r="D1616" s="122">
        <v>44364</v>
      </c>
      <c r="E1616" s="120" t="s">
        <v>1192</v>
      </c>
    </row>
    <row r="1617" spans="1:5" ht="15">
      <c r="A1617" s="120" t="s">
        <v>165</v>
      </c>
      <c r="B1617" s="120" t="s">
        <v>1187</v>
      </c>
      <c r="C1617" s="121">
        <v>178500</v>
      </c>
      <c r="D1617" s="122">
        <v>44364</v>
      </c>
      <c r="E1617" s="120" t="s">
        <v>1192</v>
      </c>
    </row>
    <row r="1618" spans="1:5" ht="15">
      <c r="A1618" s="120" t="s">
        <v>165</v>
      </c>
      <c r="B1618" s="120" t="s">
        <v>1187</v>
      </c>
      <c r="C1618" s="121">
        <v>295500</v>
      </c>
      <c r="D1618" s="122">
        <v>44364</v>
      </c>
      <c r="E1618" s="120" t="s">
        <v>1192</v>
      </c>
    </row>
    <row r="1619" spans="1:5" ht="15">
      <c r="A1619" s="120" t="s">
        <v>165</v>
      </c>
      <c r="B1619" s="120" t="s">
        <v>1187</v>
      </c>
      <c r="C1619" s="121">
        <v>297000</v>
      </c>
      <c r="D1619" s="122">
        <v>44365</v>
      </c>
      <c r="E1619" s="120" t="s">
        <v>1192</v>
      </c>
    </row>
    <row r="1620" spans="1:5" ht="15">
      <c r="A1620" s="120" t="s">
        <v>165</v>
      </c>
      <c r="B1620" s="120" t="s">
        <v>1187</v>
      </c>
      <c r="C1620" s="121">
        <v>406500</v>
      </c>
      <c r="D1620" s="122">
        <v>44365</v>
      </c>
      <c r="E1620" s="120" t="s">
        <v>1192</v>
      </c>
    </row>
    <row r="1621" spans="1:5" ht="15">
      <c r="A1621" s="120" t="s">
        <v>165</v>
      </c>
      <c r="B1621" s="120" t="s">
        <v>1187</v>
      </c>
      <c r="C1621" s="121">
        <v>420000</v>
      </c>
      <c r="D1621" s="122">
        <v>44365</v>
      </c>
      <c r="E1621" s="120" t="s">
        <v>1192</v>
      </c>
    </row>
    <row r="1622" spans="1:5" ht="15">
      <c r="A1622" s="120" t="s">
        <v>165</v>
      </c>
      <c r="B1622" s="120" t="s">
        <v>1187</v>
      </c>
      <c r="C1622" s="121">
        <v>91449</v>
      </c>
      <c r="D1622" s="122">
        <v>44365</v>
      </c>
      <c r="E1622" s="120" t="s">
        <v>1192</v>
      </c>
    </row>
    <row r="1623" spans="1:5" ht="15">
      <c r="A1623" s="120" t="s">
        <v>165</v>
      </c>
      <c r="B1623" s="120" t="s">
        <v>1187</v>
      </c>
      <c r="C1623" s="121">
        <v>347000</v>
      </c>
      <c r="D1623" s="122">
        <v>44365</v>
      </c>
      <c r="E1623" s="120" t="s">
        <v>1192</v>
      </c>
    </row>
    <row r="1624" spans="1:5" ht="15">
      <c r="A1624" s="120" t="s">
        <v>165</v>
      </c>
      <c r="B1624" s="120" t="s">
        <v>1187</v>
      </c>
      <c r="C1624" s="121">
        <v>100000</v>
      </c>
      <c r="D1624" s="122">
        <v>44365</v>
      </c>
      <c r="E1624" s="120" t="s">
        <v>1192</v>
      </c>
    </row>
    <row r="1625" spans="1:5" ht="15">
      <c r="A1625" s="120" t="s">
        <v>165</v>
      </c>
      <c r="B1625" s="120" t="s">
        <v>1187</v>
      </c>
      <c r="C1625" s="121">
        <v>100000</v>
      </c>
      <c r="D1625" s="122">
        <v>44365</v>
      </c>
      <c r="E1625" s="120" t="s">
        <v>1192</v>
      </c>
    </row>
    <row r="1626" spans="1:5" ht="15">
      <c r="A1626" s="120" t="s">
        <v>165</v>
      </c>
      <c r="B1626" s="120" t="s">
        <v>1187</v>
      </c>
      <c r="C1626" s="121">
        <v>131680</v>
      </c>
      <c r="D1626" s="122">
        <v>44365</v>
      </c>
      <c r="E1626" s="120" t="s">
        <v>1192</v>
      </c>
    </row>
    <row r="1627" spans="1:5" ht="15">
      <c r="A1627" s="120" t="s">
        <v>165</v>
      </c>
      <c r="B1627" s="120" t="s">
        <v>1187</v>
      </c>
      <c r="C1627" s="121">
        <v>1715000</v>
      </c>
      <c r="D1627" s="122">
        <v>44365</v>
      </c>
      <c r="E1627" s="120" t="s">
        <v>1192</v>
      </c>
    </row>
    <row r="1628" spans="1:5" ht="15">
      <c r="A1628" s="120" t="s">
        <v>165</v>
      </c>
      <c r="B1628" s="120" t="s">
        <v>1187</v>
      </c>
      <c r="C1628" s="121">
        <v>44000</v>
      </c>
      <c r="D1628" s="122">
        <v>44365</v>
      </c>
      <c r="E1628" s="120" t="s">
        <v>1192</v>
      </c>
    </row>
    <row r="1629" spans="1:5" ht="15">
      <c r="A1629" s="120" t="s">
        <v>165</v>
      </c>
      <c r="B1629" s="120" t="s">
        <v>1187</v>
      </c>
      <c r="C1629" s="121">
        <v>145000</v>
      </c>
      <c r="D1629" s="122">
        <v>44365</v>
      </c>
      <c r="E1629" s="120" t="s">
        <v>1192</v>
      </c>
    </row>
    <row r="1630" spans="1:5" ht="15">
      <c r="A1630" s="120" t="s">
        <v>165</v>
      </c>
      <c r="B1630" s="120" t="s">
        <v>1187</v>
      </c>
      <c r="C1630" s="121">
        <v>282750</v>
      </c>
      <c r="D1630" s="122">
        <v>44369</v>
      </c>
      <c r="E1630" s="120" t="s">
        <v>1192</v>
      </c>
    </row>
    <row r="1631" spans="1:5" ht="15">
      <c r="A1631" s="120" t="s">
        <v>165</v>
      </c>
      <c r="B1631" s="120" t="s">
        <v>1187</v>
      </c>
      <c r="C1631" s="121">
        <v>255000</v>
      </c>
      <c r="D1631" s="122">
        <v>44365</v>
      </c>
      <c r="E1631" s="120" t="s">
        <v>1192</v>
      </c>
    </row>
    <row r="1632" spans="1:5" ht="15">
      <c r="A1632" s="120" t="s">
        <v>165</v>
      </c>
      <c r="B1632" s="120" t="s">
        <v>1187</v>
      </c>
      <c r="C1632" s="121">
        <v>207825</v>
      </c>
      <c r="D1632" s="122">
        <v>44372</v>
      </c>
      <c r="E1632" s="120" t="s">
        <v>1192</v>
      </c>
    </row>
    <row r="1633" spans="1:5" ht="15">
      <c r="A1633" s="120" t="s">
        <v>165</v>
      </c>
      <c r="B1633" s="120" t="s">
        <v>1187</v>
      </c>
      <c r="C1633" s="121">
        <v>242100</v>
      </c>
      <c r="D1633" s="122">
        <v>44369</v>
      </c>
      <c r="E1633" s="120" t="s">
        <v>1192</v>
      </c>
    </row>
    <row r="1634" spans="1:5" ht="15">
      <c r="A1634" s="120" t="s">
        <v>165</v>
      </c>
      <c r="B1634" s="120" t="s">
        <v>1187</v>
      </c>
      <c r="C1634" s="121">
        <v>283400</v>
      </c>
      <c r="D1634" s="122">
        <v>44371</v>
      </c>
      <c r="E1634" s="120" t="s">
        <v>1192</v>
      </c>
    </row>
    <row r="1635" spans="1:5" ht="15">
      <c r="A1635" s="120" t="s">
        <v>165</v>
      </c>
      <c r="B1635" s="120" t="s">
        <v>1187</v>
      </c>
      <c r="C1635" s="121">
        <v>329500</v>
      </c>
      <c r="D1635" s="122">
        <v>44371</v>
      </c>
      <c r="E1635" s="120" t="s">
        <v>1192</v>
      </c>
    </row>
    <row r="1636" spans="1:5" ht="15">
      <c r="A1636" s="120" t="s">
        <v>165</v>
      </c>
      <c r="B1636" s="120" t="s">
        <v>1187</v>
      </c>
      <c r="C1636" s="121">
        <v>237500</v>
      </c>
      <c r="D1636" s="122">
        <v>44371</v>
      </c>
      <c r="E1636" s="120" t="s">
        <v>1192</v>
      </c>
    </row>
    <row r="1637" spans="1:5" ht="15">
      <c r="A1637" s="120" t="s">
        <v>165</v>
      </c>
      <c r="B1637" s="120" t="s">
        <v>1187</v>
      </c>
      <c r="C1637" s="121">
        <v>135000</v>
      </c>
      <c r="D1637" s="122">
        <v>44371</v>
      </c>
      <c r="E1637" s="120" t="s">
        <v>1192</v>
      </c>
    </row>
    <row r="1638" spans="1:5" ht="15">
      <c r="A1638" s="120" t="s">
        <v>165</v>
      </c>
      <c r="B1638" s="120" t="s">
        <v>1187</v>
      </c>
      <c r="C1638" s="121">
        <v>330000</v>
      </c>
      <c r="D1638" s="122">
        <v>44372</v>
      </c>
      <c r="E1638" s="120" t="s">
        <v>1192</v>
      </c>
    </row>
    <row r="1639" spans="1:5" ht="15">
      <c r="A1639" s="120" t="s">
        <v>165</v>
      </c>
      <c r="B1639" s="120" t="s">
        <v>1187</v>
      </c>
      <c r="C1639" s="121">
        <v>333000</v>
      </c>
      <c r="D1639" s="122">
        <v>44371</v>
      </c>
      <c r="E1639" s="120" t="s">
        <v>1192</v>
      </c>
    </row>
    <row r="1640" spans="1:5" ht="15">
      <c r="A1640" s="120" t="s">
        <v>165</v>
      </c>
      <c r="B1640" s="120" t="s">
        <v>1187</v>
      </c>
      <c r="C1640" s="121">
        <v>544000</v>
      </c>
      <c r="D1640" s="122">
        <v>44372</v>
      </c>
      <c r="E1640" s="120" t="s">
        <v>1192</v>
      </c>
    </row>
    <row r="1641" spans="1:5" ht="15">
      <c r="A1641" s="120" t="s">
        <v>165</v>
      </c>
      <c r="B1641" s="120" t="s">
        <v>1187</v>
      </c>
      <c r="C1641" s="121">
        <v>408000</v>
      </c>
      <c r="D1641" s="122">
        <v>44371</v>
      </c>
      <c r="E1641" s="120" t="s">
        <v>1192</v>
      </c>
    </row>
    <row r="1642" spans="1:5" ht="15">
      <c r="A1642" s="120" t="s">
        <v>165</v>
      </c>
      <c r="B1642" s="120" t="s">
        <v>1187</v>
      </c>
      <c r="C1642" s="121">
        <v>414000</v>
      </c>
      <c r="D1642" s="122">
        <v>44372</v>
      </c>
      <c r="E1642" s="120" t="s">
        <v>1192</v>
      </c>
    </row>
    <row r="1643" spans="1:5" ht="15">
      <c r="A1643" s="120" t="s">
        <v>165</v>
      </c>
      <c r="B1643" s="120" t="s">
        <v>1187</v>
      </c>
      <c r="C1643" s="121">
        <v>338400</v>
      </c>
      <c r="D1643" s="122">
        <v>44372</v>
      </c>
      <c r="E1643" s="120" t="s">
        <v>1192</v>
      </c>
    </row>
    <row r="1644" spans="1:5" ht="15">
      <c r="A1644" s="120" t="s">
        <v>165</v>
      </c>
      <c r="B1644" s="120" t="s">
        <v>1187</v>
      </c>
      <c r="C1644" s="121">
        <v>175001</v>
      </c>
      <c r="D1644" s="122">
        <v>44372</v>
      </c>
      <c r="E1644" s="120" t="s">
        <v>1192</v>
      </c>
    </row>
    <row r="1645" spans="1:5" ht="15">
      <c r="A1645" s="120" t="s">
        <v>165</v>
      </c>
      <c r="B1645" s="120" t="s">
        <v>1187</v>
      </c>
      <c r="C1645" s="121">
        <v>326000</v>
      </c>
      <c r="D1645" s="122">
        <v>44372</v>
      </c>
      <c r="E1645" s="120" t="s">
        <v>1192</v>
      </c>
    </row>
    <row r="1646" spans="1:5" ht="15">
      <c r="A1646" s="120" t="s">
        <v>165</v>
      </c>
      <c r="B1646" s="120" t="s">
        <v>1187</v>
      </c>
      <c r="C1646" s="121">
        <v>310000</v>
      </c>
      <c r="D1646" s="122">
        <v>44372</v>
      </c>
      <c r="E1646" s="120" t="s">
        <v>1192</v>
      </c>
    </row>
    <row r="1647" spans="1:5" ht="15">
      <c r="A1647" s="120" t="s">
        <v>165</v>
      </c>
      <c r="B1647" s="120" t="s">
        <v>1187</v>
      </c>
      <c r="C1647" s="121">
        <v>289200</v>
      </c>
      <c r="D1647" s="122">
        <v>44364</v>
      </c>
      <c r="E1647" s="120" t="s">
        <v>1192</v>
      </c>
    </row>
    <row r="1648" spans="1:5" ht="15">
      <c r="A1648" s="120" t="s">
        <v>165</v>
      </c>
      <c r="B1648" s="120" t="s">
        <v>1187</v>
      </c>
      <c r="C1648" s="121">
        <v>200000</v>
      </c>
      <c r="D1648" s="122">
        <v>44372</v>
      </c>
      <c r="E1648" s="120" t="s">
        <v>1192</v>
      </c>
    </row>
    <row r="1649" spans="1:5" ht="15">
      <c r="A1649" s="120" t="s">
        <v>165</v>
      </c>
      <c r="B1649" s="120" t="s">
        <v>1187</v>
      </c>
      <c r="C1649" s="121">
        <v>80000</v>
      </c>
      <c r="D1649" s="122">
        <v>44370</v>
      </c>
      <c r="E1649" s="120" t="s">
        <v>1192</v>
      </c>
    </row>
    <row r="1650" spans="1:5" ht="15">
      <c r="A1650" s="120" t="s">
        <v>165</v>
      </c>
      <c r="B1650" s="120" t="s">
        <v>1187</v>
      </c>
      <c r="C1650" s="121">
        <v>336800</v>
      </c>
      <c r="D1650" s="122">
        <v>44372</v>
      </c>
      <c r="E1650" s="120" t="s">
        <v>1192</v>
      </c>
    </row>
    <row r="1651" spans="1:5" ht="15">
      <c r="A1651" s="120" t="s">
        <v>165</v>
      </c>
      <c r="B1651" s="120" t="s">
        <v>1187</v>
      </c>
      <c r="C1651" s="121">
        <v>265000</v>
      </c>
      <c r="D1651" s="122">
        <v>44369</v>
      </c>
      <c r="E1651" s="120" t="s">
        <v>1192</v>
      </c>
    </row>
    <row r="1652" spans="1:5" ht="15">
      <c r="A1652" s="120" t="s">
        <v>165</v>
      </c>
      <c r="B1652" s="120" t="s">
        <v>1187</v>
      </c>
      <c r="C1652" s="121">
        <v>299000</v>
      </c>
      <c r="D1652" s="122">
        <v>44369</v>
      </c>
      <c r="E1652" s="120" t="s">
        <v>1192</v>
      </c>
    </row>
    <row r="1653" spans="1:5" ht="15">
      <c r="A1653" s="120" t="s">
        <v>165</v>
      </c>
      <c r="B1653" s="120" t="s">
        <v>1187</v>
      </c>
      <c r="C1653" s="121">
        <v>125000</v>
      </c>
      <c r="D1653" s="122">
        <v>44369</v>
      </c>
      <c r="E1653" s="120" t="s">
        <v>1192</v>
      </c>
    </row>
    <row r="1654" spans="1:5" ht="15">
      <c r="A1654" s="120" t="s">
        <v>165</v>
      </c>
      <c r="B1654" s="120" t="s">
        <v>1187</v>
      </c>
      <c r="C1654" s="121">
        <v>205000</v>
      </c>
      <c r="D1654" s="122">
        <v>44369</v>
      </c>
      <c r="E1654" s="120" t="s">
        <v>1192</v>
      </c>
    </row>
    <row r="1655" spans="1:5" ht="15">
      <c r="A1655" s="120" t="s">
        <v>165</v>
      </c>
      <c r="B1655" s="120" t="s">
        <v>1187</v>
      </c>
      <c r="C1655" s="121">
        <v>533000</v>
      </c>
      <c r="D1655" s="122">
        <v>44370</v>
      </c>
      <c r="E1655" s="120" t="s">
        <v>1192</v>
      </c>
    </row>
    <row r="1656" spans="1:5" ht="15">
      <c r="A1656" s="120" t="s">
        <v>165</v>
      </c>
      <c r="B1656" s="120" t="s">
        <v>1187</v>
      </c>
      <c r="C1656" s="121">
        <v>548250</v>
      </c>
      <c r="D1656" s="122">
        <v>44371</v>
      </c>
      <c r="E1656" s="120" t="s">
        <v>1192</v>
      </c>
    </row>
    <row r="1657" spans="1:5" ht="15">
      <c r="A1657" s="120" t="s">
        <v>165</v>
      </c>
      <c r="B1657" s="120" t="s">
        <v>1187</v>
      </c>
      <c r="C1657" s="121">
        <v>299500</v>
      </c>
      <c r="D1657" s="122">
        <v>44370</v>
      </c>
      <c r="E1657" s="120" t="s">
        <v>1192</v>
      </c>
    </row>
    <row r="1658" spans="1:5" ht="15">
      <c r="A1658" s="120" t="s">
        <v>165</v>
      </c>
      <c r="B1658" s="120" t="s">
        <v>1187</v>
      </c>
      <c r="C1658" s="121">
        <v>299000</v>
      </c>
      <c r="D1658" s="122">
        <v>44369</v>
      </c>
      <c r="E1658" s="120" t="s">
        <v>1192</v>
      </c>
    </row>
    <row r="1659" spans="1:5" ht="15">
      <c r="A1659" s="120" t="s">
        <v>165</v>
      </c>
      <c r="B1659" s="120" t="s">
        <v>1187</v>
      </c>
      <c r="C1659" s="121">
        <v>241900</v>
      </c>
      <c r="D1659" s="122">
        <v>44370</v>
      </c>
      <c r="E1659" s="120" t="s">
        <v>1192</v>
      </c>
    </row>
    <row r="1660" spans="1:5" ht="15">
      <c r="A1660" s="120" t="s">
        <v>165</v>
      </c>
      <c r="B1660" s="120" t="s">
        <v>1187</v>
      </c>
      <c r="C1660" s="121">
        <v>492000</v>
      </c>
      <c r="D1660" s="122">
        <v>44371</v>
      </c>
      <c r="E1660" s="120" t="s">
        <v>1192</v>
      </c>
    </row>
    <row r="1661" spans="1:5" ht="15">
      <c r="A1661" s="120" t="s">
        <v>165</v>
      </c>
      <c r="B1661" s="120" t="s">
        <v>1187</v>
      </c>
      <c r="C1661" s="121">
        <v>251000</v>
      </c>
      <c r="D1661" s="122">
        <v>44371</v>
      </c>
      <c r="E1661" s="120" t="s">
        <v>1192</v>
      </c>
    </row>
    <row r="1662" spans="1:5" ht="15">
      <c r="A1662" s="120" t="s">
        <v>165</v>
      </c>
      <c r="B1662" s="120" t="s">
        <v>1187</v>
      </c>
      <c r="C1662" s="121">
        <v>343000</v>
      </c>
      <c r="D1662" s="122">
        <v>44371</v>
      </c>
      <c r="E1662" s="120" t="s">
        <v>1192</v>
      </c>
    </row>
    <row r="1663" spans="1:5" ht="15">
      <c r="A1663" s="120" t="s">
        <v>165</v>
      </c>
      <c r="B1663" s="120" t="s">
        <v>1187</v>
      </c>
      <c r="C1663" s="121">
        <v>375700</v>
      </c>
      <c r="D1663" s="122">
        <v>44371</v>
      </c>
      <c r="E1663" s="120" t="s">
        <v>1192</v>
      </c>
    </row>
    <row r="1664" spans="1:5" ht="15">
      <c r="A1664" s="120" t="s">
        <v>165</v>
      </c>
      <c r="B1664" s="120" t="s">
        <v>1187</v>
      </c>
      <c r="C1664" s="121">
        <v>80000</v>
      </c>
      <c r="D1664" s="122">
        <v>44371</v>
      </c>
      <c r="E1664" s="120" t="s">
        <v>1192</v>
      </c>
    </row>
    <row r="1665" spans="1:5" ht="15">
      <c r="A1665" s="120" t="s">
        <v>165</v>
      </c>
      <c r="B1665" s="120" t="s">
        <v>1187</v>
      </c>
      <c r="C1665" s="121">
        <v>413490</v>
      </c>
      <c r="D1665" s="122">
        <v>44370</v>
      </c>
      <c r="E1665" s="120" t="s">
        <v>1192</v>
      </c>
    </row>
    <row r="1666" spans="1:5" ht="15">
      <c r="A1666" s="120" t="s">
        <v>165</v>
      </c>
      <c r="B1666" s="120" t="s">
        <v>1187</v>
      </c>
      <c r="C1666" s="121">
        <v>106000</v>
      </c>
      <c r="D1666" s="122">
        <v>44350</v>
      </c>
      <c r="E1666" s="120" t="s">
        <v>1192</v>
      </c>
    </row>
    <row r="1667" spans="1:5" ht="15">
      <c r="A1667" s="120" t="s">
        <v>165</v>
      </c>
      <c r="B1667" s="120" t="s">
        <v>1187</v>
      </c>
      <c r="C1667" s="121">
        <v>195000</v>
      </c>
      <c r="D1667" s="122">
        <v>44350</v>
      </c>
      <c r="E1667" s="120" t="s">
        <v>1192</v>
      </c>
    </row>
    <row r="1668" spans="1:5" ht="15">
      <c r="A1668" s="120" t="s">
        <v>165</v>
      </c>
      <c r="B1668" s="120" t="s">
        <v>1187</v>
      </c>
      <c r="C1668" s="121">
        <v>117140</v>
      </c>
      <c r="D1668" s="122">
        <v>44350</v>
      </c>
      <c r="E1668" s="120" t="s">
        <v>1192</v>
      </c>
    </row>
    <row r="1669" spans="1:5" ht="15">
      <c r="A1669" s="120" t="s">
        <v>165</v>
      </c>
      <c r="B1669" s="120" t="s">
        <v>1187</v>
      </c>
      <c r="C1669" s="121">
        <v>220532</v>
      </c>
      <c r="D1669" s="122">
        <v>44349</v>
      </c>
      <c r="E1669" s="120" t="s">
        <v>1192</v>
      </c>
    </row>
    <row r="1670" spans="1:5" ht="15">
      <c r="A1670" s="120" t="s">
        <v>165</v>
      </c>
      <c r="B1670" s="120" t="s">
        <v>1187</v>
      </c>
      <c r="C1670" s="121">
        <v>102500</v>
      </c>
      <c r="D1670" s="122">
        <v>44350</v>
      </c>
      <c r="E1670" s="120" t="s">
        <v>1192</v>
      </c>
    </row>
    <row r="1671" spans="1:5" ht="15">
      <c r="A1671" s="120" t="s">
        <v>165</v>
      </c>
      <c r="B1671" s="120" t="s">
        <v>1187</v>
      </c>
      <c r="C1671" s="121">
        <v>200000</v>
      </c>
      <c r="D1671" s="122">
        <v>44350</v>
      </c>
      <c r="E1671" s="120" t="s">
        <v>1192</v>
      </c>
    </row>
    <row r="1672" spans="1:5" ht="15">
      <c r="A1672" s="120" t="s">
        <v>165</v>
      </c>
      <c r="B1672" s="120" t="s">
        <v>1187</v>
      </c>
      <c r="C1672" s="121">
        <v>352000</v>
      </c>
      <c r="D1672" s="122">
        <v>44348</v>
      </c>
      <c r="E1672" s="120" t="s">
        <v>1192</v>
      </c>
    </row>
    <row r="1673" spans="1:5" ht="15">
      <c r="A1673" s="120" t="s">
        <v>165</v>
      </c>
      <c r="B1673" s="120" t="s">
        <v>1187</v>
      </c>
      <c r="C1673" s="121">
        <v>299150</v>
      </c>
      <c r="D1673" s="122">
        <v>44348</v>
      </c>
      <c r="E1673" s="120" t="s">
        <v>1192</v>
      </c>
    </row>
    <row r="1674" spans="1:5" ht="15">
      <c r="A1674" s="120" t="s">
        <v>165</v>
      </c>
      <c r="B1674" s="120" t="s">
        <v>1187</v>
      </c>
      <c r="C1674" s="121">
        <v>540000</v>
      </c>
      <c r="D1674" s="122">
        <v>44348</v>
      </c>
      <c r="E1674" s="120" t="s">
        <v>1192</v>
      </c>
    </row>
    <row r="1675" spans="1:5" ht="15">
      <c r="A1675" s="120" t="s">
        <v>165</v>
      </c>
      <c r="B1675" s="120" t="s">
        <v>1187</v>
      </c>
      <c r="C1675" s="121">
        <v>548250</v>
      </c>
      <c r="D1675" s="122">
        <v>44350</v>
      </c>
      <c r="E1675" s="120" t="s">
        <v>1192</v>
      </c>
    </row>
    <row r="1676" spans="1:5" ht="15">
      <c r="A1676" s="120" t="s">
        <v>165</v>
      </c>
      <c r="B1676" s="120" t="s">
        <v>1187</v>
      </c>
      <c r="C1676" s="121">
        <v>308500</v>
      </c>
      <c r="D1676" s="122">
        <v>44348</v>
      </c>
      <c r="E1676" s="120" t="s">
        <v>1192</v>
      </c>
    </row>
    <row r="1677" spans="1:5" ht="15">
      <c r="A1677" s="120" t="s">
        <v>165</v>
      </c>
      <c r="B1677" s="120" t="s">
        <v>1187</v>
      </c>
      <c r="C1677" s="121">
        <v>235000</v>
      </c>
      <c r="D1677" s="122">
        <v>44349</v>
      </c>
      <c r="E1677" s="120" t="s">
        <v>1192</v>
      </c>
    </row>
    <row r="1678" spans="1:5" ht="15">
      <c r="A1678" s="120" t="s">
        <v>165</v>
      </c>
      <c r="B1678" s="120" t="s">
        <v>1187</v>
      </c>
      <c r="C1678" s="121">
        <v>106000</v>
      </c>
      <c r="D1678" s="122">
        <v>44348</v>
      </c>
      <c r="E1678" s="120" t="s">
        <v>1192</v>
      </c>
    </row>
    <row r="1679" spans="1:5" ht="15">
      <c r="A1679" s="120" t="s">
        <v>165</v>
      </c>
      <c r="B1679" s="120" t="s">
        <v>1187</v>
      </c>
      <c r="C1679" s="121">
        <v>286850</v>
      </c>
      <c r="D1679" s="122">
        <v>44349</v>
      </c>
      <c r="E1679" s="120" t="s">
        <v>1192</v>
      </c>
    </row>
    <row r="1680" spans="1:5" ht="15">
      <c r="A1680" s="120" t="s">
        <v>165</v>
      </c>
      <c r="B1680" s="120" t="s">
        <v>1187</v>
      </c>
      <c r="C1680" s="121">
        <v>405919</v>
      </c>
      <c r="D1680" s="122">
        <v>44350</v>
      </c>
      <c r="E1680" s="120" t="s">
        <v>1192</v>
      </c>
    </row>
    <row r="1681" spans="1:5" ht="15">
      <c r="A1681" s="120" t="s">
        <v>165</v>
      </c>
      <c r="B1681" s="120" t="s">
        <v>1187</v>
      </c>
      <c r="C1681" s="121">
        <v>196000</v>
      </c>
      <c r="D1681" s="122">
        <v>44350</v>
      </c>
      <c r="E1681" s="120" t="s">
        <v>1192</v>
      </c>
    </row>
    <row r="1682" spans="1:5" ht="15">
      <c r="A1682" s="120" t="s">
        <v>165</v>
      </c>
      <c r="B1682" s="120" t="s">
        <v>1187</v>
      </c>
      <c r="C1682" s="121">
        <v>243000</v>
      </c>
      <c r="D1682" s="122">
        <v>44348</v>
      </c>
      <c r="E1682" s="120" t="s">
        <v>1192</v>
      </c>
    </row>
    <row r="1683" spans="1:5" ht="15">
      <c r="A1683" s="120" t="s">
        <v>165</v>
      </c>
      <c r="B1683" s="120" t="s">
        <v>1187</v>
      </c>
      <c r="C1683" s="121">
        <v>380784</v>
      </c>
      <c r="D1683" s="122">
        <v>44351</v>
      </c>
      <c r="E1683" s="120" t="s">
        <v>1192</v>
      </c>
    </row>
    <row r="1684" spans="1:5" ht="15">
      <c r="A1684" s="120" t="s">
        <v>165</v>
      </c>
      <c r="B1684" s="120" t="s">
        <v>1187</v>
      </c>
      <c r="C1684" s="121">
        <v>299000</v>
      </c>
      <c r="D1684" s="122">
        <v>44350</v>
      </c>
      <c r="E1684" s="120" t="s">
        <v>1192</v>
      </c>
    </row>
    <row r="1685" spans="1:5" ht="15">
      <c r="A1685" s="120" t="s">
        <v>165</v>
      </c>
      <c r="B1685" s="120" t="s">
        <v>1187</v>
      </c>
      <c r="C1685" s="121">
        <v>426000</v>
      </c>
      <c r="D1685" s="122">
        <v>44349</v>
      </c>
      <c r="E1685" s="120" t="s">
        <v>1192</v>
      </c>
    </row>
    <row r="1686" spans="1:5" ht="15">
      <c r="A1686" s="120" t="s">
        <v>165</v>
      </c>
      <c r="B1686" s="120" t="s">
        <v>1187</v>
      </c>
      <c r="C1686" s="121">
        <v>195500</v>
      </c>
      <c r="D1686" s="122">
        <v>44349</v>
      </c>
      <c r="E1686" s="120" t="s">
        <v>1192</v>
      </c>
    </row>
    <row r="1687" spans="1:5" ht="15">
      <c r="A1687" s="120" t="s">
        <v>165</v>
      </c>
      <c r="B1687" s="120" t="s">
        <v>1187</v>
      </c>
      <c r="C1687" s="121">
        <v>232500</v>
      </c>
      <c r="D1687" s="122">
        <v>44377</v>
      </c>
      <c r="E1687" s="120" t="s">
        <v>1192</v>
      </c>
    </row>
    <row r="1688" spans="1:5" ht="15">
      <c r="A1688" s="120" t="s">
        <v>165</v>
      </c>
      <c r="B1688" s="120" t="s">
        <v>1187</v>
      </c>
      <c r="C1688" s="121">
        <v>175000</v>
      </c>
      <c r="D1688" s="122">
        <v>44350</v>
      </c>
      <c r="E1688" s="120" t="s">
        <v>1192</v>
      </c>
    </row>
    <row r="1689" spans="1:5" ht="15">
      <c r="A1689" s="120" t="s">
        <v>165</v>
      </c>
      <c r="B1689" s="120" t="s">
        <v>1187</v>
      </c>
      <c r="C1689" s="121">
        <v>186748</v>
      </c>
      <c r="D1689" s="122">
        <v>44348</v>
      </c>
      <c r="E1689" s="120" t="s">
        <v>1192</v>
      </c>
    </row>
    <row r="1690" spans="1:5" ht="15">
      <c r="A1690" s="120" t="s">
        <v>165</v>
      </c>
      <c r="B1690" s="120" t="s">
        <v>1187</v>
      </c>
      <c r="C1690" s="121">
        <v>207000</v>
      </c>
      <c r="D1690" s="122">
        <v>44348</v>
      </c>
      <c r="E1690" s="120" t="s">
        <v>1192</v>
      </c>
    </row>
    <row r="1691" spans="1:5" ht="15">
      <c r="A1691" s="120" t="s">
        <v>165</v>
      </c>
      <c r="B1691" s="120" t="s">
        <v>1187</v>
      </c>
      <c r="C1691" s="121">
        <v>378000</v>
      </c>
      <c r="D1691" s="122">
        <v>44348</v>
      </c>
      <c r="E1691" s="120" t="s">
        <v>1192</v>
      </c>
    </row>
    <row r="1692" spans="1:5" ht="15">
      <c r="A1692" s="120" t="s">
        <v>165</v>
      </c>
      <c r="B1692" s="120" t="s">
        <v>1187</v>
      </c>
      <c r="C1692" s="121">
        <v>545000</v>
      </c>
      <c r="D1692" s="122">
        <v>44350</v>
      </c>
      <c r="E1692" s="120" t="s">
        <v>1192</v>
      </c>
    </row>
    <row r="1693" spans="1:5" ht="15">
      <c r="A1693" s="120" t="s">
        <v>165</v>
      </c>
      <c r="B1693" s="120" t="s">
        <v>1187</v>
      </c>
      <c r="C1693" s="121">
        <v>280000</v>
      </c>
      <c r="D1693" s="122">
        <v>44348</v>
      </c>
      <c r="E1693" s="120" t="s">
        <v>1192</v>
      </c>
    </row>
    <row r="1694" spans="1:5" ht="15">
      <c r="A1694" s="120" t="s">
        <v>165</v>
      </c>
      <c r="B1694" s="120" t="s">
        <v>1187</v>
      </c>
      <c r="C1694" s="121">
        <v>480000</v>
      </c>
      <c r="D1694" s="122">
        <v>44349</v>
      </c>
      <c r="E1694" s="120" t="s">
        <v>1192</v>
      </c>
    </row>
    <row r="1695" spans="1:5" ht="15">
      <c r="A1695" s="120" t="s">
        <v>165</v>
      </c>
      <c r="B1695" s="120" t="s">
        <v>1187</v>
      </c>
      <c r="C1695" s="121">
        <v>295000</v>
      </c>
      <c r="D1695" s="122">
        <v>44349</v>
      </c>
      <c r="E1695" s="120" t="s">
        <v>1192</v>
      </c>
    </row>
    <row r="1696" spans="1:5" ht="15">
      <c r="A1696" s="120" t="s">
        <v>165</v>
      </c>
      <c r="B1696" s="120" t="s">
        <v>1187</v>
      </c>
      <c r="C1696" s="121">
        <v>310000</v>
      </c>
      <c r="D1696" s="122">
        <v>44350</v>
      </c>
      <c r="E1696" s="120" t="s">
        <v>1192</v>
      </c>
    </row>
    <row r="1697" spans="1:5" ht="15">
      <c r="A1697" s="120" t="s">
        <v>165</v>
      </c>
      <c r="B1697" s="120" t="s">
        <v>1187</v>
      </c>
      <c r="C1697" s="121">
        <v>140000</v>
      </c>
      <c r="D1697" s="122">
        <v>44349</v>
      </c>
      <c r="E1697" s="120" t="s">
        <v>1192</v>
      </c>
    </row>
    <row r="1698" spans="1:5" ht="15">
      <c r="A1698" s="120" t="s">
        <v>40</v>
      </c>
      <c r="B1698" s="120" t="s">
        <v>1188</v>
      </c>
      <c r="C1698" s="121">
        <v>372000</v>
      </c>
      <c r="D1698" s="122">
        <v>44349</v>
      </c>
      <c r="E1698" s="120" t="s">
        <v>83</v>
      </c>
    </row>
    <row r="1699" spans="1:5" ht="15">
      <c r="A1699" s="120" t="s">
        <v>40</v>
      </c>
      <c r="B1699" s="120" t="s">
        <v>1188</v>
      </c>
      <c r="C1699" s="121">
        <v>549900</v>
      </c>
      <c r="D1699" s="122">
        <v>44362</v>
      </c>
      <c r="E1699" s="120" t="s">
        <v>83</v>
      </c>
    </row>
    <row r="1700" spans="1:5" ht="15">
      <c r="A1700" s="120" t="s">
        <v>40</v>
      </c>
      <c r="B1700" s="120" t="s">
        <v>1188</v>
      </c>
      <c r="C1700" s="121">
        <v>718000</v>
      </c>
      <c r="D1700" s="122">
        <v>44349</v>
      </c>
      <c r="E1700" s="120" t="s">
        <v>83</v>
      </c>
    </row>
    <row r="1701" spans="1:5" ht="15">
      <c r="A1701" s="120" t="s">
        <v>40</v>
      </c>
      <c r="B1701" s="120" t="s">
        <v>1188</v>
      </c>
      <c r="C1701" s="121">
        <v>623000</v>
      </c>
      <c r="D1701" s="122">
        <v>44375</v>
      </c>
      <c r="E1701" s="120" t="s">
        <v>83</v>
      </c>
    </row>
    <row r="1702" spans="1:5" ht="15">
      <c r="A1702" s="120" t="s">
        <v>40</v>
      </c>
      <c r="B1702" s="120" t="s">
        <v>1188</v>
      </c>
      <c r="C1702" s="121">
        <v>281000</v>
      </c>
      <c r="D1702" s="122">
        <v>44375</v>
      </c>
      <c r="E1702" s="120" t="s">
        <v>83</v>
      </c>
    </row>
    <row r="1703" spans="1:5" ht="15">
      <c r="A1703" s="120" t="s">
        <v>40</v>
      </c>
      <c r="B1703" s="120" t="s">
        <v>1188</v>
      </c>
      <c r="C1703" s="121">
        <v>475000</v>
      </c>
      <c r="D1703" s="122">
        <v>44362</v>
      </c>
      <c r="E1703" s="120" t="s">
        <v>83</v>
      </c>
    </row>
    <row r="1704" spans="1:5" ht="15">
      <c r="A1704" s="120" t="s">
        <v>40</v>
      </c>
      <c r="B1704" s="120" t="s">
        <v>1188</v>
      </c>
      <c r="C1704" s="121">
        <v>320000</v>
      </c>
      <c r="D1704" s="122">
        <v>44348</v>
      </c>
      <c r="E1704" s="120" t="s">
        <v>83</v>
      </c>
    </row>
    <row r="1705" spans="1:5" ht="15">
      <c r="A1705" s="120" t="s">
        <v>40</v>
      </c>
      <c r="B1705" s="120" t="s">
        <v>1188</v>
      </c>
      <c r="C1705" s="121">
        <v>540000</v>
      </c>
      <c r="D1705" s="122">
        <v>44372</v>
      </c>
      <c r="E1705" s="120" t="s">
        <v>83</v>
      </c>
    </row>
    <row r="1706" spans="1:5" ht="15">
      <c r="A1706" s="120" t="s">
        <v>40</v>
      </c>
      <c r="B1706" s="120" t="s">
        <v>1188</v>
      </c>
      <c r="C1706" s="121">
        <v>1575000</v>
      </c>
      <c r="D1706" s="122">
        <v>44363</v>
      </c>
      <c r="E1706" s="120" t="s">
        <v>83</v>
      </c>
    </row>
    <row r="1707" spans="1:5" ht="15">
      <c r="A1707" s="120" t="s">
        <v>40</v>
      </c>
      <c r="B1707" s="120" t="s">
        <v>1188</v>
      </c>
      <c r="C1707" s="121">
        <v>635000</v>
      </c>
      <c r="D1707" s="122">
        <v>44372</v>
      </c>
      <c r="E1707" s="120" t="s">
        <v>83</v>
      </c>
    </row>
    <row r="1708" spans="1:5" ht="15">
      <c r="A1708" s="120" t="s">
        <v>40</v>
      </c>
      <c r="B1708" s="120" t="s">
        <v>1188</v>
      </c>
      <c r="C1708" s="121">
        <v>1250000</v>
      </c>
      <c r="D1708" s="122">
        <v>44362</v>
      </c>
      <c r="E1708" s="120" t="s">
        <v>83</v>
      </c>
    </row>
    <row r="1709" spans="1:5" ht="15">
      <c r="A1709" s="120" t="s">
        <v>40</v>
      </c>
      <c r="B1709" s="120" t="s">
        <v>1188</v>
      </c>
      <c r="C1709" s="121">
        <v>130112</v>
      </c>
      <c r="D1709" s="122">
        <v>44362</v>
      </c>
      <c r="E1709" s="120" t="s">
        <v>83</v>
      </c>
    </row>
    <row r="1710" spans="1:5" ht="15">
      <c r="A1710" s="120" t="s">
        <v>40</v>
      </c>
      <c r="B1710" s="120" t="s">
        <v>1188</v>
      </c>
      <c r="C1710" s="121">
        <v>330000</v>
      </c>
      <c r="D1710" s="122">
        <v>44348</v>
      </c>
      <c r="E1710" s="120" t="s">
        <v>83</v>
      </c>
    </row>
    <row r="1711" spans="1:5" ht="15">
      <c r="A1711" s="120" t="s">
        <v>40</v>
      </c>
      <c r="B1711" s="120" t="s">
        <v>1188</v>
      </c>
      <c r="C1711" s="121">
        <v>450000</v>
      </c>
      <c r="D1711" s="122">
        <v>44348</v>
      </c>
      <c r="E1711" s="120" t="s">
        <v>83</v>
      </c>
    </row>
    <row r="1712" spans="1:5" ht="15">
      <c r="A1712" s="120" t="s">
        <v>40</v>
      </c>
      <c r="B1712" s="120" t="s">
        <v>1188</v>
      </c>
      <c r="C1712" s="121">
        <v>177500</v>
      </c>
      <c r="D1712" s="122">
        <v>44362</v>
      </c>
      <c r="E1712" s="120" t="s">
        <v>83</v>
      </c>
    </row>
    <row r="1713" spans="1:5" ht="15">
      <c r="A1713" s="120" t="s">
        <v>40</v>
      </c>
      <c r="B1713" s="120" t="s">
        <v>1188</v>
      </c>
      <c r="C1713" s="121">
        <v>475000</v>
      </c>
      <c r="D1713" s="122">
        <v>44348</v>
      </c>
      <c r="E1713" s="120" t="s">
        <v>83</v>
      </c>
    </row>
    <row r="1714" spans="1:5" ht="15">
      <c r="A1714" s="120" t="s">
        <v>40</v>
      </c>
      <c r="B1714" s="120" t="s">
        <v>1188</v>
      </c>
      <c r="C1714" s="121">
        <v>525000</v>
      </c>
      <c r="D1714" s="122">
        <v>44375</v>
      </c>
      <c r="E1714" s="120" t="s">
        <v>83</v>
      </c>
    </row>
    <row r="1715" spans="1:5" ht="15">
      <c r="A1715" s="120" t="s">
        <v>40</v>
      </c>
      <c r="B1715" s="120" t="s">
        <v>1188</v>
      </c>
      <c r="C1715" s="121">
        <v>1100000</v>
      </c>
      <c r="D1715" s="122">
        <v>44362</v>
      </c>
      <c r="E1715" s="120" t="s">
        <v>83</v>
      </c>
    </row>
    <row r="1716" spans="1:5" ht="15">
      <c r="A1716" s="120" t="s">
        <v>40</v>
      </c>
      <c r="B1716" s="120" t="s">
        <v>1188</v>
      </c>
      <c r="C1716" s="121">
        <v>700000</v>
      </c>
      <c r="D1716" s="122">
        <v>44348</v>
      </c>
      <c r="E1716" s="120" t="s">
        <v>83</v>
      </c>
    </row>
    <row r="1717" spans="1:5" ht="15">
      <c r="A1717" s="120" t="s">
        <v>40</v>
      </c>
      <c r="B1717" s="120" t="s">
        <v>1188</v>
      </c>
      <c r="C1717" s="121">
        <v>2750000</v>
      </c>
      <c r="D1717" s="122">
        <v>44375</v>
      </c>
      <c r="E1717" s="120" t="s">
        <v>83</v>
      </c>
    </row>
    <row r="1718" spans="1:5" ht="15">
      <c r="A1718" s="120" t="s">
        <v>40</v>
      </c>
      <c r="B1718" s="120" t="s">
        <v>1188</v>
      </c>
      <c r="C1718" s="121">
        <v>720000</v>
      </c>
      <c r="D1718" s="122">
        <v>44372</v>
      </c>
      <c r="E1718" s="120" t="s">
        <v>83</v>
      </c>
    </row>
    <row r="1719" spans="1:5" ht="15">
      <c r="A1719" s="120" t="s">
        <v>40</v>
      </c>
      <c r="B1719" s="120" t="s">
        <v>1188</v>
      </c>
      <c r="C1719" s="121">
        <v>824500</v>
      </c>
      <c r="D1719" s="122">
        <v>44349</v>
      </c>
      <c r="E1719" s="120" t="s">
        <v>83</v>
      </c>
    </row>
    <row r="1720" spans="1:5" ht="15">
      <c r="A1720" s="120" t="s">
        <v>40</v>
      </c>
      <c r="B1720" s="120" t="s">
        <v>1188</v>
      </c>
      <c r="C1720" s="121">
        <v>265000</v>
      </c>
      <c r="D1720" s="122">
        <v>44372</v>
      </c>
      <c r="E1720" s="120" t="s">
        <v>83</v>
      </c>
    </row>
    <row r="1721" spans="1:5" ht="15">
      <c r="A1721" s="120" t="s">
        <v>40</v>
      </c>
      <c r="B1721" s="120" t="s">
        <v>1188</v>
      </c>
      <c r="C1721" s="121">
        <v>715000</v>
      </c>
      <c r="D1721" s="122">
        <v>44375</v>
      </c>
      <c r="E1721" s="120" t="s">
        <v>83</v>
      </c>
    </row>
    <row r="1722" spans="1:5" ht="15">
      <c r="A1722" s="120" t="s">
        <v>40</v>
      </c>
      <c r="B1722" s="120" t="s">
        <v>1188</v>
      </c>
      <c r="C1722" s="121">
        <v>1468842</v>
      </c>
      <c r="D1722" s="122">
        <v>44348</v>
      </c>
      <c r="E1722" s="120" t="s">
        <v>83</v>
      </c>
    </row>
    <row r="1723" spans="1:5" ht="15">
      <c r="A1723" s="120" t="s">
        <v>40</v>
      </c>
      <c r="B1723" s="120" t="s">
        <v>1188</v>
      </c>
      <c r="C1723" s="121">
        <v>825250</v>
      </c>
      <c r="D1723" s="122">
        <v>44358</v>
      </c>
      <c r="E1723" s="120" t="s">
        <v>83</v>
      </c>
    </row>
    <row r="1724" spans="1:5" ht="15">
      <c r="A1724" s="120" t="s">
        <v>40</v>
      </c>
      <c r="B1724" s="120" t="s">
        <v>1188</v>
      </c>
      <c r="C1724" s="121">
        <v>660000</v>
      </c>
      <c r="D1724" s="122">
        <v>44361</v>
      </c>
      <c r="E1724" s="120" t="s">
        <v>83</v>
      </c>
    </row>
    <row r="1725" spans="1:5" ht="15">
      <c r="A1725" s="120" t="s">
        <v>40</v>
      </c>
      <c r="B1725" s="120" t="s">
        <v>1188</v>
      </c>
      <c r="C1725" s="121">
        <v>490000</v>
      </c>
      <c r="D1725" s="122">
        <v>44361</v>
      </c>
      <c r="E1725" s="120" t="s">
        <v>83</v>
      </c>
    </row>
    <row r="1726" spans="1:5" ht="15">
      <c r="A1726" s="120" t="s">
        <v>40</v>
      </c>
      <c r="B1726" s="120" t="s">
        <v>1188</v>
      </c>
      <c r="C1726" s="121">
        <v>749000</v>
      </c>
      <c r="D1726" s="122">
        <v>44350</v>
      </c>
      <c r="E1726" s="120" t="s">
        <v>83</v>
      </c>
    </row>
    <row r="1727" spans="1:5" ht="15">
      <c r="A1727" s="120" t="s">
        <v>40</v>
      </c>
      <c r="B1727" s="120" t="s">
        <v>1188</v>
      </c>
      <c r="C1727" s="121">
        <v>10026413</v>
      </c>
      <c r="D1727" s="122">
        <v>44350</v>
      </c>
      <c r="E1727" s="120" t="s">
        <v>83</v>
      </c>
    </row>
    <row r="1728" spans="1:5" ht="15">
      <c r="A1728" s="120" t="s">
        <v>40</v>
      </c>
      <c r="B1728" s="120" t="s">
        <v>1188</v>
      </c>
      <c r="C1728" s="121">
        <v>729000</v>
      </c>
      <c r="D1728" s="122">
        <v>44376</v>
      </c>
      <c r="E1728" s="120" t="s">
        <v>83</v>
      </c>
    </row>
    <row r="1729" spans="1:5" ht="15">
      <c r="A1729" s="120" t="s">
        <v>40</v>
      </c>
      <c r="B1729" s="120" t="s">
        <v>1188</v>
      </c>
      <c r="C1729" s="121">
        <v>777000</v>
      </c>
      <c r="D1729" s="122">
        <v>44377</v>
      </c>
      <c r="E1729" s="120" t="s">
        <v>83</v>
      </c>
    </row>
    <row r="1730" spans="1:5" ht="15">
      <c r="A1730" s="120" t="s">
        <v>40</v>
      </c>
      <c r="B1730" s="120" t="s">
        <v>1188</v>
      </c>
      <c r="C1730" s="121">
        <v>535000</v>
      </c>
      <c r="D1730" s="122">
        <v>44350</v>
      </c>
      <c r="E1730" s="120" t="s">
        <v>83</v>
      </c>
    </row>
    <row r="1731" spans="1:5" ht="15">
      <c r="A1731" s="120" t="s">
        <v>40</v>
      </c>
      <c r="B1731" s="120" t="s">
        <v>1188</v>
      </c>
      <c r="C1731" s="121">
        <v>385000</v>
      </c>
      <c r="D1731" s="122">
        <v>44350</v>
      </c>
      <c r="E1731" s="120" t="s">
        <v>83</v>
      </c>
    </row>
    <row r="1732" spans="1:5" ht="15">
      <c r="A1732" s="120" t="s">
        <v>40</v>
      </c>
      <c r="B1732" s="120" t="s">
        <v>1188</v>
      </c>
      <c r="C1732" s="121">
        <v>415000</v>
      </c>
      <c r="D1732" s="122">
        <v>44375</v>
      </c>
      <c r="E1732" s="120" t="s">
        <v>83</v>
      </c>
    </row>
    <row r="1733" spans="1:5" ht="15">
      <c r="A1733" s="120" t="s">
        <v>40</v>
      </c>
      <c r="B1733" s="120" t="s">
        <v>1188</v>
      </c>
      <c r="C1733" s="121">
        <v>130000</v>
      </c>
      <c r="D1733" s="122">
        <v>44358</v>
      </c>
      <c r="E1733" s="120" t="s">
        <v>83</v>
      </c>
    </row>
    <row r="1734" spans="1:5" ht="15">
      <c r="A1734" s="120" t="s">
        <v>40</v>
      </c>
      <c r="B1734" s="120" t="s">
        <v>1188</v>
      </c>
      <c r="C1734" s="121">
        <v>450000</v>
      </c>
      <c r="D1734" s="122">
        <v>44361</v>
      </c>
      <c r="E1734" s="120" t="s">
        <v>83</v>
      </c>
    </row>
    <row r="1735" spans="1:5" ht="15">
      <c r="A1735" s="120" t="s">
        <v>40</v>
      </c>
      <c r="B1735" s="120" t="s">
        <v>1188</v>
      </c>
      <c r="C1735" s="121">
        <v>450000</v>
      </c>
      <c r="D1735" s="122">
        <v>44377</v>
      </c>
      <c r="E1735" s="120" t="s">
        <v>83</v>
      </c>
    </row>
    <row r="1736" spans="1:5" ht="15">
      <c r="A1736" s="120" t="s">
        <v>40</v>
      </c>
      <c r="B1736" s="120" t="s">
        <v>1188</v>
      </c>
      <c r="C1736" s="121">
        <v>400000</v>
      </c>
      <c r="D1736" s="122">
        <v>44358</v>
      </c>
      <c r="E1736" s="120" t="s">
        <v>83</v>
      </c>
    </row>
    <row r="1737" spans="1:5" ht="15">
      <c r="A1737" s="120" t="s">
        <v>40</v>
      </c>
      <c r="B1737" s="120" t="s">
        <v>1188</v>
      </c>
      <c r="C1737" s="121">
        <v>6520988</v>
      </c>
      <c r="D1737" s="122">
        <v>44351</v>
      </c>
      <c r="E1737" s="120" t="s">
        <v>83</v>
      </c>
    </row>
    <row r="1738" spans="1:5" ht="15">
      <c r="A1738" s="120" t="s">
        <v>40</v>
      </c>
      <c r="B1738" s="120" t="s">
        <v>1188</v>
      </c>
      <c r="C1738" s="121">
        <v>188000</v>
      </c>
      <c r="D1738" s="122">
        <v>44377</v>
      </c>
      <c r="E1738" s="120" t="s">
        <v>83</v>
      </c>
    </row>
    <row r="1739" spans="1:5" ht="15">
      <c r="A1739" s="120" t="s">
        <v>40</v>
      </c>
      <c r="B1739" s="120" t="s">
        <v>1188</v>
      </c>
      <c r="C1739" s="121">
        <v>225000</v>
      </c>
      <c r="D1739" s="122">
        <v>44351</v>
      </c>
      <c r="E1739" s="120" t="s">
        <v>83</v>
      </c>
    </row>
    <row r="1740" spans="1:5" ht="15">
      <c r="A1740" s="120" t="s">
        <v>40</v>
      </c>
      <c r="B1740" s="120" t="s">
        <v>1188</v>
      </c>
      <c r="C1740" s="121">
        <v>443000</v>
      </c>
      <c r="D1740" s="122">
        <v>44377</v>
      </c>
      <c r="E1740" s="120" t="s">
        <v>83</v>
      </c>
    </row>
    <row r="1741" spans="1:5" ht="15">
      <c r="A1741" s="120" t="s">
        <v>40</v>
      </c>
      <c r="B1741" s="120" t="s">
        <v>1188</v>
      </c>
      <c r="C1741" s="121">
        <v>675000</v>
      </c>
      <c r="D1741" s="122">
        <v>44358</v>
      </c>
      <c r="E1741" s="120" t="s">
        <v>83</v>
      </c>
    </row>
    <row r="1742" spans="1:5" ht="15">
      <c r="A1742" s="120" t="s">
        <v>40</v>
      </c>
      <c r="B1742" s="120" t="s">
        <v>1188</v>
      </c>
      <c r="C1742" s="121">
        <v>1700000</v>
      </c>
      <c r="D1742" s="122">
        <v>44377</v>
      </c>
      <c r="E1742" s="120" t="s">
        <v>83</v>
      </c>
    </row>
    <row r="1743" spans="1:5" ht="15">
      <c r="A1743" s="120" t="s">
        <v>40</v>
      </c>
      <c r="B1743" s="120" t="s">
        <v>1188</v>
      </c>
      <c r="C1743" s="121">
        <v>175000</v>
      </c>
      <c r="D1743" s="122">
        <v>44361</v>
      </c>
      <c r="E1743" s="120" t="s">
        <v>83</v>
      </c>
    </row>
    <row r="1744" spans="1:5" ht="15">
      <c r="A1744" s="120" t="s">
        <v>40</v>
      </c>
      <c r="B1744" s="120" t="s">
        <v>1188</v>
      </c>
      <c r="C1744" s="121">
        <v>1300000</v>
      </c>
      <c r="D1744" s="122">
        <v>44375</v>
      </c>
      <c r="E1744" s="120" t="s">
        <v>83</v>
      </c>
    </row>
    <row r="1745" spans="1:5" ht="15">
      <c r="A1745" s="120" t="s">
        <v>40</v>
      </c>
      <c r="B1745" s="120" t="s">
        <v>1188</v>
      </c>
      <c r="C1745" s="121">
        <v>570000</v>
      </c>
      <c r="D1745" s="122">
        <v>44362</v>
      </c>
      <c r="E1745" s="120" t="s">
        <v>83</v>
      </c>
    </row>
    <row r="1746" spans="1:5" ht="15">
      <c r="A1746" s="120" t="s">
        <v>40</v>
      </c>
      <c r="B1746" s="120" t="s">
        <v>1188</v>
      </c>
      <c r="C1746" s="121">
        <v>470000</v>
      </c>
      <c r="D1746" s="122">
        <v>44362</v>
      </c>
      <c r="E1746" s="120" t="s">
        <v>83</v>
      </c>
    </row>
    <row r="1747" spans="1:5" ht="15">
      <c r="A1747" s="120" t="s">
        <v>40</v>
      </c>
      <c r="B1747" s="120" t="s">
        <v>1188</v>
      </c>
      <c r="C1747" s="121">
        <v>900000</v>
      </c>
      <c r="D1747" s="122">
        <v>44349</v>
      </c>
      <c r="E1747" s="120" t="s">
        <v>83</v>
      </c>
    </row>
    <row r="1748" spans="1:5" ht="15">
      <c r="A1748" s="120" t="s">
        <v>40</v>
      </c>
      <c r="B1748" s="120" t="s">
        <v>1188</v>
      </c>
      <c r="C1748" s="121">
        <v>940000</v>
      </c>
      <c r="D1748" s="122">
        <v>44363</v>
      </c>
      <c r="E1748" s="120" t="s">
        <v>83</v>
      </c>
    </row>
    <row r="1749" spans="1:5" ht="15">
      <c r="A1749" s="120" t="s">
        <v>40</v>
      </c>
      <c r="B1749" s="120" t="s">
        <v>1188</v>
      </c>
      <c r="C1749" s="121">
        <v>421000</v>
      </c>
      <c r="D1749" s="122">
        <v>44362</v>
      </c>
      <c r="E1749" s="120" t="s">
        <v>83</v>
      </c>
    </row>
    <row r="1750" spans="1:5" ht="15">
      <c r="A1750" s="120" t="s">
        <v>40</v>
      </c>
      <c r="B1750" s="120" t="s">
        <v>1188</v>
      </c>
      <c r="C1750" s="121">
        <v>713545</v>
      </c>
      <c r="D1750" s="122">
        <v>44372</v>
      </c>
      <c r="E1750" s="120" t="s">
        <v>83</v>
      </c>
    </row>
    <row r="1751" spans="1:5" ht="15">
      <c r="A1751" s="120" t="s">
        <v>40</v>
      </c>
      <c r="B1751" s="120" t="s">
        <v>1188</v>
      </c>
      <c r="C1751" s="121">
        <v>400000</v>
      </c>
      <c r="D1751" s="122">
        <v>44362</v>
      </c>
      <c r="E1751" s="120" t="s">
        <v>83</v>
      </c>
    </row>
    <row r="1752" spans="1:5" ht="15">
      <c r="A1752" s="120" t="s">
        <v>40</v>
      </c>
      <c r="B1752" s="120" t="s">
        <v>1188</v>
      </c>
      <c r="C1752" s="121">
        <v>730000</v>
      </c>
      <c r="D1752" s="122">
        <v>44375</v>
      </c>
      <c r="E1752" s="120" t="s">
        <v>83</v>
      </c>
    </row>
    <row r="1753" spans="1:5" ht="15">
      <c r="A1753" s="120" t="s">
        <v>40</v>
      </c>
      <c r="B1753" s="120" t="s">
        <v>1188</v>
      </c>
      <c r="C1753" s="121">
        <v>610000</v>
      </c>
      <c r="D1753" s="122">
        <v>44376</v>
      </c>
      <c r="E1753" s="120" t="s">
        <v>83</v>
      </c>
    </row>
    <row r="1754" spans="1:5" ht="15">
      <c r="A1754" s="120" t="s">
        <v>40</v>
      </c>
      <c r="B1754" s="120" t="s">
        <v>1188</v>
      </c>
      <c r="C1754" s="121">
        <v>600000</v>
      </c>
      <c r="D1754" s="122">
        <v>44362</v>
      </c>
      <c r="E1754" s="120" t="s">
        <v>83</v>
      </c>
    </row>
    <row r="1755" spans="1:5" ht="15">
      <c r="A1755" s="120" t="s">
        <v>40</v>
      </c>
      <c r="B1755" s="120" t="s">
        <v>1188</v>
      </c>
      <c r="C1755" s="121">
        <v>653000</v>
      </c>
      <c r="D1755" s="122">
        <v>44361</v>
      </c>
      <c r="E1755" s="120" t="s">
        <v>83</v>
      </c>
    </row>
    <row r="1756" spans="1:5" ht="15">
      <c r="A1756" s="120" t="s">
        <v>40</v>
      </c>
      <c r="B1756" s="120" t="s">
        <v>1188</v>
      </c>
      <c r="C1756" s="121">
        <v>386000</v>
      </c>
      <c r="D1756" s="122">
        <v>44375</v>
      </c>
      <c r="E1756" s="120" t="s">
        <v>83</v>
      </c>
    </row>
    <row r="1757" spans="1:5" ht="15">
      <c r="A1757" s="120" t="s">
        <v>40</v>
      </c>
      <c r="B1757" s="120" t="s">
        <v>1188</v>
      </c>
      <c r="C1757" s="121">
        <v>1350000</v>
      </c>
      <c r="D1757" s="122">
        <v>44375</v>
      </c>
      <c r="E1757" s="120" t="s">
        <v>83</v>
      </c>
    </row>
    <row r="1758" spans="1:5" ht="15">
      <c r="A1758" s="120" t="s">
        <v>40</v>
      </c>
      <c r="B1758" s="120" t="s">
        <v>1188</v>
      </c>
      <c r="C1758" s="121">
        <v>2079554</v>
      </c>
      <c r="D1758" s="122">
        <v>44376</v>
      </c>
      <c r="E1758" s="120" t="s">
        <v>83</v>
      </c>
    </row>
    <row r="1759" spans="1:5" ht="15">
      <c r="A1759" s="120" t="s">
        <v>40</v>
      </c>
      <c r="B1759" s="120" t="s">
        <v>1188</v>
      </c>
      <c r="C1759" s="121">
        <v>235000</v>
      </c>
      <c r="D1759" s="122">
        <v>44350</v>
      </c>
      <c r="E1759" s="120" t="s">
        <v>83</v>
      </c>
    </row>
    <row r="1760" spans="1:5" ht="15">
      <c r="A1760" s="120" t="s">
        <v>40</v>
      </c>
      <c r="B1760" s="120" t="s">
        <v>1188</v>
      </c>
      <c r="C1760" s="121">
        <v>245000</v>
      </c>
      <c r="D1760" s="122">
        <v>44376</v>
      </c>
      <c r="E1760" s="120" t="s">
        <v>83</v>
      </c>
    </row>
    <row r="1761" spans="1:5" ht="15">
      <c r="A1761" s="120" t="s">
        <v>40</v>
      </c>
      <c r="B1761" s="120" t="s">
        <v>1188</v>
      </c>
      <c r="C1761" s="121">
        <v>560000</v>
      </c>
      <c r="D1761" s="122">
        <v>44350</v>
      </c>
      <c r="E1761" s="120" t="s">
        <v>83</v>
      </c>
    </row>
    <row r="1762" spans="1:5" ht="15">
      <c r="A1762" s="120" t="s">
        <v>40</v>
      </c>
      <c r="B1762" s="120" t="s">
        <v>1188</v>
      </c>
      <c r="C1762" s="121">
        <v>375000</v>
      </c>
      <c r="D1762" s="122">
        <v>44376</v>
      </c>
      <c r="E1762" s="120" t="s">
        <v>83</v>
      </c>
    </row>
    <row r="1763" spans="1:5" ht="15">
      <c r="A1763" s="120" t="s">
        <v>40</v>
      </c>
      <c r="B1763" s="120" t="s">
        <v>1188</v>
      </c>
      <c r="C1763" s="121">
        <v>415000</v>
      </c>
      <c r="D1763" s="122">
        <v>44350</v>
      </c>
      <c r="E1763" s="120" t="s">
        <v>83</v>
      </c>
    </row>
    <row r="1764" spans="1:5" ht="15">
      <c r="A1764" s="120" t="s">
        <v>40</v>
      </c>
      <c r="B1764" s="120" t="s">
        <v>1188</v>
      </c>
      <c r="C1764" s="121">
        <v>450000</v>
      </c>
      <c r="D1764" s="122">
        <v>44375</v>
      </c>
      <c r="E1764" s="120" t="s">
        <v>83</v>
      </c>
    </row>
    <row r="1765" spans="1:5" ht="15">
      <c r="A1765" s="120" t="s">
        <v>40</v>
      </c>
      <c r="B1765" s="120" t="s">
        <v>1188</v>
      </c>
      <c r="C1765" s="121">
        <v>1889000</v>
      </c>
      <c r="D1765" s="122">
        <v>44375</v>
      </c>
      <c r="E1765" s="120" t="s">
        <v>83</v>
      </c>
    </row>
    <row r="1766" spans="1:5" ht="15">
      <c r="A1766" s="120" t="s">
        <v>40</v>
      </c>
      <c r="B1766" s="120" t="s">
        <v>1188</v>
      </c>
      <c r="C1766" s="121">
        <v>305000</v>
      </c>
      <c r="D1766" s="122">
        <v>44369</v>
      </c>
      <c r="E1766" s="120" t="s">
        <v>83</v>
      </c>
    </row>
    <row r="1767" spans="1:5" ht="15">
      <c r="A1767" s="120" t="s">
        <v>40</v>
      </c>
      <c r="B1767" s="120" t="s">
        <v>1188</v>
      </c>
      <c r="C1767" s="121">
        <v>386000</v>
      </c>
      <c r="D1767" s="122">
        <v>44365</v>
      </c>
      <c r="E1767" s="120" t="s">
        <v>83</v>
      </c>
    </row>
    <row r="1768" spans="1:5" ht="15">
      <c r="A1768" s="120" t="s">
        <v>40</v>
      </c>
      <c r="B1768" s="120" t="s">
        <v>1188</v>
      </c>
      <c r="C1768" s="121">
        <v>755000</v>
      </c>
      <c r="D1768" s="122">
        <v>44365</v>
      </c>
      <c r="E1768" s="120" t="s">
        <v>83</v>
      </c>
    </row>
    <row r="1769" spans="1:5" ht="15">
      <c r="A1769" s="120" t="s">
        <v>40</v>
      </c>
      <c r="B1769" s="120" t="s">
        <v>1188</v>
      </c>
      <c r="C1769" s="121">
        <v>300000</v>
      </c>
      <c r="D1769" s="122">
        <v>44363</v>
      </c>
      <c r="E1769" s="120" t="s">
        <v>83</v>
      </c>
    </row>
    <row r="1770" spans="1:5" ht="15">
      <c r="A1770" s="120" t="s">
        <v>40</v>
      </c>
      <c r="B1770" s="120" t="s">
        <v>1188</v>
      </c>
      <c r="C1770" s="121">
        <v>1790000</v>
      </c>
      <c r="D1770" s="122">
        <v>44365</v>
      </c>
      <c r="E1770" s="120" t="s">
        <v>83</v>
      </c>
    </row>
    <row r="1771" spans="1:5" ht="15">
      <c r="A1771" s="120" t="s">
        <v>40</v>
      </c>
      <c r="B1771" s="120" t="s">
        <v>1188</v>
      </c>
      <c r="C1771" s="121">
        <v>543000</v>
      </c>
      <c r="D1771" s="122">
        <v>44364</v>
      </c>
      <c r="E1771" s="120" t="s">
        <v>83</v>
      </c>
    </row>
    <row r="1772" spans="1:5" ht="15">
      <c r="A1772" s="120" t="s">
        <v>40</v>
      </c>
      <c r="B1772" s="120" t="s">
        <v>1188</v>
      </c>
      <c r="C1772" s="121">
        <v>550000</v>
      </c>
      <c r="D1772" s="122">
        <v>44364</v>
      </c>
      <c r="E1772" s="120" t="s">
        <v>83</v>
      </c>
    </row>
    <row r="1773" spans="1:5" ht="15">
      <c r="A1773" s="120" t="s">
        <v>40</v>
      </c>
      <c r="B1773" s="120" t="s">
        <v>1188</v>
      </c>
      <c r="C1773" s="121">
        <v>435000</v>
      </c>
      <c r="D1773" s="122">
        <v>44369</v>
      </c>
      <c r="E1773" s="120" t="s">
        <v>83</v>
      </c>
    </row>
    <row r="1774" spans="1:5" ht="15">
      <c r="A1774" s="120" t="s">
        <v>40</v>
      </c>
      <c r="B1774" s="120" t="s">
        <v>1188</v>
      </c>
      <c r="C1774" s="121">
        <v>375000</v>
      </c>
      <c r="D1774" s="122">
        <v>44369</v>
      </c>
      <c r="E1774" s="120" t="s">
        <v>83</v>
      </c>
    </row>
    <row r="1775" spans="1:5" ht="15">
      <c r="A1775" s="120" t="s">
        <v>40</v>
      </c>
      <c r="B1775" s="120" t="s">
        <v>1188</v>
      </c>
      <c r="C1775" s="121">
        <v>8780000</v>
      </c>
      <c r="D1775" s="122">
        <v>44369</v>
      </c>
      <c r="E1775" s="120" t="s">
        <v>83</v>
      </c>
    </row>
    <row r="1776" spans="1:5" ht="15">
      <c r="A1776" s="120" t="s">
        <v>40</v>
      </c>
      <c r="B1776" s="120" t="s">
        <v>1188</v>
      </c>
      <c r="C1776" s="121">
        <v>440000</v>
      </c>
      <c r="D1776" s="122">
        <v>44369</v>
      </c>
      <c r="E1776" s="120" t="s">
        <v>83</v>
      </c>
    </row>
    <row r="1777" spans="1:5" ht="15">
      <c r="A1777" s="120" t="s">
        <v>40</v>
      </c>
      <c r="B1777" s="120" t="s">
        <v>1188</v>
      </c>
      <c r="C1777" s="121">
        <v>398000</v>
      </c>
      <c r="D1777" s="122">
        <v>44365</v>
      </c>
      <c r="E1777" s="120" t="s">
        <v>83</v>
      </c>
    </row>
    <row r="1778" spans="1:5" ht="15">
      <c r="A1778" s="120" t="s">
        <v>40</v>
      </c>
      <c r="B1778" s="120" t="s">
        <v>1188</v>
      </c>
      <c r="C1778" s="121">
        <v>473125</v>
      </c>
      <c r="D1778" s="122">
        <v>44365</v>
      </c>
      <c r="E1778" s="120" t="s">
        <v>83</v>
      </c>
    </row>
    <row r="1779" spans="1:5" ht="15">
      <c r="A1779" s="120" t="s">
        <v>40</v>
      </c>
      <c r="B1779" s="120" t="s">
        <v>1188</v>
      </c>
      <c r="C1779" s="121">
        <v>515000</v>
      </c>
      <c r="D1779" s="122">
        <v>44369</v>
      </c>
      <c r="E1779" s="120" t="s">
        <v>83</v>
      </c>
    </row>
    <row r="1780" spans="1:5" ht="15">
      <c r="A1780" s="120" t="s">
        <v>40</v>
      </c>
      <c r="B1780" s="120" t="s">
        <v>1188</v>
      </c>
      <c r="C1780" s="121">
        <v>1100000</v>
      </c>
      <c r="D1780" s="122">
        <v>44369</v>
      </c>
      <c r="E1780" s="120" t="s">
        <v>83</v>
      </c>
    </row>
    <row r="1781" spans="1:5" ht="15">
      <c r="A1781" s="120" t="s">
        <v>40</v>
      </c>
      <c r="B1781" s="120" t="s">
        <v>1188</v>
      </c>
      <c r="C1781" s="121">
        <v>524000</v>
      </c>
      <c r="D1781" s="122">
        <v>44369</v>
      </c>
      <c r="E1781" s="120" t="s">
        <v>83</v>
      </c>
    </row>
    <row r="1782" spans="1:5" ht="15">
      <c r="A1782" s="120" t="s">
        <v>40</v>
      </c>
      <c r="B1782" s="120" t="s">
        <v>1188</v>
      </c>
      <c r="C1782" s="121">
        <v>319500</v>
      </c>
      <c r="D1782" s="122">
        <v>44365</v>
      </c>
      <c r="E1782" s="120" t="s">
        <v>83</v>
      </c>
    </row>
    <row r="1783" spans="1:5" ht="15">
      <c r="A1783" s="120" t="s">
        <v>40</v>
      </c>
      <c r="B1783" s="120" t="s">
        <v>1188</v>
      </c>
      <c r="C1783" s="121">
        <v>651900</v>
      </c>
      <c r="D1783" s="122">
        <v>44364</v>
      </c>
      <c r="E1783" s="120" t="s">
        <v>83</v>
      </c>
    </row>
    <row r="1784" spans="1:5" ht="15">
      <c r="A1784" s="120" t="s">
        <v>40</v>
      </c>
      <c r="B1784" s="120" t="s">
        <v>1188</v>
      </c>
      <c r="C1784" s="121">
        <v>380000</v>
      </c>
      <c r="D1784" s="122">
        <v>44365</v>
      </c>
      <c r="E1784" s="120" t="s">
        <v>83</v>
      </c>
    </row>
    <row r="1785" spans="1:5" ht="15">
      <c r="A1785" s="120" t="s">
        <v>40</v>
      </c>
      <c r="B1785" s="120" t="s">
        <v>1188</v>
      </c>
      <c r="C1785" s="121">
        <v>540000</v>
      </c>
      <c r="D1785" s="122">
        <v>44368</v>
      </c>
      <c r="E1785" s="120" t="s">
        <v>83</v>
      </c>
    </row>
    <row r="1786" spans="1:5" ht="15">
      <c r="A1786" s="120" t="s">
        <v>40</v>
      </c>
      <c r="B1786" s="120" t="s">
        <v>1188</v>
      </c>
      <c r="C1786" s="121">
        <v>135000</v>
      </c>
      <c r="D1786" s="122">
        <v>44363</v>
      </c>
      <c r="E1786" s="120" t="s">
        <v>83</v>
      </c>
    </row>
    <row r="1787" spans="1:5" ht="15">
      <c r="A1787" s="120" t="s">
        <v>40</v>
      </c>
      <c r="B1787" s="120" t="s">
        <v>1188</v>
      </c>
      <c r="C1787" s="121">
        <v>389900</v>
      </c>
      <c r="D1787" s="122">
        <v>44363</v>
      </c>
      <c r="E1787" s="120" t="s">
        <v>83</v>
      </c>
    </row>
    <row r="1788" spans="1:5" ht="15">
      <c r="A1788" s="120" t="s">
        <v>40</v>
      </c>
      <c r="B1788" s="120" t="s">
        <v>1188</v>
      </c>
      <c r="C1788" s="121">
        <v>1141500</v>
      </c>
      <c r="D1788" s="122">
        <v>44368</v>
      </c>
      <c r="E1788" s="120" t="s">
        <v>83</v>
      </c>
    </row>
    <row r="1789" spans="1:5" ht="15">
      <c r="A1789" s="120" t="s">
        <v>40</v>
      </c>
      <c r="B1789" s="120" t="s">
        <v>1188</v>
      </c>
      <c r="C1789" s="121">
        <v>500000</v>
      </c>
      <c r="D1789" s="122">
        <v>44368</v>
      </c>
      <c r="E1789" s="120" t="s">
        <v>83</v>
      </c>
    </row>
    <row r="1790" spans="1:5" ht="15">
      <c r="A1790" s="120" t="s">
        <v>40</v>
      </c>
      <c r="B1790" s="120" t="s">
        <v>1188</v>
      </c>
      <c r="C1790" s="121">
        <v>590000</v>
      </c>
      <c r="D1790" s="122">
        <v>44368</v>
      </c>
      <c r="E1790" s="120" t="s">
        <v>83</v>
      </c>
    </row>
    <row r="1791" spans="1:5" ht="15">
      <c r="A1791" s="120" t="s">
        <v>40</v>
      </c>
      <c r="B1791" s="120" t="s">
        <v>1188</v>
      </c>
      <c r="C1791" s="121">
        <v>850000</v>
      </c>
      <c r="D1791" s="122">
        <v>44368</v>
      </c>
      <c r="E1791" s="120" t="s">
        <v>83</v>
      </c>
    </row>
    <row r="1792" spans="1:5" ht="15">
      <c r="A1792" s="120" t="s">
        <v>40</v>
      </c>
      <c r="B1792" s="120" t="s">
        <v>1188</v>
      </c>
      <c r="C1792" s="121">
        <v>1100000</v>
      </c>
      <c r="D1792" s="122">
        <v>44368</v>
      </c>
      <c r="E1792" s="120" t="s">
        <v>83</v>
      </c>
    </row>
    <row r="1793" spans="1:5" ht="15">
      <c r="A1793" s="120" t="s">
        <v>40</v>
      </c>
      <c r="B1793" s="120" t="s">
        <v>1188</v>
      </c>
      <c r="C1793" s="121">
        <v>2000000</v>
      </c>
      <c r="D1793" s="122">
        <v>44369</v>
      </c>
      <c r="E1793" s="120" t="s">
        <v>83</v>
      </c>
    </row>
    <row r="1794" spans="1:5" ht="15">
      <c r="A1794" s="120" t="s">
        <v>40</v>
      </c>
      <c r="B1794" s="120" t="s">
        <v>1188</v>
      </c>
      <c r="C1794" s="121">
        <v>835000</v>
      </c>
      <c r="D1794" s="122">
        <v>44368</v>
      </c>
      <c r="E1794" s="120" t="s">
        <v>83</v>
      </c>
    </row>
    <row r="1795" spans="1:5" ht="15">
      <c r="A1795" s="120" t="s">
        <v>40</v>
      </c>
      <c r="B1795" s="120" t="s">
        <v>1188</v>
      </c>
      <c r="C1795" s="121">
        <v>495000</v>
      </c>
      <c r="D1795" s="122">
        <v>44370</v>
      </c>
      <c r="E1795" s="120" t="s">
        <v>83</v>
      </c>
    </row>
    <row r="1796" spans="1:5" ht="15">
      <c r="A1796" s="120" t="s">
        <v>40</v>
      </c>
      <c r="B1796" s="120" t="s">
        <v>1188</v>
      </c>
      <c r="C1796" s="121">
        <v>900000</v>
      </c>
      <c r="D1796" s="122">
        <v>44363</v>
      </c>
      <c r="E1796" s="120" t="s">
        <v>83</v>
      </c>
    </row>
    <row r="1797" spans="1:5" ht="15">
      <c r="A1797" s="120" t="s">
        <v>40</v>
      </c>
      <c r="B1797" s="120" t="s">
        <v>1188</v>
      </c>
      <c r="C1797" s="121">
        <v>292980.49</v>
      </c>
      <c r="D1797" s="122">
        <v>44369</v>
      </c>
      <c r="E1797" s="120" t="s">
        <v>83</v>
      </c>
    </row>
    <row r="1798" spans="1:5" ht="15">
      <c r="A1798" s="120" t="s">
        <v>40</v>
      </c>
      <c r="B1798" s="120" t="s">
        <v>1188</v>
      </c>
      <c r="C1798" s="121">
        <v>1250000</v>
      </c>
      <c r="D1798" s="122">
        <v>44365</v>
      </c>
      <c r="E1798" s="120" t="s">
        <v>83</v>
      </c>
    </row>
    <row r="1799" spans="1:5" ht="15">
      <c r="A1799" s="120" t="s">
        <v>40</v>
      </c>
      <c r="B1799" s="120" t="s">
        <v>1188</v>
      </c>
      <c r="C1799" s="121">
        <v>500000</v>
      </c>
      <c r="D1799" s="122">
        <v>44365</v>
      </c>
      <c r="E1799" s="120" t="s">
        <v>83</v>
      </c>
    </row>
    <row r="1800" spans="1:5" ht="15">
      <c r="A1800" s="120" t="s">
        <v>40</v>
      </c>
      <c r="B1800" s="120" t="s">
        <v>1188</v>
      </c>
      <c r="C1800" s="121">
        <v>584900</v>
      </c>
      <c r="D1800" s="122">
        <v>44363</v>
      </c>
      <c r="E1800" s="120" t="s">
        <v>83</v>
      </c>
    </row>
    <row r="1801" spans="1:5" ht="15">
      <c r="A1801" s="120" t="s">
        <v>40</v>
      </c>
      <c r="B1801" s="120" t="s">
        <v>1188</v>
      </c>
      <c r="C1801" s="121">
        <v>430000</v>
      </c>
      <c r="D1801" s="122">
        <v>44365</v>
      </c>
      <c r="E1801" s="120" t="s">
        <v>83</v>
      </c>
    </row>
    <row r="1802" spans="1:5" ht="15">
      <c r="A1802" s="120" t="s">
        <v>40</v>
      </c>
      <c r="B1802" s="120" t="s">
        <v>1188</v>
      </c>
      <c r="C1802" s="121">
        <v>475000</v>
      </c>
      <c r="D1802" s="122">
        <v>44369</v>
      </c>
      <c r="E1802" s="120" t="s">
        <v>83</v>
      </c>
    </row>
    <row r="1803" spans="1:5" ht="15">
      <c r="A1803" s="120" t="s">
        <v>40</v>
      </c>
      <c r="B1803" s="120" t="s">
        <v>1188</v>
      </c>
      <c r="C1803" s="121">
        <v>235000</v>
      </c>
      <c r="D1803" s="122">
        <v>44368</v>
      </c>
      <c r="E1803" s="120" t="s">
        <v>83</v>
      </c>
    </row>
    <row r="1804" spans="1:5" ht="15">
      <c r="A1804" s="120" t="s">
        <v>40</v>
      </c>
      <c r="B1804" s="120" t="s">
        <v>1188</v>
      </c>
      <c r="C1804" s="121">
        <v>488000</v>
      </c>
      <c r="D1804" s="122">
        <v>44372</v>
      </c>
      <c r="E1804" s="120" t="s">
        <v>83</v>
      </c>
    </row>
    <row r="1805" spans="1:5" ht="15">
      <c r="A1805" s="120" t="s">
        <v>40</v>
      </c>
      <c r="B1805" s="120" t="s">
        <v>1188</v>
      </c>
      <c r="C1805" s="121">
        <v>860000</v>
      </c>
      <c r="D1805" s="122">
        <v>44370</v>
      </c>
      <c r="E1805" s="120" t="s">
        <v>83</v>
      </c>
    </row>
    <row r="1806" spans="1:5" ht="15">
      <c r="A1806" s="120" t="s">
        <v>40</v>
      </c>
      <c r="B1806" s="120" t="s">
        <v>1188</v>
      </c>
      <c r="C1806" s="121">
        <v>545000</v>
      </c>
      <c r="D1806" s="122">
        <v>44365</v>
      </c>
      <c r="E1806" s="120" t="s">
        <v>83</v>
      </c>
    </row>
    <row r="1807" spans="1:5" ht="15">
      <c r="A1807" s="120" t="s">
        <v>40</v>
      </c>
      <c r="B1807" s="120" t="s">
        <v>1188</v>
      </c>
      <c r="C1807" s="121">
        <v>390000</v>
      </c>
      <c r="D1807" s="122">
        <v>44372</v>
      </c>
      <c r="E1807" s="120" t="s">
        <v>83</v>
      </c>
    </row>
    <row r="1808" spans="1:5" ht="15">
      <c r="A1808" s="120" t="s">
        <v>40</v>
      </c>
      <c r="B1808" s="120" t="s">
        <v>1188</v>
      </c>
      <c r="C1808" s="121">
        <v>989000</v>
      </c>
      <c r="D1808" s="122">
        <v>44372</v>
      </c>
      <c r="E1808" s="120" t="s">
        <v>83</v>
      </c>
    </row>
    <row r="1809" spans="1:5" ht="15">
      <c r="A1809" s="120" t="s">
        <v>40</v>
      </c>
      <c r="B1809" s="120" t="s">
        <v>1188</v>
      </c>
      <c r="C1809" s="121">
        <v>650000</v>
      </c>
      <c r="D1809" s="122">
        <v>44365</v>
      </c>
      <c r="E1809" s="120" t="s">
        <v>83</v>
      </c>
    </row>
    <row r="1810" spans="1:5" ht="15">
      <c r="A1810" s="120" t="s">
        <v>40</v>
      </c>
      <c r="B1810" s="120" t="s">
        <v>1188</v>
      </c>
      <c r="C1810" s="121">
        <v>340000</v>
      </c>
      <c r="D1810" s="122">
        <v>44376</v>
      </c>
      <c r="E1810" s="120" t="s">
        <v>83</v>
      </c>
    </row>
    <row r="1811" spans="1:5" ht="15">
      <c r="A1811" s="120" t="s">
        <v>40</v>
      </c>
      <c r="B1811" s="120" t="s">
        <v>1188</v>
      </c>
      <c r="C1811" s="121">
        <v>464000</v>
      </c>
      <c r="D1811" s="122">
        <v>44376</v>
      </c>
      <c r="E1811" s="120" t="s">
        <v>83</v>
      </c>
    </row>
    <row r="1812" spans="1:5" ht="15">
      <c r="A1812" s="120" t="s">
        <v>40</v>
      </c>
      <c r="B1812" s="120" t="s">
        <v>1188</v>
      </c>
      <c r="C1812" s="121">
        <v>1400000</v>
      </c>
      <c r="D1812" s="122">
        <v>44365</v>
      </c>
      <c r="E1812" s="120" t="s">
        <v>83</v>
      </c>
    </row>
    <row r="1813" spans="1:5" ht="15">
      <c r="A1813" s="120" t="s">
        <v>40</v>
      </c>
      <c r="B1813" s="120" t="s">
        <v>1188</v>
      </c>
      <c r="C1813" s="121">
        <v>460000</v>
      </c>
      <c r="D1813" s="122">
        <v>44351</v>
      </c>
      <c r="E1813" s="120" t="s">
        <v>83</v>
      </c>
    </row>
    <row r="1814" spans="1:5" ht="15">
      <c r="A1814" s="120" t="s">
        <v>40</v>
      </c>
      <c r="B1814" s="120" t="s">
        <v>1188</v>
      </c>
      <c r="C1814" s="121">
        <v>759000</v>
      </c>
      <c r="D1814" s="122">
        <v>44365</v>
      </c>
      <c r="E1814" s="120" t="s">
        <v>83</v>
      </c>
    </row>
    <row r="1815" spans="1:5" ht="15">
      <c r="A1815" s="120" t="s">
        <v>40</v>
      </c>
      <c r="B1815" s="120" t="s">
        <v>1188</v>
      </c>
      <c r="C1815" s="121">
        <v>2325000</v>
      </c>
      <c r="D1815" s="122">
        <v>44348</v>
      </c>
      <c r="E1815" s="120" t="s">
        <v>83</v>
      </c>
    </row>
    <row r="1816" spans="1:5" ht="15">
      <c r="A1816" s="120" t="s">
        <v>40</v>
      </c>
      <c r="B1816" s="120" t="s">
        <v>1188</v>
      </c>
      <c r="C1816" s="121">
        <v>575000</v>
      </c>
      <c r="D1816" s="122">
        <v>44348</v>
      </c>
      <c r="E1816" s="120" t="s">
        <v>83</v>
      </c>
    </row>
    <row r="1817" spans="1:5" ht="15">
      <c r="A1817" s="120" t="s">
        <v>40</v>
      </c>
      <c r="B1817" s="120" t="s">
        <v>1188</v>
      </c>
      <c r="C1817" s="121">
        <v>625000</v>
      </c>
      <c r="D1817" s="122">
        <v>44348</v>
      </c>
      <c r="E1817" s="120" t="s">
        <v>83</v>
      </c>
    </row>
    <row r="1818" spans="1:5" ht="15">
      <c r="A1818" s="120" t="s">
        <v>40</v>
      </c>
      <c r="B1818" s="120" t="s">
        <v>1188</v>
      </c>
      <c r="C1818" s="121">
        <v>117000</v>
      </c>
      <c r="D1818" s="122">
        <v>44348</v>
      </c>
      <c r="E1818" s="120" t="s">
        <v>83</v>
      </c>
    </row>
    <row r="1819" spans="1:5" ht="15">
      <c r="A1819" s="120" t="s">
        <v>40</v>
      </c>
      <c r="B1819" s="120" t="s">
        <v>1188</v>
      </c>
      <c r="C1819" s="121">
        <v>629000</v>
      </c>
      <c r="D1819" s="122">
        <v>44363</v>
      </c>
      <c r="E1819" s="120" t="s">
        <v>83</v>
      </c>
    </row>
    <row r="1820" spans="1:5" ht="15">
      <c r="A1820" s="120" t="s">
        <v>40</v>
      </c>
      <c r="B1820" s="120" t="s">
        <v>1188</v>
      </c>
      <c r="C1820" s="121">
        <v>963000</v>
      </c>
      <c r="D1820" s="122">
        <v>44348</v>
      </c>
      <c r="E1820" s="120" t="s">
        <v>83</v>
      </c>
    </row>
    <row r="1821" spans="1:5" ht="15">
      <c r="A1821" s="120" t="s">
        <v>40</v>
      </c>
      <c r="B1821" s="120" t="s">
        <v>1188</v>
      </c>
      <c r="C1821" s="121">
        <v>310000</v>
      </c>
      <c r="D1821" s="122">
        <v>44372</v>
      </c>
      <c r="E1821" s="120" t="s">
        <v>83</v>
      </c>
    </row>
    <row r="1822" spans="1:5" ht="15">
      <c r="A1822" s="120" t="s">
        <v>40</v>
      </c>
      <c r="B1822" s="120" t="s">
        <v>1188</v>
      </c>
      <c r="C1822" s="121">
        <v>224000</v>
      </c>
      <c r="D1822" s="122">
        <v>44365</v>
      </c>
      <c r="E1822" s="120" t="s">
        <v>83</v>
      </c>
    </row>
    <row r="1823" spans="1:5" ht="15">
      <c r="A1823" s="120" t="s">
        <v>40</v>
      </c>
      <c r="B1823" s="120" t="s">
        <v>1188</v>
      </c>
      <c r="C1823" s="121">
        <v>462000</v>
      </c>
      <c r="D1823" s="122">
        <v>44371</v>
      </c>
      <c r="E1823" s="120" t="s">
        <v>83</v>
      </c>
    </row>
    <row r="1824" spans="1:5" ht="15">
      <c r="A1824" s="120" t="s">
        <v>40</v>
      </c>
      <c r="B1824" s="120" t="s">
        <v>1188</v>
      </c>
      <c r="C1824" s="121">
        <v>806000</v>
      </c>
      <c r="D1824" s="122">
        <v>44364</v>
      </c>
      <c r="E1824" s="120" t="s">
        <v>83</v>
      </c>
    </row>
    <row r="1825" spans="1:5" ht="15">
      <c r="A1825" s="120" t="s">
        <v>40</v>
      </c>
      <c r="B1825" s="120" t="s">
        <v>1188</v>
      </c>
      <c r="C1825" s="121">
        <v>648860</v>
      </c>
      <c r="D1825" s="122">
        <v>44370</v>
      </c>
      <c r="E1825" s="120" t="s">
        <v>83</v>
      </c>
    </row>
    <row r="1826" spans="1:5" ht="15">
      <c r="A1826" s="120" t="s">
        <v>40</v>
      </c>
      <c r="B1826" s="120" t="s">
        <v>1188</v>
      </c>
      <c r="C1826" s="121">
        <v>610000</v>
      </c>
      <c r="D1826" s="122">
        <v>44364</v>
      </c>
      <c r="E1826" s="120" t="s">
        <v>83</v>
      </c>
    </row>
    <row r="1827" spans="1:5" ht="15">
      <c r="A1827" s="120" t="s">
        <v>40</v>
      </c>
      <c r="B1827" s="120" t="s">
        <v>1188</v>
      </c>
      <c r="C1827" s="121">
        <v>506500</v>
      </c>
      <c r="D1827" s="122">
        <v>44371</v>
      </c>
      <c r="E1827" s="120" t="s">
        <v>83</v>
      </c>
    </row>
    <row r="1828" spans="1:5" ht="15">
      <c r="A1828" s="120" t="s">
        <v>40</v>
      </c>
      <c r="B1828" s="120" t="s">
        <v>1188</v>
      </c>
      <c r="C1828" s="121">
        <v>445000</v>
      </c>
      <c r="D1828" s="122">
        <v>44371</v>
      </c>
      <c r="E1828" s="120" t="s">
        <v>83</v>
      </c>
    </row>
    <row r="1829" spans="1:5" ht="15">
      <c r="A1829" s="120" t="s">
        <v>40</v>
      </c>
      <c r="B1829" s="120" t="s">
        <v>1188</v>
      </c>
      <c r="C1829" s="121">
        <v>200000</v>
      </c>
      <c r="D1829" s="122">
        <v>44364</v>
      </c>
      <c r="E1829" s="120" t="s">
        <v>83</v>
      </c>
    </row>
    <row r="1830" spans="1:5" ht="15">
      <c r="A1830" s="120" t="s">
        <v>40</v>
      </c>
      <c r="B1830" s="120" t="s">
        <v>1188</v>
      </c>
      <c r="C1830" s="121">
        <v>860208</v>
      </c>
      <c r="D1830" s="122">
        <v>44371</v>
      </c>
      <c r="E1830" s="120" t="s">
        <v>83</v>
      </c>
    </row>
    <row r="1831" spans="1:5" ht="15">
      <c r="A1831" s="120" t="s">
        <v>40</v>
      </c>
      <c r="B1831" s="120" t="s">
        <v>1188</v>
      </c>
      <c r="C1831" s="121">
        <v>2250000</v>
      </c>
      <c r="D1831" s="122">
        <v>44371</v>
      </c>
      <c r="E1831" s="120" t="s">
        <v>83</v>
      </c>
    </row>
    <row r="1832" spans="1:5" ht="15">
      <c r="A1832" s="120" t="s">
        <v>40</v>
      </c>
      <c r="B1832" s="120" t="s">
        <v>1188</v>
      </c>
      <c r="C1832" s="121">
        <v>152000</v>
      </c>
      <c r="D1832" s="122">
        <v>44365</v>
      </c>
      <c r="E1832" s="120" t="s">
        <v>83</v>
      </c>
    </row>
    <row r="1833" spans="1:5" ht="15">
      <c r="A1833" s="120" t="s">
        <v>40</v>
      </c>
      <c r="B1833" s="120" t="s">
        <v>1188</v>
      </c>
      <c r="C1833" s="121">
        <v>445000</v>
      </c>
      <c r="D1833" s="122">
        <v>44372</v>
      </c>
      <c r="E1833" s="120" t="s">
        <v>83</v>
      </c>
    </row>
    <row r="1834" spans="1:5" ht="15">
      <c r="A1834" s="120" t="s">
        <v>40</v>
      </c>
      <c r="B1834" s="120" t="s">
        <v>1188</v>
      </c>
      <c r="C1834" s="121">
        <v>1150000</v>
      </c>
      <c r="D1834" s="122">
        <v>44371</v>
      </c>
      <c r="E1834" s="120" t="s">
        <v>83</v>
      </c>
    </row>
    <row r="1835" spans="1:5" ht="15">
      <c r="A1835" s="120" t="s">
        <v>40</v>
      </c>
      <c r="B1835" s="120" t="s">
        <v>1188</v>
      </c>
      <c r="C1835" s="121">
        <v>1675000</v>
      </c>
      <c r="D1835" s="122">
        <v>44365</v>
      </c>
      <c r="E1835" s="120" t="s">
        <v>83</v>
      </c>
    </row>
    <row r="1836" spans="1:5" ht="15">
      <c r="A1836" s="120" t="s">
        <v>40</v>
      </c>
      <c r="B1836" s="120" t="s">
        <v>1188</v>
      </c>
      <c r="C1836" s="121">
        <v>405000</v>
      </c>
      <c r="D1836" s="122">
        <v>44371</v>
      </c>
      <c r="E1836" s="120" t="s">
        <v>83</v>
      </c>
    </row>
    <row r="1837" spans="1:5" ht="15">
      <c r="A1837" s="120" t="s">
        <v>40</v>
      </c>
      <c r="B1837" s="120" t="s">
        <v>1188</v>
      </c>
      <c r="C1837" s="121">
        <v>677000</v>
      </c>
      <c r="D1837" s="122">
        <v>44365</v>
      </c>
      <c r="E1837" s="120" t="s">
        <v>83</v>
      </c>
    </row>
    <row r="1838" spans="1:5" ht="15">
      <c r="A1838" s="120" t="s">
        <v>40</v>
      </c>
      <c r="B1838" s="120" t="s">
        <v>1188</v>
      </c>
      <c r="C1838" s="121">
        <v>24000000</v>
      </c>
      <c r="D1838" s="122">
        <v>44371</v>
      </c>
      <c r="E1838" s="120" t="s">
        <v>83</v>
      </c>
    </row>
    <row r="1839" spans="1:5" ht="15">
      <c r="A1839" s="120" t="s">
        <v>40</v>
      </c>
      <c r="B1839" s="120" t="s">
        <v>1188</v>
      </c>
      <c r="C1839" s="121">
        <v>690000</v>
      </c>
      <c r="D1839" s="122">
        <v>44371</v>
      </c>
      <c r="E1839" s="120" t="s">
        <v>83</v>
      </c>
    </row>
    <row r="1840" spans="1:5" ht="15">
      <c r="A1840" s="120" t="s">
        <v>40</v>
      </c>
      <c r="B1840" s="120" t="s">
        <v>1188</v>
      </c>
      <c r="C1840" s="121">
        <v>241000</v>
      </c>
      <c r="D1840" s="122">
        <v>44371</v>
      </c>
      <c r="E1840" s="120" t="s">
        <v>83</v>
      </c>
    </row>
    <row r="1841" spans="1:5" ht="15">
      <c r="A1841" s="120" t="s">
        <v>40</v>
      </c>
      <c r="B1841" s="120" t="s">
        <v>1188</v>
      </c>
      <c r="C1841" s="121">
        <v>667635</v>
      </c>
      <c r="D1841" s="122">
        <v>44365</v>
      </c>
      <c r="E1841" s="120" t="s">
        <v>83</v>
      </c>
    </row>
    <row r="1842" spans="1:5" ht="15">
      <c r="A1842" s="120" t="s">
        <v>40</v>
      </c>
      <c r="B1842" s="120" t="s">
        <v>1188</v>
      </c>
      <c r="C1842" s="121">
        <v>400000</v>
      </c>
      <c r="D1842" s="122">
        <v>44357</v>
      </c>
      <c r="E1842" s="120" t="s">
        <v>83</v>
      </c>
    </row>
    <row r="1843" spans="1:5" ht="15">
      <c r="A1843" s="120" t="s">
        <v>40</v>
      </c>
      <c r="B1843" s="120" t="s">
        <v>1188</v>
      </c>
      <c r="C1843" s="121">
        <v>428000</v>
      </c>
      <c r="D1843" s="122">
        <v>44351</v>
      </c>
      <c r="E1843" s="120" t="s">
        <v>83</v>
      </c>
    </row>
    <row r="1844" spans="1:5" ht="15">
      <c r="A1844" s="120" t="s">
        <v>40</v>
      </c>
      <c r="B1844" s="120" t="s">
        <v>1188</v>
      </c>
      <c r="C1844" s="121">
        <v>611000</v>
      </c>
      <c r="D1844" s="122">
        <v>44351</v>
      </c>
      <c r="E1844" s="120" t="s">
        <v>83</v>
      </c>
    </row>
    <row r="1845" spans="1:5" ht="15">
      <c r="A1845" s="120" t="s">
        <v>40</v>
      </c>
      <c r="B1845" s="120" t="s">
        <v>1188</v>
      </c>
      <c r="C1845" s="121">
        <v>526000</v>
      </c>
      <c r="D1845" s="122">
        <v>44351</v>
      </c>
      <c r="E1845" s="120" t="s">
        <v>83</v>
      </c>
    </row>
    <row r="1846" spans="1:5" ht="15">
      <c r="A1846" s="120" t="s">
        <v>40</v>
      </c>
      <c r="B1846" s="120" t="s">
        <v>1188</v>
      </c>
      <c r="C1846" s="121">
        <v>170000</v>
      </c>
      <c r="D1846" s="122">
        <v>44372</v>
      </c>
      <c r="E1846" s="120" t="s">
        <v>83</v>
      </c>
    </row>
    <row r="1847" spans="1:5" ht="15">
      <c r="A1847" s="120" t="s">
        <v>40</v>
      </c>
      <c r="B1847" s="120" t="s">
        <v>1188</v>
      </c>
      <c r="C1847" s="121">
        <v>660000</v>
      </c>
      <c r="D1847" s="122">
        <v>44358</v>
      </c>
      <c r="E1847" s="120" t="s">
        <v>83</v>
      </c>
    </row>
    <row r="1848" spans="1:5" ht="15">
      <c r="A1848" s="120" t="s">
        <v>40</v>
      </c>
      <c r="B1848" s="120" t="s">
        <v>1188</v>
      </c>
      <c r="C1848" s="121">
        <v>150000</v>
      </c>
      <c r="D1848" s="122">
        <v>44377</v>
      </c>
      <c r="E1848" s="120" t="s">
        <v>83</v>
      </c>
    </row>
    <row r="1849" spans="1:5" ht="15">
      <c r="A1849" s="120" t="s">
        <v>40</v>
      </c>
      <c r="B1849" s="120" t="s">
        <v>1188</v>
      </c>
      <c r="C1849" s="121">
        <v>815000</v>
      </c>
      <c r="D1849" s="122">
        <v>44357</v>
      </c>
      <c r="E1849" s="120" t="s">
        <v>83</v>
      </c>
    </row>
    <row r="1850" spans="1:5" ht="15">
      <c r="A1850" s="120" t="s">
        <v>40</v>
      </c>
      <c r="B1850" s="120" t="s">
        <v>1188</v>
      </c>
      <c r="C1850" s="121">
        <v>826000</v>
      </c>
      <c r="D1850" s="122">
        <v>44358</v>
      </c>
      <c r="E1850" s="120" t="s">
        <v>83</v>
      </c>
    </row>
    <row r="1851" spans="1:5" ht="15">
      <c r="A1851" s="120" t="s">
        <v>40</v>
      </c>
      <c r="B1851" s="120" t="s">
        <v>1188</v>
      </c>
      <c r="C1851" s="121">
        <v>684000</v>
      </c>
      <c r="D1851" s="122">
        <v>44377</v>
      </c>
      <c r="E1851" s="120" t="s">
        <v>83</v>
      </c>
    </row>
    <row r="1852" spans="1:5" ht="15">
      <c r="A1852" s="120" t="s">
        <v>40</v>
      </c>
      <c r="B1852" s="120" t="s">
        <v>1188</v>
      </c>
      <c r="C1852" s="121">
        <v>535000</v>
      </c>
      <c r="D1852" s="122">
        <v>44377</v>
      </c>
      <c r="E1852" s="120" t="s">
        <v>83</v>
      </c>
    </row>
    <row r="1853" spans="1:5" ht="15">
      <c r="A1853" s="120" t="s">
        <v>40</v>
      </c>
      <c r="B1853" s="120" t="s">
        <v>1188</v>
      </c>
      <c r="C1853" s="121">
        <v>250000</v>
      </c>
      <c r="D1853" s="122">
        <v>44354</v>
      </c>
      <c r="E1853" s="120" t="s">
        <v>83</v>
      </c>
    </row>
    <row r="1854" spans="1:5" ht="15">
      <c r="A1854" s="120" t="s">
        <v>40</v>
      </c>
      <c r="B1854" s="120" t="s">
        <v>1188</v>
      </c>
      <c r="C1854" s="121">
        <v>860000</v>
      </c>
      <c r="D1854" s="122">
        <v>44358</v>
      </c>
      <c r="E1854" s="120" t="s">
        <v>83</v>
      </c>
    </row>
    <row r="1855" spans="1:5" ht="15">
      <c r="A1855" s="120" t="s">
        <v>40</v>
      </c>
      <c r="B1855" s="120" t="s">
        <v>1188</v>
      </c>
      <c r="C1855" s="121">
        <v>801000</v>
      </c>
      <c r="D1855" s="122">
        <v>44357</v>
      </c>
      <c r="E1855" s="120" t="s">
        <v>83</v>
      </c>
    </row>
    <row r="1856" spans="1:5" ht="15">
      <c r="A1856" s="120" t="s">
        <v>40</v>
      </c>
      <c r="B1856" s="120" t="s">
        <v>1188</v>
      </c>
      <c r="C1856" s="121">
        <v>750000</v>
      </c>
      <c r="D1856" s="122">
        <v>44351</v>
      </c>
      <c r="E1856" s="120" t="s">
        <v>83</v>
      </c>
    </row>
    <row r="1857" spans="1:5" ht="15">
      <c r="A1857" s="120" t="s">
        <v>40</v>
      </c>
      <c r="B1857" s="120" t="s">
        <v>1188</v>
      </c>
      <c r="C1857" s="121">
        <v>737500</v>
      </c>
      <c r="D1857" s="122">
        <v>44356</v>
      </c>
      <c r="E1857" s="120" t="s">
        <v>83</v>
      </c>
    </row>
    <row r="1858" spans="1:5" ht="15">
      <c r="A1858" s="120" t="s">
        <v>40</v>
      </c>
      <c r="B1858" s="120" t="s">
        <v>1188</v>
      </c>
      <c r="C1858" s="121">
        <v>652699</v>
      </c>
      <c r="D1858" s="122">
        <v>44351</v>
      </c>
      <c r="E1858" s="120" t="s">
        <v>83</v>
      </c>
    </row>
    <row r="1859" spans="1:5" ht="15">
      <c r="A1859" s="120" t="s">
        <v>40</v>
      </c>
      <c r="B1859" s="120" t="s">
        <v>1188</v>
      </c>
      <c r="C1859" s="121">
        <v>1354000</v>
      </c>
      <c r="D1859" s="122">
        <v>44358</v>
      </c>
      <c r="E1859" s="120" t="s">
        <v>83</v>
      </c>
    </row>
    <row r="1860" spans="1:5" ht="15">
      <c r="A1860" s="120" t="s">
        <v>40</v>
      </c>
      <c r="B1860" s="120" t="s">
        <v>1188</v>
      </c>
      <c r="C1860" s="121">
        <v>220000</v>
      </c>
      <c r="D1860" s="122">
        <v>44351</v>
      </c>
      <c r="E1860" s="120" t="s">
        <v>83</v>
      </c>
    </row>
    <row r="1861" spans="1:5" ht="15">
      <c r="A1861" s="120" t="s">
        <v>40</v>
      </c>
      <c r="B1861" s="120" t="s">
        <v>1188</v>
      </c>
      <c r="C1861" s="121">
        <v>440000</v>
      </c>
      <c r="D1861" s="122">
        <v>44377</v>
      </c>
      <c r="E1861" s="120" t="s">
        <v>83</v>
      </c>
    </row>
    <row r="1862" spans="1:5" ht="15">
      <c r="A1862" s="120" t="s">
        <v>40</v>
      </c>
      <c r="B1862" s="120" t="s">
        <v>1188</v>
      </c>
      <c r="C1862" s="121">
        <v>535000</v>
      </c>
      <c r="D1862" s="122">
        <v>44358</v>
      </c>
      <c r="E1862" s="120" t="s">
        <v>83</v>
      </c>
    </row>
    <row r="1863" spans="1:5" ht="15">
      <c r="A1863" s="120" t="s">
        <v>40</v>
      </c>
      <c r="B1863" s="120" t="s">
        <v>1188</v>
      </c>
      <c r="C1863" s="121">
        <v>735000</v>
      </c>
      <c r="D1863" s="122">
        <v>44351</v>
      </c>
      <c r="E1863" s="120" t="s">
        <v>83</v>
      </c>
    </row>
    <row r="1864" spans="1:5" ht="15">
      <c r="A1864" s="120" t="s">
        <v>40</v>
      </c>
      <c r="B1864" s="120" t="s">
        <v>1188</v>
      </c>
      <c r="C1864" s="121">
        <v>1500000</v>
      </c>
      <c r="D1864" s="122">
        <v>44354</v>
      </c>
      <c r="E1864" s="120" t="s">
        <v>83</v>
      </c>
    </row>
    <row r="1865" spans="1:5" ht="15">
      <c r="A1865" s="120" t="s">
        <v>40</v>
      </c>
      <c r="B1865" s="120" t="s">
        <v>1188</v>
      </c>
      <c r="C1865" s="121">
        <v>586000</v>
      </c>
      <c r="D1865" s="122">
        <v>44354</v>
      </c>
      <c r="E1865" s="120" t="s">
        <v>83</v>
      </c>
    </row>
    <row r="1866" spans="1:5" ht="15">
      <c r="A1866" s="120" t="s">
        <v>40</v>
      </c>
      <c r="B1866" s="120" t="s">
        <v>1188</v>
      </c>
      <c r="C1866" s="121">
        <v>460000</v>
      </c>
      <c r="D1866" s="122">
        <v>44358</v>
      </c>
      <c r="E1866" s="120" t="s">
        <v>83</v>
      </c>
    </row>
    <row r="1867" spans="1:5" ht="15">
      <c r="A1867" s="120" t="s">
        <v>40</v>
      </c>
      <c r="B1867" s="120" t="s">
        <v>1188</v>
      </c>
      <c r="C1867" s="121">
        <v>1150000</v>
      </c>
      <c r="D1867" s="122">
        <v>44358</v>
      </c>
      <c r="E1867" s="120" t="s">
        <v>83</v>
      </c>
    </row>
    <row r="1868" spans="1:5" ht="15">
      <c r="A1868" s="120" t="s">
        <v>40</v>
      </c>
      <c r="B1868" s="120" t="s">
        <v>1188</v>
      </c>
      <c r="C1868" s="121">
        <v>420500</v>
      </c>
      <c r="D1868" s="122">
        <v>44358</v>
      </c>
      <c r="E1868" s="120" t="s">
        <v>83</v>
      </c>
    </row>
    <row r="1869" spans="1:5" ht="15">
      <c r="A1869" s="120" t="s">
        <v>40</v>
      </c>
      <c r="B1869" s="120" t="s">
        <v>1188</v>
      </c>
      <c r="C1869" s="121">
        <v>505000</v>
      </c>
      <c r="D1869" s="122">
        <v>44354</v>
      </c>
      <c r="E1869" s="120" t="s">
        <v>83</v>
      </c>
    </row>
    <row r="1870" spans="1:5" ht="15">
      <c r="A1870" s="120" t="s">
        <v>40</v>
      </c>
      <c r="B1870" s="120" t="s">
        <v>1188</v>
      </c>
      <c r="C1870" s="121">
        <v>505000</v>
      </c>
      <c r="D1870" s="122">
        <v>44356</v>
      </c>
      <c r="E1870" s="120" t="s">
        <v>83</v>
      </c>
    </row>
    <row r="1871" spans="1:5" ht="15">
      <c r="A1871" s="120" t="s">
        <v>40</v>
      </c>
      <c r="B1871" s="120" t="s">
        <v>1188</v>
      </c>
      <c r="C1871" s="121">
        <v>625950</v>
      </c>
      <c r="D1871" s="122">
        <v>44358</v>
      </c>
      <c r="E1871" s="120" t="s">
        <v>83</v>
      </c>
    </row>
    <row r="1872" spans="1:5" ht="15">
      <c r="A1872" s="120" t="s">
        <v>40</v>
      </c>
      <c r="B1872" s="120" t="s">
        <v>1188</v>
      </c>
      <c r="C1872" s="121">
        <v>2800000</v>
      </c>
      <c r="D1872" s="122">
        <v>44368</v>
      </c>
      <c r="E1872" s="120" t="s">
        <v>83</v>
      </c>
    </row>
    <row r="1873" spans="1:5" ht="15">
      <c r="A1873" s="120" t="s">
        <v>40</v>
      </c>
      <c r="B1873" s="120" t="s">
        <v>1188</v>
      </c>
      <c r="C1873" s="121">
        <v>925000</v>
      </c>
      <c r="D1873" s="122">
        <v>44358</v>
      </c>
      <c r="E1873" s="120" t="s">
        <v>83</v>
      </c>
    </row>
    <row r="1874" spans="1:5" ht="15">
      <c r="A1874" s="120" t="s">
        <v>40</v>
      </c>
      <c r="B1874" s="120" t="s">
        <v>1188</v>
      </c>
      <c r="C1874" s="121">
        <v>525000</v>
      </c>
      <c r="D1874" s="122">
        <v>44354</v>
      </c>
      <c r="E1874" s="120" t="s">
        <v>83</v>
      </c>
    </row>
    <row r="1875" spans="1:5" ht="15">
      <c r="A1875" s="120" t="s">
        <v>40</v>
      </c>
      <c r="B1875" s="120" t="s">
        <v>1188</v>
      </c>
      <c r="C1875" s="121">
        <v>1300000</v>
      </c>
      <c r="D1875" s="122">
        <v>44377</v>
      </c>
      <c r="E1875" s="120" t="s">
        <v>83</v>
      </c>
    </row>
    <row r="1876" spans="1:5" ht="15">
      <c r="A1876" s="120" t="s">
        <v>40</v>
      </c>
      <c r="B1876" s="120" t="s">
        <v>1188</v>
      </c>
      <c r="C1876" s="121">
        <v>620000</v>
      </c>
      <c r="D1876" s="122">
        <v>44351</v>
      </c>
      <c r="E1876" s="120" t="s">
        <v>83</v>
      </c>
    </row>
    <row r="1877" spans="1:5" ht="15">
      <c r="A1877" s="120" t="s">
        <v>40</v>
      </c>
      <c r="B1877" s="120" t="s">
        <v>1188</v>
      </c>
      <c r="C1877" s="121">
        <v>365000</v>
      </c>
      <c r="D1877" s="122">
        <v>44358</v>
      </c>
      <c r="E1877" s="120" t="s">
        <v>83</v>
      </c>
    </row>
    <row r="1878" spans="1:5" ht="15">
      <c r="A1878" s="120" t="s">
        <v>40</v>
      </c>
      <c r="B1878" s="120" t="s">
        <v>1188</v>
      </c>
      <c r="C1878" s="121">
        <v>395000</v>
      </c>
      <c r="D1878" s="122">
        <v>44355</v>
      </c>
      <c r="E1878" s="120" t="s">
        <v>83</v>
      </c>
    </row>
    <row r="1879" spans="1:5" ht="15">
      <c r="A1879" s="120" t="s">
        <v>40</v>
      </c>
      <c r="B1879" s="120" t="s">
        <v>1188</v>
      </c>
      <c r="C1879" s="121">
        <v>640000</v>
      </c>
      <c r="D1879" s="122">
        <v>44356</v>
      </c>
      <c r="E1879" s="120" t="s">
        <v>83</v>
      </c>
    </row>
    <row r="1880" spans="1:5" ht="15">
      <c r="A1880" s="120" t="s">
        <v>40</v>
      </c>
      <c r="B1880" s="120" t="s">
        <v>1188</v>
      </c>
      <c r="C1880" s="121">
        <v>286000</v>
      </c>
      <c r="D1880" s="122">
        <v>44357</v>
      </c>
      <c r="E1880" s="120" t="s">
        <v>83</v>
      </c>
    </row>
    <row r="1881" spans="1:5" ht="15">
      <c r="A1881" s="120" t="s">
        <v>40</v>
      </c>
      <c r="B1881" s="120" t="s">
        <v>1188</v>
      </c>
      <c r="C1881" s="121">
        <v>466500</v>
      </c>
      <c r="D1881" s="122">
        <v>44351</v>
      </c>
      <c r="E1881" s="120" t="s">
        <v>83</v>
      </c>
    </row>
    <row r="1882" spans="1:5" ht="15">
      <c r="A1882" s="120" t="s">
        <v>40</v>
      </c>
      <c r="B1882" s="120" t="s">
        <v>1188</v>
      </c>
      <c r="C1882" s="121">
        <v>725719</v>
      </c>
      <c r="D1882" s="122">
        <v>44358</v>
      </c>
      <c r="E1882" s="120" t="s">
        <v>83</v>
      </c>
    </row>
    <row r="1883" spans="1:5" ht="15">
      <c r="A1883" s="120" t="s">
        <v>40</v>
      </c>
      <c r="B1883" s="120" t="s">
        <v>1188</v>
      </c>
      <c r="C1883" s="121">
        <v>410000</v>
      </c>
      <c r="D1883" s="122">
        <v>44376</v>
      </c>
      <c r="E1883" s="120" t="s">
        <v>83</v>
      </c>
    </row>
    <row r="1884" spans="1:5" ht="15">
      <c r="A1884" s="120" t="s">
        <v>40</v>
      </c>
      <c r="B1884" s="120" t="s">
        <v>1188</v>
      </c>
      <c r="C1884" s="121">
        <v>925000</v>
      </c>
      <c r="D1884" s="122">
        <v>44354</v>
      </c>
      <c r="E1884" s="120" t="s">
        <v>83</v>
      </c>
    </row>
    <row r="1885" spans="1:5" ht="15">
      <c r="A1885" s="120" t="s">
        <v>40</v>
      </c>
      <c r="B1885" s="120" t="s">
        <v>1188</v>
      </c>
      <c r="C1885" s="121">
        <v>249999</v>
      </c>
      <c r="D1885" s="122">
        <v>44357</v>
      </c>
      <c r="E1885" s="120" t="s">
        <v>83</v>
      </c>
    </row>
    <row r="1886" spans="1:5" ht="15">
      <c r="A1886" s="120" t="s">
        <v>40</v>
      </c>
      <c r="B1886" s="120" t="s">
        <v>1188</v>
      </c>
      <c r="C1886" s="121">
        <v>150000</v>
      </c>
      <c r="D1886" s="122">
        <v>44355</v>
      </c>
      <c r="E1886" s="120" t="s">
        <v>83</v>
      </c>
    </row>
    <row r="1887" spans="1:5" ht="15">
      <c r="A1887" s="120" t="s">
        <v>40</v>
      </c>
      <c r="B1887" s="120" t="s">
        <v>1188</v>
      </c>
      <c r="C1887" s="121">
        <v>526000</v>
      </c>
      <c r="D1887" s="122">
        <v>44355</v>
      </c>
      <c r="E1887" s="120" t="s">
        <v>83</v>
      </c>
    </row>
    <row r="1888" spans="1:5" ht="15">
      <c r="A1888" s="120" t="s">
        <v>40</v>
      </c>
      <c r="B1888" s="120" t="s">
        <v>1188</v>
      </c>
      <c r="C1888" s="121">
        <v>405000</v>
      </c>
      <c r="D1888" s="122">
        <v>44351</v>
      </c>
      <c r="E1888" s="120" t="s">
        <v>83</v>
      </c>
    </row>
    <row r="1889" spans="1:5" ht="15">
      <c r="A1889" s="120" t="s">
        <v>40</v>
      </c>
      <c r="B1889" s="120" t="s">
        <v>1188</v>
      </c>
      <c r="C1889" s="121">
        <v>997000</v>
      </c>
      <c r="D1889" s="122">
        <v>44356</v>
      </c>
      <c r="E1889" s="120" t="s">
        <v>83</v>
      </c>
    </row>
    <row r="1890" spans="1:5" ht="15">
      <c r="A1890" s="120" t="s">
        <v>40</v>
      </c>
      <c r="B1890" s="120" t="s">
        <v>1188</v>
      </c>
      <c r="C1890" s="121">
        <v>775000</v>
      </c>
      <c r="D1890" s="122">
        <v>44356</v>
      </c>
      <c r="E1890" s="120" t="s">
        <v>83</v>
      </c>
    </row>
    <row r="1891" spans="1:5" ht="15">
      <c r="A1891" s="120" t="s">
        <v>40</v>
      </c>
      <c r="B1891" s="120" t="s">
        <v>1188</v>
      </c>
      <c r="C1891" s="121">
        <v>422000</v>
      </c>
      <c r="D1891" s="122">
        <v>44351</v>
      </c>
      <c r="E1891" s="120" t="s">
        <v>83</v>
      </c>
    </row>
    <row r="1892" spans="1:5" ht="15">
      <c r="A1892" s="120" t="s">
        <v>40</v>
      </c>
      <c r="B1892" s="120" t="s">
        <v>1188</v>
      </c>
      <c r="C1892" s="121">
        <v>430000</v>
      </c>
      <c r="D1892" s="122">
        <v>44355</v>
      </c>
      <c r="E1892" s="120" t="s">
        <v>83</v>
      </c>
    </row>
    <row r="1893" spans="1:5" ht="15">
      <c r="A1893" s="120" t="s">
        <v>40</v>
      </c>
      <c r="B1893" s="120" t="s">
        <v>1188</v>
      </c>
      <c r="C1893" s="121">
        <v>645000</v>
      </c>
      <c r="D1893" s="122">
        <v>44351</v>
      </c>
      <c r="E1893" s="120" t="s">
        <v>83</v>
      </c>
    </row>
    <row r="1894" spans="1:5" ht="15">
      <c r="A1894" s="120" t="s">
        <v>40</v>
      </c>
      <c r="B1894" s="120" t="s">
        <v>1188</v>
      </c>
      <c r="C1894" s="121">
        <v>480000</v>
      </c>
      <c r="D1894" s="122">
        <v>44377</v>
      </c>
      <c r="E1894" s="120" t="s">
        <v>83</v>
      </c>
    </row>
    <row r="1895" spans="1:5" ht="15">
      <c r="A1895" s="120" t="s">
        <v>40</v>
      </c>
      <c r="B1895" s="120" t="s">
        <v>1188</v>
      </c>
      <c r="C1895" s="121">
        <v>375000</v>
      </c>
      <c r="D1895" s="122">
        <v>44357</v>
      </c>
      <c r="E1895" s="120" t="s">
        <v>83</v>
      </c>
    </row>
    <row r="1896" spans="1:5" ht="15">
      <c r="A1896" s="120" t="s">
        <v>40</v>
      </c>
      <c r="B1896" s="120" t="s">
        <v>1188</v>
      </c>
      <c r="C1896" s="121">
        <v>865000</v>
      </c>
      <c r="D1896" s="122">
        <v>44377</v>
      </c>
      <c r="E1896" s="120" t="s">
        <v>83</v>
      </c>
    </row>
    <row r="1897" spans="1:5" ht="15">
      <c r="A1897" s="120" t="s">
        <v>40</v>
      </c>
      <c r="B1897" s="120" t="s">
        <v>1188</v>
      </c>
      <c r="C1897" s="121">
        <v>2000000</v>
      </c>
      <c r="D1897" s="122">
        <v>44351</v>
      </c>
      <c r="E1897" s="120" t="s">
        <v>83</v>
      </c>
    </row>
    <row r="1898" spans="1:5" ht="15">
      <c r="A1898" s="120" t="s">
        <v>40</v>
      </c>
      <c r="B1898" s="120" t="s">
        <v>1188</v>
      </c>
      <c r="C1898" s="121">
        <v>352000</v>
      </c>
      <c r="D1898" s="122">
        <v>44377</v>
      </c>
      <c r="E1898" s="120" t="s">
        <v>83</v>
      </c>
    </row>
    <row r="1899" spans="1:5" ht="15">
      <c r="A1899" s="120" t="s">
        <v>40</v>
      </c>
      <c r="B1899" s="120" t="s">
        <v>1188</v>
      </c>
      <c r="C1899" s="121">
        <v>75000</v>
      </c>
      <c r="D1899" s="122">
        <v>44357</v>
      </c>
      <c r="E1899" s="120" t="s">
        <v>83</v>
      </c>
    </row>
    <row r="1900" spans="1:5" ht="15">
      <c r="A1900" s="120" t="s">
        <v>40</v>
      </c>
      <c r="B1900" s="120" t="s">
        <v>1188</v>
      </c>
      <c r="C1900" s="121">
        <v>30000</v>
      </c>
      <c r="D1900" s="122">
        <v>44377</v>
      </c>
      <c r="E1900" s="120" t="s">
        <v>83</v>
      </c>
    </row>
    <row r="1901" spans="1:5" ht="15">
      <c r="A1901" s="120" t="s">
        <v>40</v>
      </c>
      <c r="B1901" s="120" t="s">
        <v>1188</v>
      </c>
      <c r="C1901" s="121">
        <v>455000</v>
      </c>
      <c r="D1901" s="122">
        <v>44351</v>
      </c>
      <c r="E1901" s="120" t="s">
        <v>83</v>
      </c>
    </row>
    <row r="1902" spans="1:5" ht="15">
      <c r="A1902" s="120" t="s">
        <v>40</v>
      </c>
      <c r="B1902" s="120" t="s">
        <v>1188</v>
      </c>
      <c r="C1902" s="121">
        <v>457000</v>
      </c>
      <c r="D1902" s="122">
        <v>44355</v>
      </c>
      <c r="E1902" s="120" t="s">
        <v>83</v>
      </c>
    </row>
    <row r="1903" spans="1:5" ht="15">
      <c r="A1903" s="120" t="s">
        <v>40</v>
      </c>
      <c r="B1903" s="120" t="s">
        <v>1188</v>
      </c>
      <c r="C1903" s="121">
        <v>398000</v>
      </c>
      <c r="D1903" s="122">
        <v>44375</v>
      </c>
      <c r="E1903" s="120" t="s">
        <v>1192</v>
      </c>
    </row>
    <row r="1904" spans="1:5" ht="15">
      <c r="A1904" s="120" t="s">
        <v>40</v>
      </c>
      <c r="B1904" s="120" t="s">
        <v>1188</v>
      </c>
      <c r="C1904" s="121">
        <v>200000</v>
      </c>
      <c r="D1904" s="122">
        <v>44372</v>
      </c>
      <c r="E1904" s="120" t="s">
        <v>1192</v>
      </c>
    </row>
    <row r="1905" spans="1:5" ht="15">
      <c r="A1905" s="120" t="s">
        <v>40</v>
      </c>
      <c r="B1905" s="120" t="s">
        <v>1188</v>
      </c>
      <c r="C1905" s="121">
        <v>244000</v>
      </c>
      <c r="D1905" s="122">
        <v>44356</v>
      </c>
      <c r="E1905" s="120" t="s">
        <v>1192</v>
      </c>
    </row>
    <row r="1906" spans="1:5" ht="15">
      <c r="A1906" s="120" t="s">
        <v>40</v>
      </c>
      <c r="B1906" s="120" t="s">
        <v>1188</v>
      </c>
      <c r="C1906" s="121">
        <v>246000</v>
      </c>
      <c r="D1906" s="122">
        <v>44377</v>
      </c>
      <c r="E1906" s="120" t="s">
        <v>1192</v>
      </c>
    </row>
    <row r="1907" spans="1:5" ht="15">
      <c r="A1907" s="120" t="s">
        <v>40</v>
      </c>
      <c r="B1907" s="120" t="s">
        <v>1188</v>
      </c>
      <c r="C1907" s="121">
        <v>240000</v>
      </c>
      <c r="D1907" s="122">
        <v>44355</v>
      </c>
      <c r="E1907" s="120" t="s">
        <v>1192</v>
      </c>
    </row>
    <row r="1908" spans="1:5" ht="15">
      <c r="A1908" s="120" t="s">
        <v>40</v>
      </c>
      <c r="B1908" s="120" t="s">
        <v>1188</v>
      </c>
      <c r="C1908" s="121">
        <v>408000</v>
      </c>
      <c r="D1908" s="122">
        <v>44355</v>
      </c>
      <c r="E1908" s="120" t="s">
        <v>1192</v>
      </c>
    </row>
    <row r="1909" spans="1:5" ht="15">
      <c r="A1909" s="120" t="s">
        <v>40</v>
      </c>
      <c r="B1909" s="120" t="s">
        <v>1188</v>
      </c>
      <c r="C1909" s="121">
        <v>623000</v>
      </c>
      <c r="D1909" s="122">
        <v>44375</v>
      </c>
      <c r="E1909" s="120" t="s">
        <v>1192</v>
      </c>
    </row>
    <row r="1910" spans="1:5" ht="15">
      <c r="A1910" s="120" t="s">
        <v>40</v>
      </c>
      <c r="B1910" s="120" t="s">
        <v>1188</v>
      </c>
      <c r="C1910" s="121">
        <v>800000</v>
      </c>
      <c r="D1910" s="122">
        <v>44357</v>
      </c>
      <c r="E1910" s="120" t="s">
        <v>1192</v>
      </c>
    </row>
    <row r="1911" spans="1:5" ht="15">
      <c r="A1911" s="120" t="s">
        <v>40</v>
      </c>
      <c r="B1911" s="120" t="s">
        <v>1188</v>
      </c>
      <c r="C1911" s="121">
        <v>162500</v>
      </c>
      <c r="D1911" s="122">
        <v>44357</v>
      </c>
      <c r="E1911" s="120" t="s">
        <v>1192</v>
      </c>
    </row>
    <row r="1912" spans="1:5" ht="15">
      <c r="A1912" s="120" t="s">
        <v>40</v>
      </c>
      <c r="B1912" s="120" t="s">
        <v>1188</v>
      </c>
      <c r="C1912" s="121">
        <v>470000</v>
      </c>
      <c r="D1912" s="122">
        <v>44371</v>
      </c>
      <c r="E1912" s="120" t="s">
        <v>1192</v>
      </c>
    </row>
    <row r="1913" spans="1:5" ht="15">
      <c r="A1913" s="120" t="s">
        <v>40</v>
      </c>
      <c r="B1913" s="120" t="s">
        <v>1188</v>
      </c>
      <c r="C1913" s="121">
        <v>448000</v>
      </c>
      <c r="D1913" s="122">
        <v>44375</v>
      </c>
      <c r="E1913" s="120" t="s">
        <v>1192</v>
      </c>
    </row>
    <row r="1914" spans="1:5" ht="15">
      <c r="A1914" s="120" t="s">
        <v>40</v>
      </c>
      <c r="B1914" s="120" t="s">
        <v>1188</v>
      </c>
      <c r="C1914" s="121">
        <v>548250</v>
      </c>
      <c r="D1914" s="122">
        <v>44370</v>
      </c>
      <c r="E1914" s="120" t="s">
        <v>1192</v>
      </c>
    </row>
    <row r="1915" spans="1:5" ht="15">
      <c r="A1915" s="120" t="s">
        <v>40</v>
      </c>
      <c r="B1915" s="120" t="s">
        <v>1188</v>
      </c>
      <c r="C1915" s="121">
        <v>219000</v>
      </c>
      <c r="D1915" s="122">
        <v>44357</v>
      </c>
      <c r="E1915" s="120" t="s">
        <v>1192</v>
      </c>
    </row>
    <row r="1916" spans="1:5" ht="15">
      <c r="A1916" s="120" t="s">
        <v>40</v>
      </c>
      <c r="B1916" s="120" t="s">
        <v>1188</v>
      </c>
      <c r="C1916" s="121">
        <v>109000</v>
      </c>
      <c r="D1916" s="122">
        <v>44370</v>
      </c>
      <c r="E1916" s="120" t="s">
        <v>1192</v>
      </c>
    </row>
    <row r="1917" spans="1:5" ht="15">
      <c r="A1917" s="120" t="s">
        <v>40</v>
      </c>
      <c r="B1917" s="120" t="s">
        <v>1188</v>
      </c>
      <c r="C1917" s="121">
        <v>20000</v>
      </c>
      <c r="D1917" s="122">
        <v>44377</v>
      </c>
      <c r="E1917" s="120" t="s">
        <v>1192</v>
      </c>
    </row>
    <row r="1918" spans="1:5" ht="15">
      <c r="A1918" s="120" t="s">
        <v>40</v>
      </c>
      <c r="B1918" s="120" t="s">
        <v>1188</v>
      </c>
      <c r="C1918" s="121">
        <v>388456</v>
      </c>
      <c r="D1918" s="122">
        <v>44348</v>
      </c>
      <c r="E1918" s="120" t="s">
        <v>1192</v>
      </c>
    </row>
    <row r="1919" spans="1:5" ht="15">
      <c r="A1919" s="120" t="s">
        <v>40</v>
      </c>
      <c r="B1919" s="120" t="s">
        <v>1188</v>
      </c>
      <c r="C1919" s="121">
        <v>176000</v>
      </c>
      <c r="D1919" s="122">
        <v>44357</v>
      </c>
      <c r="E1919" s="120" t="s">
        <v>1192</v>
      </c>
    </row>
    <row r="1920" spans="1:5" ht="15">
      <c r="A1920" s="120" t="s">
        <v>40</v>
      </c>
      <c r="B1920" s="120" t="s">
        <v>1188</v>
      </c>
      <c r="C1920" s="121">
        <v>2900000</v>
      </c>
      <c r="D1920" s="122">
        <v>44370</v>
      </c>
      <c r="E1920" s="120" t="s">
        <v>1192</v>
      </c>
    </row>
    <row r="1921" spans="1:5" ht="15">
      <c r="A1921" s="120" t="s">
        <v>40</v>
      </c>
      <c r="B1921" s="120" t="s">
        <v>1188</v>
      </c>
      <c r="C1921" s="121">
        <v>275000</v>
      </c>
      <c r="D1921" s="122">
        <v>44348</v>
      </c>
      <c r="E1921" s="120" t="s">
        <v>1192</v>
      </c>
    </row>
    <row r="1922" spans="1:5" ht="15">
      <c r="A1922" s="120" t="s">
        <v>40</v>
      </c>
      <c r="B1922" s="120" t="s">
        <v>1188</v>
      </c>
      <c r="C1922" s="121">
        <v>299000</v>
      </c>
      <c r="D1922" s="122">
        <v>44370</v>
      </c>
      <c r="E1922" s="120" t="s">
        <v>1192</v>
      </c>
    </row>
    <row r="1923" spans="1:5" ht="15">
      <c r="A1923" s="120" t="s">
        <v>40</v>
      </c>
      <c r="B1923" s="120" t="s">
        <v>1188</v>
      </c>
      <c r="C1923" s="121">
        <v>766300</v>
      </c>
      <c r="D1923" s="122">
        <v>44370</v>
      </c>
      <c r="E1923" s="120" t="s">
        <v>1192</v>
      </c>
    </row>
    <row r="1924" spans="1:5" ht="15">
      <c r="A1924" s="120" t="s">
        <v>40</v>
      </c>
      <c r="B1924" s="120" t="s">
        <v>1188</v>
      </c>
      <c r="C1924" s="121">
        <v>268500</v>
      </c>
      <c r="D1924" s="122">
        <v>44375</v>
      </c>
      <c r="E1924" s="120" t="s">
        <v>1192</v>
      </c>
    </row>
    <row r="1925" spans="1:5" ht="15">
      <c r="A1925" s="120" t="s">
        <v>40</v>
      </c>
      <c r="B1925" s="120" t="s">
        <v>1188</v>
      </c>
      <c r="C1925" s="121">
        <v>258000</v>
      </c>
      <c r="D1925" s="122">
        <v>44356</v>
      </c>
      <c r="E1925" s="120" t="s">
        <v>1192</v>
      </c>
    </row>
    <row r="1926" spans="1:5" ht="15">
      <c r="A1926" s="120" t="s">
        <v>40</v>
      </c>
      <c r="B1926" s="120" t="s">
        <v>1188</v>
      </c>
      <c r="C1926" s="121">
        <v>232250</v>
      </c>
      <c r="D1926" s="122">
        <v>44358</v>
      </c>
      <c r="E1926" s="120" t="s">
        <v>1192</v>
      </c>
    </row>
    <row r="1927" spans="1:5" ht="15">
      <c r="A1927" s="120" t="s">
        <v>40</v>
      </c>
      <c r="B1927" s="120" t="s">
        <v>1188</v>
      </c>
      <c r="C1927" s="121">
        <v>400000</v>
      </c>
      <c r="D1927" s="122">
        <v>44356</v>
      </c>
      <c r="E1927" s="120" t="s">
        <v>1192</v>
      </c>
    </row>
    <row r="1928" spans="1:5" ht="15">
      <c r="A1928" s="120" t="s">
        <v>40</v>
      </c>
      <c r="B1928" s="120" t="s">
        <v>1188</v>
      </c>
      <c r="C1928" s="121">
        <v>195000</v>
      </c>
      <c r="D1928" s="122">
        <v>44356</v>
      </c>
      <c r="E1928" s="120" t="s">
        <v>1192</v>
      </c>
    </row>
    <row r="1929" spans="1:5" ht="15">
      <c r="A1929" s="120" t="s">
        <v>40</v>
      </c>
      <c r="B1929" s="120" t="s">
        <v>1188</v>
      </c>
      <c r="C1929" s="121">
        <v>406200</v>
      </c>
      <c r="D1929" s="122">
        <v>44372</v>
      </c>
      <c r="E1929" s="120" t="s">
        <v>1192</v>
      </c>
    </row>
    <row r="1930" spans="1:5" ht="15">
      <c r="A1930" s="120" t="s">
        <v>40</v>
      </c>
      <c r="B1930" s="120" t="s">
        <v>1188</v>
      </c>
      <c r="C1930" s="121">
        <v>186000</v>
      </c>
      <c r="D1930" s="122">
        <v>44358</v>
      </c>
      <c r="E1930" s="120" t="s">
        <v>1192</v>
      </c>
    </row>
    <row r="1931" spans="1:5" ht="15">
      <c r="A1931" s="120" t="s">
        <v>40</v>
      </c>
      <c r="B1931" s="120" t="s">
        <v>1188</v>
      </c>
      <c r="C1931" s="121">
        <v>315000</v>
      </c>
      <c r="D1931" s="122">
        <v>44372</v>
      </c>
      <c r="E1931" s="120" t="s">
        <v>1192</v>
      </c>
    </row>
    <row r="1932" spans="1:5" ht="15">
      <c r="A1932" s="120" t="s">
        <v>40</v>
      </c>
      <c r="B1932" s="120" t="s">
        <v>1188</v>
      </c>
      <c r="C1932" s="121">
        <v>446000</v>
      </c>
      <c r="D1932" s="122">
        <v>44372</v>
      </c>
      <c r="E1932" s="120" t="s">
        <v>1192</v>
      </c>
    </row>
    <row r="1933" spans="1:5" ht="15">
      <c r="A1933" s="120" t="s">
        <v>40</v>
      </c>
      <c r="B1933" s="120" t="s">
        <v>1188</v>
      </c>
      <c r="C1933" s="121">
        <v>314000</v>
      </c>
      <c r="D1933" s="122">
        <v>44376</v>
      </c>
      <c r="E1933" s="120" t="s">
        <v>1192</v>
      </c>
    </row>
    <row r="1934" spans="1:5" ht="15">
      <c r="A1934" s="120" t="s">
        <v>40</v>
      </c>
      <c r="B1934" s="120" t="s">
        <v>1188</v>
      </c>
      <c r="C1934" s="121">
        <v>251000</v>
      </c>
      <c r="D1934" s="122">
        <v>44377</v>
      </c>
      <c r="E1934" s="120" t="s">
        <v>1192</v>
      </c>
    </row>
    <row r="1935" spans="1:5" ht="15">
      <c r="A1935" s="120" t="s">
        <v>40</v>
      </c>
      <c r="B1935" s="120" t="s">
        <v>1188</v>
      </c>
      <c r="C1935" s="121">
        <v>172500</v>
      </c>
      <c r="D1935" s="122">
        <v>44375</v>
      </c>
      <c r="E1935" s="120" t="s">
        <v>1192</v>
      </c>
    </row>
    <row r="1936" spans="1:5" ht="15">
      <c r="A1936" s="120" t="s">
        <v>40</v>
      </c>
      <c r="B1936" s="120" t="s">
        <v>1188</v>
      </c>
      <c r="C1936" s="121">
        <v>548000</v>
      </c>
      <c r="D1936" s="122">
        <v>44371</v>
      </c>
      <c r="E1936" s="120" t="s">
        <v>1192</v>
      </c>
    </row>
    <row r="1937" spans="1:5" ht="15">
      <c r="A1937" s="120" t="s">
        <v>40</v>
      </c>
      <c r="B1937" s="120" t="s">
        <v>1188</v>
      </c>
      <c r="C1937" s="121">
        <v>270000</v>
      </c>
      <c r="D1937" s="122">
        <v>44358</v>
      </c>
      <c r="E1937" s="120" t="s">
        <v>1192</v>
      </c>
    </row>
    <row r="1938" spans="1:5" ht="15">
      <c r="A1938" s="120" t="s">
        <v>40</v>
      </c>
      <c r="B1938" s="120" t="s">
        <v>1188</v>
      </c>
      <c r="C1938" s="121">
        <v>396000</v>
      </c>
      <c r="D1938" s="122">
        <v>44375</v>
      </c>
      <c r="E1938" s="120" t="s">
        <v>1192</v>
      </c>
    </row>
    <row r="1939" spans="1:5" ht="15">
      <c r="A1939" s="120" t="s">
        <v>40</v>
      </c>
      <c r="B1939" s="120" t="s">
        <v>1188</v>
      </c>
      <c r="C1939" s="121">
        <v>303000</v>
      </c>
      <c r="D1939" s="122">
        <v>44348</v>
      </c>
      <c r="E1939" s="120" t="s">
        <v>1192</v>
      </c>
    </row>
    <row r="1940" spans="1:5" ht="15">
      <c r="A1940" s="120" t="s">
        <v>40</v>
      </c>
      <c r="B1940" s="120" t="s">
        <v>1188</v>
      </c>
      <c r="C1940" s="121">
        <v>995000</v>
      </c>
      <c r="D1940" s="122">
        <v>44377</v>
      </c>
      <c r="E1940" s="120" t="s">
        <v>1192</v>
      </c>
    </row>
    <row r="1941" spans="1:5" ht="15">
      <c r="A1941" s="120" t="s">
        <v>40</v>
      </c>
      <c r="B1941" s="120" t="s">
        <v>1188</v>
      </c>
      <c r="C1941" s="121">
        <v>257600</v>
      </c>
      <c r="D1941" s="122">
        <v>44372</v>
      </c>
      <c r="E1941" s="120" t="s">
        <v>1192</v>
      </c>
    </row>
    <row r="1942" spans="1:5" ht="15">
      <c r="A1942" s="120" t="s">
        <v>40</v>
      </c>
      <c r="B1942" s="120" t="s">
        <v>1188</v>
      </c>
      <c r="C1942" s="121">
        <v>375000</v>
      </c>
      <c r="D1942" s="122">
        <v>44371</v>
      </c>
      <c r="E1942" s="120" t="s">
        <v>1192</v>
      </c>
    </row>
    <row r="1943" spans="1:5" ht="15">
      <c r="A1943" s="120" t="s">
        <v>40</v>
      </c>
      <c r="B1943" s="120" t="s">
        <v>1188</v>
      </c>
      <c r="C1943" s="121">
        <v>268500</v>
      </c>
      <c r="D1943" s="122">
        <v>44371</v>
      </c>
      <c r="E1943" s="120" t="s">
        <v>1192</v>
      </c>
    </row>
    <row r="1944" spans="1:5" ht="15">
      <c r="A1944" s="120" t="s">
        <v>40</v>
      </c>
      <c r="B1944" s="120" t="s">
        <v>1188</v>
      </c>
      <c r="C1944" s="121">
        <v>209050</v>
      </c>
      <c r="D1944" s="122">
        <v>44372</v>
      </c>
      <c r="E1944" s="120" t="s">
        <v>1192</v>
      </c>
    </row>
    <row r="1945" spans="1:5" ht="15">
      <c r="A1945" s="120" t="s">
        <v>40</v>
      </c>
      <c r="B1945" s="120" t="s">
        <v>1188</v>
      </c>
      <c r="C1945" s="121">
        <v>100000</v>
      </c>
      <c r="D1945" s="122">
        <v>44377</v>
      </c>
      <c r="E1945" s="120" t="s">
        <v>1192</v>
      </c>
    </row>
    <row r="1946" spans="1:5" ht="15">
      <c r="A1946" s="120" t="s">
        <v>40</v>
      </c>
      <c r="B1946" s="120" t="s">
        <v>1188</v>
      </c>
      <c r="C1946" s="121">
        <v>360000</v>
      </c>
      <c r="D1946" s="122">
        <v>44348</v>
      </c>
      <c r="E1946" s="120" t="s">
        <v>1192</v>
      </c>
    </row>
    <row r="1947" spans="1:5" ht="15">
      <c r="A1947" s="120" t="s">
        <v>40</v>
      </c>
      <c r="B1947" s="120" t="s">
        <v>1188</v>
      </c>
      <c r="C1947" s="121">
        <v>75000</v>
      </c>
      <c r="D1947" s="122">
        <v>44377</v>
      </c>
      <c r="E1947" s="120" t="s">
        <v>1192</v>
      </c>
    </row>
    <row r="1948" spans="1:5" ht="15">
      <c r="A1948" s="120" t="s">
        <v>40</v>
      </c>
      <c r="B1948" s="120" t="s">
        <v>1188</v>
      </c>
      <c r="C1948" s="121">
        <v>174685</v>
      </c>
      <c r="D1948" s="122">
        <v>44371</v>
      </c>
      <c r="E1948" s="120" t="s">
        <v>1192</v>
      </c>
    </row>
    <row r="1949" spans="1:5" ht="15">
      <c r="A1949" s="120" t="s">
        <v>40</v>
      </c>
      <c r="B1949" s="120" t="s">
        <v>1188</v>
      </c>
      <c r="C1949" s="121">
        <v>202500</v>
      </c>
      <c r="D1949" s="122">
        <v>44372</v>
      </c>
      <c r="E1949" s="120" t="s">
        <v>1192</v>
      </c>
    </row>
    <row r="1950" spans="1:5" ht="15">
      <c r="A1950" s="120" t="s">
        <v>40</v>
      </c>
      <c r="B1950" s="120" t="s">
        <v>1188</v>
      </c>
      <c r="C1950" s="121">
        <v>296500</v>
      </c>
      <c r="D1950" s="122">
        <v>44358</v>
      </c>
      <c r="E1950" s="120" t="s">
        <v>1192</v>
      </c>
    </row>
    <row r="1951" spans="1:5" ht="15">
      <c r="A1951" s="120" t="s">
        <v>40</v>
      </c>
      <c r="B1951" s="120" t="s">
        <v>1188</v>
      </c>
      <c r="C1951" s="121">
        <v>320000</v>
      </c>
      <c r="D1951" s="122">
        <v>44358</v>
      </c>
      <c r="E1951" s="120" t="s">
        <v>1192</v>
      </c>
    </row>
    <row r="1952" spans="1:5" ht="15">
      <c r="A1952" s="120" t="s">
        <v>40</v>
      </c>
      <c r="B1952" s="120" t="s">
        <v>1188</v>
      </c>
      <c r="C1952" s="121">
        <v>303000</v>
      </c>
      <c r="D1952" s="122">
        <v>44356</v>
      </c>
      <c r="E1952" s="120" t="s">
        <v>1192</v>
      </c>
    </row>
    <row r="1953" spans="1:5" ht="15">
      <c r="A1953" s="120" t="s">
        <v>40</v>
      </c>
      <c r="B1953" s="120" t="s">
        <v>1188</v>
      </c>
      <c r="C1953" s="121">
        <v>548250</v>
      </c>
      <c r="D1953" s="122">
        <v>44358</v>
      </c>
      <c r="E1953" s="120" t="s">
        <v>1192</v>
      </c>
    </row>
    <row r="1954" spans="1:5" ht="15">
      <c r="A1954" s="120" t="s">
        <v>40</v>
      </c>
      <c r="B1954" s="120" t="s">
        <v>1188</v>
      </c>
      <c r="C1954" s="121">
        <v>374000</v>
      </c>
      <c r="D1954" s="122">
        <v>44377</v>
      </c>
      <c r="E1954" s="120" t="s">
        <v>1192</v>
      </c>
    </row>
    <row r="1955" spans="1:5" ht="15">
      <c r="A1955" s="120" t="s">
        <v>40</v>
      </c>
      <c r="B1955" s="120" t="s">
        <v>1188</v>
      </c>
      <c r="C1955" s="121">
        <v>381000</v>
      </c>
      <c r="D1955" s="122">
        <v>44361</v>
      </c>
      <c r="E1955" s="120" t="s">
        <v>1192</v>
      </c>
    </row>
    <row r="1956" spans="1:5" ht="15">
      <c r="A1956" s="120" t="s">
        <v>40</v>
      </c>
      <c r="B1956" s="120" t="s">
        <v>1188</v>
      </c>
      <c r="C1956" s="121">
        <v>190000</v>
      </c>
      <c r="D1956" s="122">
        <v>44370</v>
      </c>
      <c r="E1956" s="120" t="s">
        <v>1192</v>
      </c>
    </row>
    <row r="1957" spans="1:5" ht="15">
      <c r="A1957" s="120" t="s">
        <v>40</v>
      </c>
      <c r="B1957" s="120" t="s">
        <v>1188</v>
      </c>
      <c r="C1957" s="121">
        <v>351783</v>
      </c>
      <c r="D1957" s="122">
        <v>44364</v>
      </c>
      <c r="E1957" s="120" t="s">
        <v>1192</v>
      </c>
    </row>
    <row r="1958" spans="1:5" ht="15">
      <c r="A1958" s="120" t="s">
        <v>40</v>
      </c>
      <c r="B1958" s="120" t="s">
        <v>1188</v>
      </c>
      <c r="C1958" s="121">
        <v>141000</v>
      </c>
      <c r="D1958" s="122">
        <v>44377</v>
      </c>
      <c r="E1958" s="120" t="s">
        <v>1192</v>
      </c>
    </row>
    <row r="1959" spans="1:5" ht="15">
      <c r="A1959" s="120" t="s">
        <v>40</v>
      </c>
      <c r="B1959" s="120" t="s">
        <v>1188</v>
      </c>
      <c r="C1959" s="121">
        <v>428000</v>
      </c>
      <c r="D1959" s="122">
        <v>44364</v>
      </c>
      <c r="E1959" s="120" t="s">
        <v>1192</v>
      </c>
    </row>
    <row r="1960" spans="1:5" ht="15">
      <c r="A1960" s="120" t="s">
        <v>40</v>
      </c>
      <c r="B1960" s="120" t="s">
        <v>1188</v>
      </c>
      <c r="C1960" s="121">
        <v>480000</v>
      </c>
      <c r="D1960" s="122">
        <v>44377</v>
      </c>
      <c r="E1960" s="120" t="s">
        <v>1192</v>
      </c>
    </row>
    <row r="1961" spans="1:5" ht="15">
      <c r="A1961" s="120" t="s">
        <v>40</v>
      </c>
      <c r="B1961" s="120" t="s">
        <v>1188</v>
      </c>
      <c r="C1961" s="121">
        <v>278183</v>
      </c>
      <c r="D1961" s="122">
        <v>44377</v>
      </c>
      <c r="E1961" s="120" t="s">
        <v>1192</v>
      </c>
    </row>
    <row r="1962" spans="1:5" ht="15">
      <c r="A1962" s="120" t="s">
        <v>40</v>
      </c>
      <c r="B1962" s="120" t="s">
        <v>1188</v>
      </c>
      <c r="C1962" s="121">
        <v>80000</v>
      </c>
      <c r="D1962" s="122">
        <v>44354</v>
      </c>
      <c r="E1962" s="120" t="s">
        <v>1192</v>
      </c>
    </row>
    <row r="1963" spans="1:5" ht="15">
      <c r="A1963" s="120" t="s">
        <v>40</v>
      </c>
      <c r="B1963" s="120" t="s">
        <v>1188</v>
      </c>
      <c r="C1963" s="121">
        <v>23523000</v>
      </c>
      <c r="D1963" s="122">
        <v>44377</v>
      </c>
      <c r="E1963" s="120" t="s">
        <v>1192</v>
      </c>
    </row>
    <row r="1964" spans="1:5" ht="15">
      <c r="A1964" s="120" t="s">
        <v>40</v>
      </c>
      <c r="B1964" s="120" t="s">
        <v>1188</v>
      </c>
      <c r="C1964" s="121">
        <v>478500</v>
      </c>
      <c r="D1964" s="122">
        <v>44362</v>
      </c>
      <c r="E1964" s="120" t="s">
        <v>1192</v>
      </c>
    </row>
    <row r="1965" spans="1:5" ht="15">
      <c r="A1965" s="120" t="s">
        <v>40</v>
      </c>
      <c r="B1965" s="120" t="s">
        <v>1188</v>
      </c>
      <c r="C1965" s="121">
        <v>315000</v>
      </c>
      <c r="D1965" s="122">
        <v>44354</v>
      </c>
      <c r="E1965" s="120" t="s">
        <v>1192</v>
      </c>
    </row>
    <row r="1966" spans="1:5" ht="15">
      <c r="A1966" s="120" t="s">
        <v>40</v>
      </c>
      <c r="B1966" s="120" t="s">
        <v>1188</v>
      </c>
      <c r="C1966" s="121">
        <v>548250</v>
      </c>
      <c r="D1966" s="122">
        <v>44376</v>
      </c>
      <c r="E1966" s="120" t="s">
        <v>1192</v>
      </c>
    </row>
    <row r="1967" spans="1:5" ht="15">
      <c r="A1967" s="120" t="s">
        <v>40</v>
      </c>
      <c r="B1967" s="120" t="s">
        <v>1188</v>
      </c>
      <c r="C1967" s="121">
        <v>470000</v>
      </c>
      <c r="D1967" s="122">
        <v>44365</v>
      </c>
      <c r="E1967" s="120" t="s">
        <v>1192</v>
      </c>
    </row>
    <row r="1968" spans="1:5" ht="15">
      <c r="A1968" s="120" t="s">
        <v>40</v>
      </c>
      <c r="B1968" s="120" t="s">
        <v>1188</v>
      </c>
      <c r="C1968" s="121">
        <v>296500</v>
      </c>
      <c r="D1968" s="122">
        <v>44361</v>
      </c>
      <c r="E1968" s="120" t="s">
        <v>1192</v>
      </c>
    </row>
    <row r="1969" spans="1:5" ht="15">
      <c r="A1969" s="120" t="s">
        <v>40</v>
      </c>
      <c r="B1969" s="120" t="s">
        <v>1188</v>
      </c>
      <c r="C1969" s="121">
        <v>210000</v>
      </c>
      <c r="D1969" s="122">
        <v>44348</v>
      </c>
      <c r="E1969" s="120" t="s">
        <v>1192</v>
      </c>
    </row>
    <row r="1970" spans="1:5" ht="15">
      <c r="A1970" s="120" t="s">
        <v>40</v>
      </c>
      <c r="B1970" s="120" t="s">
        <v>1188</v>
      </c>
      <c r="C1970" s="121">
        <v>321100</v>
      </c>
      <c r="D1970" s="122">
        <v>44365</v>
      </c>
      <c r="E1970" s="120" t="s">
        <v>1192</v>
      </c>
    </row>
    <row r="1971" spans="1:5" ht="15">
      <c r="A1971" s="120" t="s">
        <v>40</v>
      </c>
      <c r="B1971" s="120" t="s">
        <v>1188</v>
      </c>
      <c r="C1971" s="121">
        <v>326000</v>
      </c>
      <c r="D1971" s="122">
        <v>44364</v>
      </c>
      <c r="E1971" s="120" t="s">
        <v>1192</v>
      </c>
    </row>
    <row r="1972" spans="1:5" ht="15">
      <c r="A1972" s="120" t="s">
        <v>40</v>
      </c>
      <c r="B1972" s="120" t="s">
        <v>1188</v>
      </c>
      <c r="C1972" s="121">
        <v>153000</v>
      </c>
      <c r="D1972" s="122">
        <v>44363</v>
      </c>
      <c r="E1972" s="120" t="s">
        <v>1192</v>
      </c>
    </row>
    <row r="1973" spans="1:5" ht="15">
      <c r="A1973" s="120" t="s">
        <v>40</v>
      </c>
      <c r="B1973" s="120" t="s">
        <v>1188</v>
      </c>
      <c r="C1973" s="121">
        <v>259000</v>
      </c>
      <c r="D1973" s="122">
        <v>44362</v>
      </c>
      <c r="E1973" s="120" t="s">
        <v>1192</v>
      </c>
    </row>
    <row r="1974" spans="1:5" ht="15">
      <c r="A1974" s="120" t="s">
        <v>40</v>
      </c>
      <c r="B1974" s="120" t="s">
        <v>1188</v>
      </c>
      <c r="C1974" s="121">
        <v>548250</v>
      </c>
      <c r="D1974" s="122">
        <v>44362</v>
      </c>
      <c r="E1974" s="120" t="s">
        <v>1192</v>
      </c>
    </row>
    <row r="1975" spans="1:5" ht="15">
      <c r="A1975" s="120" t="s">
        <v>40</v>
      </c>
      <c r="B1975" s="120" t="s">
        <v>1188</v>
      </c>
      <c r="C1975" s="121">
        <v>390200</v>
      </c>
      <c r="D1975" s="122">
        <v>44377</v>
      </c>
      <c r="E1975" s="120" t="s">
        <v>1192</v>
      </c>
    </row>
    <row r="1976" spans="1:5" ht="15">
      <c r="A1976" s="120" t="s">
        <v>40</v>
      </c>
      <c r="B1976" s="120" t="s">
        <v>1188</v>
      </c>
      <c r="C1976" s="121">
        <v>361000</v>
      </c>
      <c r="D1976" s="122">
        <v>44363</v>
      </c>
      <c r="E1976" s="120" t="s">
        <v>1192</v>
      </c>
    </row>
    <row r="1977" spans="1:5" ht="15">
      <c r="A1977" s="120" t="s">
        <v>40</v>
      </c>
      <c r="B1977" s="120" t="s">
        <v>1188</v>
      </c>
      <c r="C1977" s="121">
        <v>238000</v>
      </c>
      <c r="D1977" s="122">
        <v>44354</v>
      </c>
      <c r="E1977" s="120" t="s">
        <v>1192</v>
      </c>
    </row>
    <row r="1978" spans="1:5" ht="15">
      <c r="A1978" s="120" t="s">
        <v>40</v>
      </c>
      <c r="B1978" s="120" t="s">
        <v>1188</v>
      </c>
      <c r="C1978" s="121">
        <v>200350</v>
      </c>
      <c r="D1978" s="122">
        <v>44362</v>
      </c>
      <c r="E1978" s="120" t="s">
        <v>1192</v>
      </c>
    </row>
    <row r="1979" spans="1:5" ht="15">
      <c r="A1979" s="120" t="s">
        <v>40</v>
      </c>
      <c r="B1979" s="120" t="s">
        <v>1188</v>
      </c>
      <c r="C1979" s="121">
        <v>700000</v>
      </c>
      <c r="D1979" s="122">
        <v>44350</v>
      </c>
      <c r="E1979" s="120" t="s">
        <v>1192</v>
      </c>
    </row>
    <row r="1980" spans="1:5" ht="15">
      <c r="A1980" s="120" t="s">
        <v>40</v>
      </c>
      <c r="B1980" s="120" t="s">
        <v>1188</v>
      </c>
      <c r="C1980" s="121">
        <v>380500</v>
      </c>
      <c r="D1980" s="122">
        <v>44363</v>
      </c>
      <c r="E1980" s="120" t="s">
        <v>1192</v>
      </c>
    </row>
    <row r="1981" spans="1:5" ht="15">
      <c r="A1981" s="120" t="s">
        <v>40</v>
      </c>
      <c r="B1981" s="120" t="s">
        <v>1188</v>
      </c>
      <c r="C1981" s="121">
        <v>232600</v>
      </c>
      <c r="D1981" s="122">
        <v>44354</v>
      </c>
      <c r="E1981" s="120" t="s">
        <v>1192</v>
      </c>
    </row>
    <row r="1982" spans="1:5" ht="15">
      <c r="A1982" s="120" t="s">
        <v>40</v>
      </c>
      <c r="B1982" s="120" t="s">
        <v>1188</v>
      </c>
      <c r="C1982" s="121">
        <v>1167337</v>
      </c>
      <c r="D1982" s="122">
        <v>44362</v>
      </c>
      <c r="E1982" s="120" t="s">
        <v>1192</v>
      </c>
    </row>
    <row r="1983" spans="1:5" ht="15">
      <c r="A1983" s="120" t="s">
        <v>40</v>
      </c>
      <c r="B1983" s="120" t="s">
        <v>1188</v>
      </c>
      <c r="C1983" s="121">
        <v>139500</v>
      </c>
      <c r="D1983" s="122">
        <v>44354</v>
      </c>
      <c r="E1983" s="120" t="s">
        <v>1192</v>
      </c>
    </row>
    <row r="1984" spans="1:5" ht="15">
      <c r="A1984" s="120" t="s">
        <v>40</v>
      </c>
      <c r="B1984" s="120" t="s">
        <v>1188</v>
      </c>
      <c r="C1984" s="121">
        <v>610000</v>
      </c>
      <c r="D1984" s="122">
        <v>44363</v>
      </c>
      <c r="E1984" s="120" t="s">
        <v>1192</v>
      </c>
    </row>
    <row r="1985" spans="1:5" ht="15">
      <c r="A1985" s="120" t="s">
        <v>40</v>
      </c>
      <c r="B1985" s="120" t="s">
        <v>1188</v>
      </c>
      <c r="C1985" s="121">
        <v>700000</v>
      </c>
      <c r="D1985" s="122">
        <v>44354</v>
      </c>
      <c r="E1985" s="120" t="s">
        <v>1192</v>
      </c>
    </row>
    <row r="1986" spans="1:5" ht="15">
      <c r="A1986" s="120" t="s">
        <v>40</v>
      </c>
      <c r="B1986" s="120" t="s">
        <v>1188</v>
      </c>
      <c r="C1986" s="121">
        <v>251300</v>
      </c>
      <c r="D1986" s="122">
        <v>44354</v>
      </c>
      <c r="E1986" s="120" t="s">
        <v>1192</v>
      </c>
    </row>
    <row r="1987" spans="1:5" ht="15">
      <c r="A1987" s="120" t="s">
        <v>40</v>
      </c>
      <c r="B1987" s="120" t="s">
        <v>1188</v>
      </c>
      <c r="C1987" s="121">
        <v>214700</v>
      </c>
      <c r="D1987" s="122">
        <v>44350</v>
      </c>
      <c r="E1987" s="120" t="s">
        <v>1192</v>
      </c>
    </row>
    <row r="1988" spans="1:5" ht="15">
      <c r="A1988" s="120" t="s">
        <v>40</v>
      </c>
      <c r="B1988" s="120" t="s">
        <v>1188</v>
      </c>
      <c r="C1988" s="121">
        <v>1167337</v>
      </c>
      <c r="D1988" s="122">
        <v>44362</v>
      </c>
      <c r="E1988" s="120" t="s">
        <v>1192</v>
      </c>
    </row>
    <row r="1989" spans="1:5" ht="15">
      <c r="A1989" s="120" t="s">
        <v>40</v>
      </c>
      <c r="B1989" s="120" t="s">
        <v>1188</v>
      </c>
      <c r="C1989" s="121">
        <v>245810</v>
      </c>
      <c r="D1989" s="122">
        <v>44375</v>
      </c>
      <c r="E1989" s="120" t="s">
        <v>1192</v>
      </c>
    </row>
    <row r="1990" spans="1:5" ht="15">
      <c r="A1990" s="120" t="s">
        <v>40</v>
      </c>
      <c r="B1990" s="120" t="s">
        <v>1188</v>
      </c>
      <c r="C1990" s="121">
        <v>433200</v>
      </c>
      <c r="D1990" s="122">
        <v>44369</v>
      </c>
      <c r="E1990" s="120" t="s">
        <v>1192</v>
      </c>
    </row>
    <row r="1991" spans="1:5" ht="15">
      <c r="A1991" s="120" t="s">
        <v>40</v>
      </c>
      <c r="B1991" s="120" t="s">
        <v>1188</v>
      </c>
      <c r="C1991" s="121">
        <v>380000</v>
      </c>
      <c r="D1991" s="122">
        <v>44354</v>
      </c>
      <c r="E1991" s="120" t="s">
        <v>1192</v>
      </c>
    </row>
    <row r="1992" spans="1:5" ht="15">
      <c r="A1992" s="120" t="s">
        <v>40</v>
      </c>
      <c r="B1992" s="120" t="s">
        <v>1188</v>
      </c>
      <c r="C1992" s="121">
        <v>202900</v>
      </c>
      <c r="D1992" s="122">
        <v>44355</v>
      </c>
      <c r="E1992" s="120" t="s">
        <v>1192</v>
      </c>
    </row>
    <row r="1993" spans="1:5" ht="15">
      <c r="A1993" s="120" t="s">
        <v>40</v>
      </c>
      <c r="B1993" s="120" t="s">
        <v>1188</v>
      </c>
      <c r="C1993" s="121">
        <v>352000</v>
      </c>
      <c r="D1993" s="122">
        <v>44355</v>
      </c>
      <c r="E1993" s="120" t="s">
        <v>1192</v>
      </c>
    </row>
    <row r="1994" spans="1:5" ht="15">
      <c r="A1994" s="120" t="s">
        <v>40</v>
      </c>
      <c r="B1994" s="120" t="s">
        <v>1188</v>
      </c>
      <c r="C1994" s="121">
        <v>318100</v>
      </c>
      <c r="D1994" s="122">
        <v>44369</v>
      </c>
      <c r="E1994" s="120" t="s">
        <v>1192</v>
      </c>
    </row>
    <row r="1995" spans="1:5" ht="15">
      <c r="A1995" s="120" t="s">
        <v>40</v>
      </c>
      <c r="B1995" s="120" t="s">
        <v>1188</v>
      </c>
      <c r="C1995" s="121">
        <v>15900000</v>
      </c>
      <c r="D1995" s="122">
        <v>44350</v>
      </c>
      <c r="E1995" s="120" t="s">
        <v>1192</v>
      </c>
    </row>
    <row r="1996" spans="1:5" ht="15">
      <c r="A1996" s="120" t="s">
        <v>40</v>
      </c>
      <c r="B1996" s="120" t="s">
        <v>1188</v>
      </c>
      <c r="C1996" s="121">
        <v>300000</v>
      </c>
      <c r="D1996" s="122">
        <v>44351</v>
      </c>
      <c r="E1996" s="120" t="s">
        <v>1192</v>
      </c>
    </row>
    <row r="1997" spans="1:5" ht="15">
      <c r="A1997" s="120" t="s">
        <v>40</v>
      </c>
      <c r="B1997" s="120" t="s">
        <v>1188</v>
      </c>
      <c r="C1997" s="121">
        <v>750000</v>
      </c>
      <c r="D1997" s="122">
        <v>44375</v>
      </c>
      <c r="E1997" s="120" t="s">
        <v>1192</v>
      </c>
    </row>
    <row r="1998" spans="1:5" ht="15">
      <c r="A1998" s="120" t="s">
        <v>40</v>
      </c>
      <c r="B1998" s="120" t="s">
        <v>1188</v>
      </c>
      <c r="C1998" s="121">
        <v>194000</v>
      </c>
      <c r="D1998" s="122">
        <v>44357</v>
      </c>
      <c r="E1998" s="120" t="s">
        <v>1192</v>
      </c>
    </row>
    <row r="1999" spans="1:5" ht="15">
      <c r="A1999" s="120" t="s">
        <v>40</v>
      </c>
      <c r="B1999" s="120" t="s">
        <v>1188</v>
      </c>
      <c r="C1999" s="121">
        <v>318000</v>
      </c>
      <c r="D1999" s="122">
        <v>44361</v>
      </c>
      <c r="E1999" s="120" t="s">
        <v>1192</v>
      </c>
    </row>
    <row r="2000" spans="1:5" ht="15">
      <c r="A2000" s="120" t="s">
        <v>40</v>
      </c>
      <c r="B2000" s="120" t="s">
        <v>1188</v>
      </c>
      <c r="C2000" s="121">
        <v>475000</v>
      </c>
      <c r="D2000" s="122">
        <v>44355</v>
      </c>
      <c r="E2000" s="120" t="s">
        <v>1192</v>
      </c>
    </row>
    <row r="2001" spans="1:5" ht="15">
      <c r="A2001" s="120" t="s">
        <v>40</v>
      </c>
      <c r="B2001" s="120" t="s">
        <v>1188</v>
      </c>
      <c r="C2001" s="121">
        <v>253000</v>
      </c>
      <c r="D2001" s="122">
        <v>44361</v>
      </c>
      <c r="E2001" s="120" t="s">
        <v>1192</v>
      </c>
    </row>
    <row r="2002" spans="1:5" ht="15">
      <c r="A2002" s="120" t="s">
        <v>40</v>
      </c>
      <c r="B2002" s="120" t="s">
        <v>1188</v>
      </c>
      <c r="C2002" s="121">
        <v>234700</v>
      </c>
      <c r="D2002" s="122">
        <v>44370</v>
      </c>
      <c r="E2002" s="120" t="s">
        <v>1192</v>
      </c>
    </row>
    <row r="2003" spans="1:5" ht="15">
      <c r="A2003" s="120" t="s">
        <v>40</v>
      </c>
      <c r="B2003" s="120" t="s">
        <v>1188</v>
      </c>
      <c r="C2003" s="121">
        <v>185320</v>
      </c>
      <c r="D2003" s="122">
        <v>44370</v>
      </c>
      <c r="E2003" s="120" t="s">
        <v>1192</v>
      </c>
    </row>
    <row r="2004" spans="1:5" ht="15">
      <c r="A2004" s="120" t="s">
        <v>40</v>
      </c>
      <c r="B2004" s="120" t="s">
        <v>1188</v>
      </c>
      <c r="C2004" s="121">
        <v>259500</v>
      </c>
      <c r="D2004" s="122">
        <v>44370</v>
      </c>
      <c r="E2004" s="120" t="s">
        <v>1192</v>
      </c>
    </row>
    <row r="2005" spans="1:5" ht="15">
      <c r="A2005" s="120" t="s">
        <v>40</v>
      </c>
      <c r="B2005" s="120" t="s">
        <v>1188</v>
      </c>
      <c r="C2005" s="121">
        <v>415500</v>
      </c>
      <c r="D2005" s="122">
        <v>44369</v>
      </c>
      <c r="E2005" s="120" t="s">
        <v>1192</v>
      </c>
    </row>
    <row r="2006" spans="1:5" ht="15">
      <c r="A2006" s="120" t="s">
        <v>40</v>
      </c>
      <c r="B2006" s="120" t="s">
        <v>1188</v>
      </c>
      <c r="C2006" s="121">
        <v>295278</v>
      </c>
      <c r="D2006" s="122">
        <v>44361</v>
      </c>
      <c r="E2006" s="120" t="s">
        <v>1192</v>
      </c>
    </row>
    <row r="2007" spans="1:5" ht="15">
      <c r="A2007" s="120" t="s">
        <v>40</v>
      </c>
      <c r="B2007" s="120" t="s">
        <v>1188</v>
      </c>
      <c r="C2007" s="121">
        <v>37500</v>
      </c>
      <c r="D2007" s="122">
        <v>44376</v>
      </c>
      <c r="E2007" s="120" t="s">
        <v>1192</v>
      </c>
    </row>
    <row r="2008" spans="1:5" ht="15">
      <c r="A2008" s="120" t="s">
        <v>40</v>
      </c>
      <c r="B2008" s="120" t="s">
        <v>1188</v>
      </c>
      <c r="C2008" s="121">
        <v>243750</v>
      </c>
      <c r="D2008" s="122">
        <v>44356</v>
      </c>
      <c r="E2008" s="120" t="s">
        <v>1192</v>
      </c>
    </row>
    <row r="2009" spans="1:5" ht="15">
      <c r="A2009" s="120" t="s">
        <v>40</v>
      </c>
      <c r="B2009" s="120" t="s">
        <v>1188</v>
      </c>
      <c r="C2009" s="121">
        <v>359200</v>
      </c>
      <c r="D2009" s="122">
        <v>44354</v>
      </c>
      <c r="E2009" s="120" t="s">
        <v>1192</v>
      </c>
    </row>
    <row r="2010" spans="1:5" ht="15">
      <c r="A2010" s="120" t="s">
        <v>40</v>
      </c>
      <c r="B2010" s="120" t="s">
        <v>1188</v>
      </c>
      <c r="C2010" s="121">
        <v>230000</v>
      </c>
      <c r="D2010" s="122">
        <v>44365</v>
      </c>
      <c r="E2010" s="120" t="s">
        <v>1192</v>
      </c>
    </row>
    <row r="2011" spans="1:5" ht="15">
      <c r="A2011" s="120" t="s">
        <v>40</v>
      </c>
      <c r="B2011" s="120" t="s">
        <v>1188</v>
      </c>
      <c r="C2011" s="121">
        <v>319500</v>
      </c>
      <c r="D2011" s="122">
        <v>44376</v>
      </c>
      <c r="E2011" s="120" t="s">
        <v>1192</v>
      </c>
    </row>
    <row r="2012" spans="1:5" ht="15">
      <c r="A2012" s="120" t="s">
        <v>40</v>
      </c>
      <c r="B2012" s="120" t="s">
        <v>1188</v>
      </c>
      <c r="C2012" s="121">
        <v>255000</v>
      </c>
      <c r="D2012" s="122">
        <v>44376</v>
      </c>
      <c r="E2012" s="120" t="s">
        <v>1192</v>
      </c>
    </row>
    <row r="2013" spans="1:5" ht="15">
      <c r="A2013" s="120" t="s">
        <v>40</v>
      </c>
      <c r="B2013" s="120" t="s">
        <v>1188</v>
      </c>
      <c r="C2013" s="121">
        <v>457500</v>
      </c>
      <c r="D2013" s="122">
        <v>44355</v>
      </c>
      <c r="E2013" s="120" t="s">
        <v>1192</v>
      </c>
    </row>
    <row r="2014" spans="1:5" ht="15">
      <c r="A2014" s="120" t="s">
        <v>40</v>
      </c>
      <c r="B2014" s="120" t="s">
        <v>1188</v>
      </c>
      <c r="C2014" s="121">
        <v>533200</v>
      </c>
      <c r="D2014" s="122">
        <v>44369</v>
      </c>
      <c r="E2014" s="120" t="s">
        <v>1192</v>
      </c>
    </row>
    <row r="2015" spans="1:5" ht="15">
      <c r="A2015" s="120" t="s">
        <v>40</v>
      </c>
      <c r="B2015" s="120" t="s">
        <v>1188</v>
      </c>
      <c r="C2015" s="121">
        <v>456500</v>
      </c>
      <c r="D2015" s="122">
        <v>44355</v>
      </c>
      <c r="E2015" s="120" t="s">
        <v>1192</v>
      </c>
    </row>
    <row r="2016" spans="1:5" ht="15">
      <c r="A2016" s="120" t="s">
        <v>40</v>
      </c>
      <c r="B2016" s="120" t="s">
        <v>1188</v>
      </c>
      <c r="C2016" s="121">
        <v>332500</v>
      </c>
      <c r="D2016" s="122">
        <v>44368</v>
      </c>
      <c r="E2016" s="120" t="s">
        <v>1192</v>
      </c>
    </row>
    <row r="2017" spans="1:5" ht="15">
      <c r="A2017" s="120" t="s">
        <v>40</v>
      </c>
      <c r="B2017" s="120" t="s">
        <v>1188</v>
      </c>
      <c r="C2017" s="121">
        <v>367000</v>
      </c>
      <c r="D2017" s="122">
        <v>44368</v>
      </c>
      <c r="E2017" s="120" t="s">
        <v>1192</v>
      </c>
    </row>
    <row r="2018" spans="1:5" ht="15">
      <c r="A2018" s="120" t="s">
        <v>40</v>
      </c>
      <c r="B2018" s="120" t="s">
        <v>1188</v>
      </c>
      <c r="C2018" s="121">
        <v>800000</v>
      </c>
      <c r="D2018" s="122">
        <v>44355</v>
      </c>
      <c r="E2018" s="120" t="s">
        <v>1192</v>
      </c>
    </row>
    <row r="2019" spans="1:5" ht="15">
      <c r="A2019" s="120" t="s">
        <v>40</v>
      </c>
      <c r="B2019" s="120" t="s">
        <v>1188</v>
      </c>
      <c r="C2019" s="121">
        <v>352500</v>
      </c>
      <c r="D2019" s="122">
        <v>44368</v>
      </c>
      <c r="E2019" s="120" t="s">
        <v>1192</v>
      </c>
    </row>
    <row r="2020" spans="1:5" ht="15">
      <c r="A2020" s="120" t="s">
        <v>40</v>
      </c>
      <c r="B2020" s="120" t="s">
        <v>1188</v>
      </c>
      <c r="C2020" s="121">
        <v>275000</v>
      </c>
      <c r="D2020" s="122">
        <v>44368</v>
      </c>
      <c r="E2020" s="120" t="s">
        <v>1192</v>
      </c>
    </row>
    <row r="2021" spans="1:5" ht="15">
      <c r="A2021" s="120" t="s">
        <v>57</v>
      </c>
      <c r="B2021" s="120" t="s">
        <v>1189</v>
      </c>
      <c r="C2021" s="121">
        <v>230000</v>
      </c>
      <c r="D2021" s="122">
        <v>44356</v>
      </c>
      <c r="E2021" s="120" t="s">
        <v>83</v>
      </c>
    </row>
    <row r="2022" spans="1:5" ht="15">
      <c r="A2022" s="120" t="s">
        <v>57</v>
      </c>
      <c r="B2022" s="120" t="s">
        <v>1189</v>
      </c>
      <c r="C2022" s="121">
        <v>330000</v>
      </c>
      <c r="D2022" s="122">
        <v>44356</v>
      </c>
      <c r="E2022" s="120" t="s">
        <v>83</v>
      </c>
    </row>
    <row r="2023" spans="1:5" ht="15">
      <c r="A2023" s="120" t="s">
        <v>57</v>
      </c>
      <c r="B2023" s="120" t="s">
        <v>1189</v>
      </c>
      <c r="C2023" s="121">
        <v>380000</v>
      </c>
      <c r="D2023" s="122">
        <v>44357</v>
      </c>
      <c r="E2023" s="120" t="s">
        <v>83</v>
      </c>
    </row>
    <row r="2024" spans="1:5" ht="15">
      <c r="A2024" s="120" t="s">
        <v>57</v>
      </c>
      <c r="B2024" s="120" t="s">
        <v>1189</v>
      </c>
      <c r="C2024" s="121">
        <v>330000</v>
      </c>
      <c r="D2024" s="122">
        <v>44357</v>
      </c>
      <c r="E2024" s="120" t="s">
        <v>83</v>
      </c>
    </row>
    <row r="2025" spans="1:5" ht="15">
      <c r="A2025" s="120" t="s">
        <v>57</v>
      </c>
      <c r="B2025" s="120" t="s">
        <v>1189</v>
      </c>
      <c r="C2025" s="121">
        <v>355000</v>
      </c>
      <c r="D2025" s="122">
        <v>44372</v>
      </c>
      <c r="E2025" s="120" t="s">
        <v>83</v>
      </c>
    </row>
    <row r="2026" spans="1:5" ht="15">
      <c r="A2026" s="120" t="s">
        <v>57</v>
      </c>
      <c r="B2026" s="120" t="s">
        <v>1189</v>
      </c>
      <c r="C2026" s="121">
        <v>300000</v>
      </c>
      <c r="D2026" s="122">
        <v>44372</v>
      </c>
      <c r="E2026" s="120" t="s">
        <v>83</v>
      </c>
    </row>
    <row r="2027" spans="1:5" ht="15">
      <c r="A2027" s="120" t="s">
        <v>57</v>
      </c>
      <c r="B2027" s="120" t="s">
        <v>1189</v>
      </c>
      <c r="C2027" s="121">
        <v>449900</v>
      </c>
      <c r="D2027" s="122">
        <v>44372</v>
      </c>
      <c r="E2027" s="120" t="s">
        <v>83</v>
      </c>
    </row>
    <row r="2028" spans="1:5" ht="15">
      <c r="A2028" s="120" t="s">
        <v>57</v>
      </c>
      <c r="B2028" s="120" t="s">
        <v>1189</v>
      </c>
      <c r="C2028" s="121">
        <v>595000</v>
      </c>
      <c r="D2028" s="122">
        <v>44376</v>
      </c>
      <c r="E2028" s="120" t="s">
        <v>83</v>
      </c>
    </row>
    <row r="2029" spans="1:5" ht="15">
      <c r="A2029" s="120" t="s">
        <v>57</v>
      </c>
      <c r="B2029" s="120" t="s">
        <v>1189</v>
      </c>
      <c r="C2029" s="121">
        <v>1188000</v>
      </c>
      <c r="D2029" s="122">
        <v>44357</v>
      </c>
      <c r="E2029" s="120" t="s">
        <v>83</v>
      </c>
    </row>
    <row r="2030" spans="1:5" ht="15">
      <c r="A2030" s="120" t="s">
        <v>57</v>
      </c>
      <c r="B2030" s="120" t="s">
        <v>1189</v>
      </c>
      <c r="C2030" s="121">
        <v>440000</v>
      </c>
      <c r="D2030" s="122">
        <v>44354</v>
      </c>
      <c r="E2030" s="120" t="s">
        <v>83</v>
      </c>
    </row>
    <row r="2031" spans="1:5" ht="15">
      <c r="A2031" s="120" t="s">
        <v>57</v>
      </c>
      <c r="B2031" s="120" t="s">
        <v>1189</v>
      </c>
      <c r="C2031" s="121">
        <v>305000</v>
      </c>
      <c r="D2031" s="122">
        <v>44361</v>
      </c>
      <c r="E2031" s="120" t="s">
        <v>83</v>
      </c>
    </row>
    <row r="2032" spans="1:5" ht="15">
      <c r="A2032" s="120" t="s">
        <v>57</v>
      </c>
      <c r="B2032" s="120" t="s">
        <v>1189</v>
      </c>
      <c r="C2032" s="121">
        <v>375000</v>
      </c>
      <c r="D2032" s="122">
        <v>44361</v>
      </c>
      <c r="E2032" s="120" t="s">
        <v>83</v>
      </c>
    </row>
    <row r="2033" spans="1:5" ht="15">
      <c r="A2033" s="120" t="s">
        <v>57</v>
      </c>
      <c r="B2033" s="120" t="s">
        <v>1189</v>
      </c>
      <c r="C2033" s="121">
        <v>701000</v>
      </c>
      <c r="D2033" s="122">
        <v>44376</v>
      </c>
      <c r="E2033" s="120" t="s">
        <v>83</v>
      </c>
    </row>
    <row r="2034" spans="1:5" ht="15">
      <c r="A2034" s="120" t="s">
        <v>57</v>
      </c>
      <c r="B2034" s="120" t="s">
        <v>1189</v>
      </c>
      <c r="C2034" s="121">
        <v>326500</v>
      </c>
      <c r="D2034" s="122">
        <v>44362</v>
      </c>
      <c r="E2034" s="120" t="s">
        <v>83</v>
      </c>
    </row>
    <row r="2035" spans="1:5" ht="15">
      <c r="A2035" s="120" t="s">
        <v>57</v>
      </c>
      <c r="B2035" s="120" t="s">
        <v>1189</v>
      </c>
      <c r="C2035" s="121">
        <v>32000</v>
      </c>
      <c r="D2035" s="122">
        <v>44357</v>
      </c>
      <c r="E2035" s="120" t="s">
        <v>83</v>
      </c>
    </row>
    <row r="2036" spans="1:5" ht="15">
      <c r="A2036" s="120" t="s">
        <v>57</v>
      </c>
      <c r="B2036" s="120" t="s">
        <v>1189</v>
      </c>
      <c r="C2036" s="121">
        <v>530000</v>
      </c>
      <c r="D2036" s="122">
        <v>44358</v>
      </c>
      <c r="E2036" s="120" t="s">
        <v>83</v>
      </c>
    </row>
    <row r="2037" spans="1:5" ht="15">
      <c r="A2037" s="120" t="s">
        <v>57</v>
      </c>
      <c r="B2037" s="120" t="s">
        <v>1189</v>
      </c>
      <c r="C2037" s="121">
        <v>182000</v>
      </c>
      <c r="D2037" s="122">
        <v>44377</v>
      </c>
      <c r="E2037" s="120" t="s">
        <v>83</v>
      </c>
    </row>
    <row r="2038" spans="1:5" ht="15">
      <c r="A2038" s="120" t="s">
        <v>57</v>
      </c>
      <c r="B2038" s="120" t="s">
        <v>1189</v>
      </c>
      <c r="C2038" s="121">
        <v>740000</v>
      </c>
      <c r="D2038" s="122">
        <v>44348</v>
      </c>
      <c r="E2038" s="120" t="s">
        <v>83</v>
      </c>
    </row>
    <row r="2039" spans="1:5" ht="15">
      <c r="A2039" s="120" t="s">
        <v>57</v>
      </c>
      <c r="B2039" s="120" t="s">
        <v>1189</v>
      </c>
      <c r="C2039" s="121">
        <v>420000</v>
      </c>
      <c r="D2039" s="122">
        <v>44362</v>
      </c>
      <c r="E2039" s="120" t="s">
        <v>83</v>
      </c>
    </row>
    <row r="2040" spans="1:5" ht="15">
      <c r="A2040" s="120" t="s">
        <v>57</v>
      </c>
      <c r="B2040" s="120" t="s">
        <v>1189</v>
      </c>
      <c r="C2040" s="121">
        <v>420000</v>
      </c>
      <c r="D2040" s="122">
        <v>44358</v>
      </c>
      <c r="E2040" s="120" t="s">
        <v>83</v>
      </c>
    </row>
    <row r="2041" spans="1:5" ht="15">
      <c r="A2041" s="120" t="s">
        <v>57</v>
      </c>
      <c r="B2041" s="120" t="s">
        <v>1189</v>
      </c>
      <c r="C2041" s="121">
        <v>600000</v>
      </c>
      <c r="D2041" s="122">
        <v>44358</v>
      </c>
      <c r="E2041" s="120" t="s">
        <v>83</v>
      </c>
    </row>
    <row r="2042" spans="1:5" ht="15">
      <c r="A2042" s="120" t="s">
        <v>57</v>
      </c>
      <c r="B2042" s="120" t="s">
        <v>1189</v>
      </c>
      <c r="C2042" s="121">
        <v>590000</v>
      </c>
      <c r="D2042" s="122">
        <v>44351</v>
      </c>
      <c r="E2042" s="120" t="s">
        <v>83</v>
      </c>
    </row>
    <row r="2043" spans="1:5" ht="15">
      <c r="A2043" s="120" t="s">
        <v>57</v>
      </c>
      <c r="B2043" s="120" t="s">
        <v>1189</v>
      </c>
      <c r="C2043" s="121">
        <v>290000</v>
      </c>
      <c r="D2043" s="122">
        <v>44372</v>
      </c>
      <c r="E2043" s="120" t="s">
        <v>83</v>
      </c>
    </row>
    <row r="2044" spans="1:5" ht="15">
      <c r="A2044" s="120" t="s">
        <v>57</v>
      </c>
      <c r="B2044" s="120" t="s">
        <v>1189</v>
      </c>
      <c r="C2044" s="121">
        <v>235000</v>
      </c>
      <c r="D2044" s="122">
        <v>44351</v>
      </c>
      <c r="E2044" s="120" t="s">
        <v>83</v>
      </c>
    </row>
    <row r="2045" spans="1:5" ht="15">
      <c r="A2045" s="120" t="s">
        <v>57</v>
      </c>
      <c r="B2045" s="120" t="s">
        <v>1189</v>
      </c>
      <c r="C2045" s="121">
        <v>144500</v>
      </c>
      <c r="D2045" s="122">
        <v>44371</v>
      </c>
      <c r="E2045" s="120" t="s">
        <v>1192</v>
      </c>
    </row>
    <row r="2046" spans="1:5" ht="15">
      <c r="A2046" s="120" t="s">
        <v>57</v>
      </c>
      <c r="B2046" s="120" t="s">
        <v>1189</v>
      </c>
      <c r="C2046" s="121">
        <v>285000</v>
      </c>
      <c r="D2046" s="122">
        <v>44364</v>
      </c>
      <c r="E2046" s="120" t="s">
        <v>1192</v>
      </c>
    </row>
    <row r="2047" spans="1:5" ht="15">
      <c r="A2047" s="120" t="s">
        <v>57</v>
      </c>
      <c r="B2047" s="120" t="s">
        <v>1189</v>
      </c>
      <c r="C2047" s="121">
        <v>143500</v>
      </c>
      <c r="D2047" s="122">
        <v>44375</v>
      </c>
      <c r="E2047" s="120" t="s">
        <v>1192</v>
      </c>
    </row>
    <row r="2048" spans="1:5" ht="15">
      <c r="A2048" s="120" t="s">
        <v>57</v>
      </c>
      <c r="B2048" s="120" t="s">
        <v>1189</v>
      </c>
      <c r="C2048" s="121">
        <v>288000</v>
      </c>
      <c r="D2048" s="122">
        <v>44375</v>
      </c>
      <c r="E2048" s="120" t="s">
        <v>1192</v>
      </c>
    </row>
    <row r="2049" spans="1:5" ht="15">
      <c r="A2049" s="120" t="s">
        <v>57</v>
      </c>
      <c r="B2049" s="120" t="s">
        <v>1189</v>
      </c>
      <c r="C2049" s="121">
        <v>341200</v>
      </c>
      <c r="D2049" s="122">
        <v>44369</v>
      </c>
      <c r="E2049" s="120" t="s">
        <v>1192</v>
      </c>
    </row>
    <row r="2050" spans="1:5" ht="15">
      <c r="A2050" s="120" t="s">
        <v>57</v>
      </c>
      <c r="B2050" s="120" t="s">
        <v>1189</v>
      </c>
      <c r="C2050" s="121">
        <v>432000</v>
      </c>
      <c r="D2050" s="122">
        <v>44363</v>
      </c>
      <c r="E2050" s="120" t="s">
        <v>1192</v>
      </c>
    </row>
    <row r="2051" spans="1:5" ht="15">
      <c r="A2051" s="120" t="s">
        <v>57</v>
      </c>
      <c r="B2051" s="120" t="s">
        <v>1189</v>
      </c>
      <c r="C2051" s="121">
        <v>294000</v>
      </c>
      <c r="D2051" s="122">
        <v>44375</v>
      </c>
      <c r="E2051" s="120" t="s">
        <v>1192</v>
      </c>
    </row>
    <row r="2052" spans="1:5" ht="15">
      <c r="A2052" s="120" t="s">
        <v>57</v>
      </c>
      <c r="B2052" s="120" t="s">
        <v>1189</v>
      </c>
      <c r="C2052" s="121">
        <v>263000</v>
      </c>
      <c r="D2052" s="122">
        <v>44376</v>
      </c>
      <c r="E2052" s="120" t="s">
        <v>1192</v>
      </c>
    </row>
    <row r="2053" spans="1:5" ht="15">
      <c r="A2053" s="120" t="s">
        <v>57</v>
      </c>
      <c r="B2053" s="120" t="s">
        <v>1189</v>
      </c>
      <c r="C2053" s="121">
        <v>420900</v>
      </c>
      <c r="D2053" s="122">
        <v>44354</v>
      </c>
      <c r="E2053" s="120" t="s">
        <v>1192</v>
      </c>
    </row>
    <row r="2054" spans="1:5" ht="15">
      <c r="A2054" s="120" t="s">
        <v>57</v>
      </c>
      <c r="B2054" s="120" t="s">
        <v>1189</v>
      </c>
      <c r="C2054" s="121">
        <v>500000</v>
      </c>
      <c r="D2054" s="122">
        <v>44365</v>
      </c>
      <c r="E2054" s="120" t="s">
        <v>1192</v>
      </c>
    </row>
    <row r="2055" spans="1:5" ht="15">
      <c r="A2055" s="120" t="s">
        <v>57</v>
      </c>
      <c r="B2055" s="120" t="s">
        <v>1189</v>
      </c>
      <c r="C2055" s="121">
        <v>140000</v>
      </c>
      <c r="D2055" s="122">
        <v>44349</v>
      </c>
      <c r="E2055" s="120" t="s">
        <v>1192</v>
      </c>
    </row>
    <row r="2056" spans="1:5" ht="15">
      <c r="A2056" s="120" t="s">
        <v>57</v>
      </c>
      <c r="B2056" s="120" t="s">
        <v>1189</v>
      </c>
      <c r="C2056" s="121">
        <v>290000</v>
      </c>
      <c r="D2056" s="122">
        <v>44354</v>
      </c>
      <c r="E2056" s="120" t="s">
        <v>1192</v>
      </c>
    </row>
    <row r="2057" spans="1:5" ht="15">
      <c r="A2057" s="120" t="s">
        <v>57</v>
      </c>
      <c r="B2057" s="120" t="s">
        <v>1189</v>
      </c>
      <c r="C2057" s="121">
        <v>190000</v>
      </c>
      <c r="D2057" s="122">
        <v>44356</v>
      </c>
      <c r="E2057" s="120" t="s">
        <v>1192</v>
      </c>
    </row>
    <row r="2058" spans="1:5" ht="15">
      <c r="A2058" s="120" t="s">
        <v>57</v>
      </c>
      <c r="B2058" s="120" t="s">
        <v>1189</v>
      </c>
      <c r="C2058" s="121">
        <v>179800</v>
      </c>
      <c r="D2058" s="122">
        <v>44376</v>
      </c>
      <c r="E2058" s="120" t="s">
        <v>1192</v>
      </c>
    </row>
    <row r="2059" spans="1:5" ht="15">
      <c r="A2059" s="120" t="s">
        <v>57</v>
      </c>
      <c r="B2059" s="120" t="s">
        <v>1189</v>
      </c>
      <c r="C2059" s="121">
        <v>358725</v>
      </c>
      <c r="D2059" s="122">
        <v>44356</v>
      </c>
      <c r="E2059" s="120" t="s">
        <v>1192</v>
      </c>
    </row>
    <row r="2060" spans="1:5" ht="15">
      <c r="A2060" s="120" t="s">
        <v>57</v>
      </c>
      <c r="B2060" s="120" t="s">
        <v>1189</v>
      </c>
      <c r="C2060" s="121">
        <v>125000</v>
      </c>
      <c r="D2060" s="122">
        <v>44365</v>
      </c>
      <c r="E2060" s="120" t="s">
        <v>1192</v>
      </c>
    </row>
    <row r="2061" spans="1:5" ht="15">
      <c r="A2061" s="120" t="s">
        <v>57</v>
      </c>
      <c r="B2061" s="120" t="s">
        <v>1189</v>
      </c>
      <c r="C2061" s="121">
        <v>171500</v>
      </c>
      <c r="D2061" s="122">
        <v>44354</v>
      </c>
      <c r="E2061" s="120" t="s">
        <v>1192</v>
      </c>
    </row>
    <row r="2062" spans="1:5" ht="15">
      <c r="A2062" s="120" t="s">
        <v>57</v>
      </c>
      <c r="B2062" s="120" t="s">
        <v>1189</v>
      </c>
      <c r="C2062" s="121">
        <v>169000</v>
      </c>
      <c r="D2062" s="122">
        <v>44348</v>
      </c>
      <c r="E2062" s="120" t="s">
        <v>1192</v>
      </c>
    </row>
    <row r="2063" spans="1:5" ht="15">
      <c r="A2063" s="120" t="s">
        <v>57</v>
      </c>
      <c r="B2063" s="120" t="s">
        <v>1189</v>
      </c>
      <c r="C2063" s="121">
        <v>346500</v>
      </c>
      <c r="D2063" s="122">
        <v>44376</v>
      </c>
      <c r="E2063" s="120" t="s">
        <v>1192</v>
      </c>
    </row>
    <row r="2064" spans="1:5" ht="15">
      <c r="A2064" s="120" t="s">
        <v>57</v>
      </c>
      <c r="B2064" s="120" t="s">
        <v>1189</v>
      </c>
      <c r="C2064" s="121">
        <v>345000</v>
      </c>
      <c r="D2064" s="122">
        <v>44363</v>
      </c>
      <c r="E2064" s="120" t="s">
        <v>1192</v>
      </c>
    </row>
    <row r="2065" spans="1:5" ht="15">
      <c r="A2065" s="120" t="s">
        <v>215</v>
      </c>
      <c r="B2065" s="120" t="s">
        <v>1190</v>
      </c>
      <c r="C2065" s="121">
        <v>410000</v>
      </c>
      <c r="D2065" s="122">
        <v>44364</v>
      </c>
      <c r="E2065" s="120" t="s">
        <v>83</v>
      </c>
    </row>
    <row r="2066" spans="1:5" ht="15">
      <c r="A2066" s="120" t="s">
        <v>215</v>
      </c>
      <c r="B2066" s="120" t="s">
        <v>1190</v>
      </c>
      <c r="C2066" s="121">
        <v>280770</v>
      </c>
      <c r="D2066" s="122">
        <v>44369</v>
      </c>
      <c r="E2066" s="120" t="s">
        <v>1192</v>
      </c>
    </row>
    <row r="2067" spans="1:5" ht="15">
      <c r="A2067" s="120" t="s">
        <v>215</v>
      </c>
      <c r="B2067" s="120" t="s">
        <v>1190</v>
      </c>
      <c r="C2067" s="121">
        <v>291000</v>
      </c>
      <c r="D2067" s="122">
        <v>44372</v>
      </c>
      <c r="E2067" s="120" t="s">
        <v>1192</v>
      </c>
    </row>
    <row r="2068" spans="1:5" ht="15">
      <c r="A2068" s="120" t="s">
        <v>215</v>
      </c>
      <c r="B2068" s="120" t="s">
        <v>1190</v>
      </c>
      <c r="C2068" s="121">
        <v>256000</v>
      </c>
      <c r="D2068" s="122">
        <v>44361</v>
      </c>
      <c r="E2068" s="120" t="s">
        <v>1192</v>
      </c>
    </row>
    <row r="2069" spans="1:5" ht="15">
      <c r="A2069" s="120" t="s">
        <v>215</v>
      </c>
      <c r="B2069" s="120" t="s">
        <v>1190</v>
      </c>
      <c r="C2069" s="121">
        <v>536000</v>
      </c>
      <c r="D2069" s="122">
        <v>44368</v>
      </c>
      <c r="E2069" s="120" t="s">
        <v>1192</v>
      </c>
    </row>
    <row r="2070" spans="1:5" ht="15">
      <c r="A2070" s="120" t="s">
        <v>215</v>
      </c>
      <c r="B2070" s="120" t="s">
        <v>1190</v>
      </c>
      <c r="C2070" s="121">
        <v>526288</v>
      </c>
      <c r="D2070" s="122">
        <v>44368</v>
      </c>
      <c r="E2070" s="120" t="s">
        <v>1192</v>
      </c>
    </row>
    <row r="2071" spans="1:5" ht="15">
      <c r="A2071" s="120" t="s">
        <v>215</v>
      </c>
      <c r="B2071" s="120" t="s">
        <v>1190</v>
      </c>
      <c r="C2071" s="121">
        <v>201000</v>
      </c>
      <c r="D2071" s="122">
        <v>44356</v>
      </c>
      <c r="E2071" s="120" t="s">
        <v>1192</v>
      </c>
    </row>
    <row r="2072" spans="1:5" ht="15">
      <c r="A2072" s="120" t="s">
        <v>215</v>
      </c>
      <c r="B2072" s="120" t="s">
        <v>1190</v>
      </c>
      <c r="C2072" s="121">
        <v>150000</v>
      </c>
      <c r="D2072" s="122">
        <v>44356</v>
      </c>
      <c r="E2072" s="120" t="s">
        <v>1192</v>
      </c>
    </row>
    <row r="2073" spans="1:5" ht="15">
      <c r="A2073" s="120" t="s">
        <v>215</v>
      </c>
      <c r="B2073" s="120" t="s">
        <v>1190</v>
      </c>
      <c r="C2073" s="121">
        <v>480000</v>
      </c>
      <c r="D2073" s="122">
        <v>44362</v>
      </c>
      <c r="E2073" s="120" t="s">
        <v>1192</v>
      </c>
    </row>
    <row r="2074" spans="1:5" ht="15">
      <c r="A2074" s="120" t="s">
        <v>215</v>
      </c>
      <c r="B2074" s="120" t="s">
        <v>1190</v>
      </c>
      <c r="C2074" s="121">
        <v>213000</v>
      </c>
      <c r="D2074" s="122">
        <v>44362</v>
      </c>
      <c r="E2074" s="120" t="s">
        <v>1192</v>
      </c>
    </row>
    <row r="2075" spans="1:5" ht="15">
      <c r="A2075" s="120" t="s">
        <v>215</v>
      </c>
      <c r="B2075" s="120" t="s">
        <v>1190</v>
      </c>
      <c r="C2075" s="121">
        <v>252000</v>
      </c>
      <c r="D2075" s="122">
        <v>44354</v>
      </c>
      <c r="E2075" s="120" t="s">
        <v>1192</v>
      </c>
    </row>
    <row r="2076" spans="1:5" ht="15">
      <c r="A2076" s="120" t="s">
        <v>215</v>
      </c>
      <c r="B2076" s="120" t="s">
        <v>1190</v>
      </c>
      <c r="C2076" s="121">
        <v>177600</v>
      </c>
      <c r="D2076" s="122">
        <v>44364</v>
      </c>
      <c r="E2076" s="120" t="s">
        <v>1192</v>
      </c>
    </row>
    <row r="2077" spans="1:5" ht="30">
      <c r="A2077" s="120" t="s">
        <v>216</v>
      </c>
      <c r="B2077" s="120" t="s">
        <v>1191</v>
      </c>
      <c r="C2077" s="121">
        <v>681995</v>
      </c>
      <c r="D2077" s="122">
        <v>44364</v>
      </c>
      <c r="E2077" s="120" t="s">
        <v>83</v>
      </c>
    </row>
    <row r="2078" spans="1:5" ht="30">
      <c r="A2078" s="120" t="s">
        <v>216</v>
      </c>
      <c r="B2078" s="120" t="s">
        <v>1191</v>
      </c>
      <c r="C2078" s="121">
        <v>1186654</v>
      </c>
      <c r="D2078" s="122">
        <v>44376</v>
      </c>
      <c r="E2078" s="120" t="s">
        <v>83</v>
      </c>
    </row>
    <row r="2079" spans="1:5" ht="30">
      <c r="A2079" s="120" t="s">
        <v>216</v>
      </c>
      <c r="B2079" s="120" t="s">
        <v>1191</v>
      </c>
      <c r="C2079" s="121">
        <v>1188550</v>
      </c>
      <c r="D2079" s="122">
        <v>44376</v>
      </c>
      <c r="E2079" s="120" t="s">
        <v>83</v>
      </c>
    </row>
    <row r="2080" spans="1:5" ht="30">
      <c r="A2080" s="120" t="s">
        <v>216</v>
      </c>
      <c r="B2080" s="120" t="s">
        <v>1191</v>
      </c>
      <c r="C2080" s="121">
        <v>461326</v>
      </c>
      <c r="D2080" s="122">
        <v>44351</v>
      </c>
      <c r="E2080" s="120" t="s">
        <v>83</v>
      </c>
    </row>
    <row r="2081" spans="1:5" ht="30">
      <c r="A2081" s="120" t="s">
        <v>216</v>
      </c>
      <c r="B2081" s="120" t="s">
        <v>1191</v>
      </c>
      <c r="C2081" s="121">
        <v>431867</v>
      </c>
      <c r="D2081" s="122">
        <v>44357</v>
      </c>
      <c r="E2081" s="120" t="s">
        <v>83</v>
      </c>
    </row>
    <row r="2082" spans="1:5" ht="30">
      <c r="A2082" s="120" t="s">
        <v>216</v>
      </c>
      <c r="B2082" s="120" t="s">
        <v>1191</v>
      </c>
      <c r="C2082" s="121">
        <v>934995</v>
      </c>
      <c r="D2082" s="122">
        <v>44368</v>
      </c>
      <c r="E2082" s="120" t="s">
        <v>83</v>
      </c>
    </row>
    <row r="2083" spans="1:5" ht="30">
      <c r="A2083" s="120" t="s">
        <v>216</v>
      </c>
      <c r="B2083" s="120" t="s">
        <v>1191</v>
      </c>
      <c r="C2083" s="121">
        <v>428634</v>
      </c>
      <c r="D2083" s="122">
        <v>44377</v>
      </c>
      <c r="E2083" s="120" t="s">
        <v>83</v>
      </c>
    </row>
    <row r="2084" spans="1:5" ht="30">
      <c r="A2084" s="120" t="s">
        <v>216</v>
      </c>
      <c r="B2084" s="120" t="s">
        <v>1191</v>
      </c>
      <c r="C2084" s="121">
        <v>693198</v>
      </c>
      <c r="D2084" s="122">
        <v>44377</v>
      </c>
      <c r="E2084" s="120" t="s">
        <v>83</v>
      </c>
    </row>
    <row r="2085" spans="1:5" ht="30">
      <c r="A2085" s="120" t="s">
        <v>216</v>
      </c>
      <c r="B2085" s="120" t="s">
        <v>1191</v>
      </c>
      <c r="C2085" s="121">
        <v>978812</v>
      </c>
      <c r="D2085" s="122">
        <v>44377</v>
      </c>
      <c r="E2085" s="120" t="s">
        <v>83</v>
      </c>
    </row>
    <row r="2086" spans="1:5" ht="30">
      <c r="A2086" s="120" t="s">
        <v>216</v>
      </c>
      <c r="B2086" s="120" t="s">
        <v>1191</v>
      </c>
      <c r="C2086" s="121">
        <v>807995</v>
      </c>
      <c r="D2086" s="122">
        <v>44377</v>
      </c>
      <c r="E2086" s="120" t="s">
        <v>83</v>
      </c>
    </row>
    <row r="2087" spans="1:5" ht="30">
      <c r="A2087" s="120" t="s">
        <v>216</v>
      </c>
      <c r="B2087" s="120" t="s">
        <v>1191</v>
      </c>
      <c r="C2087" s="121">
        <v>542070</v>
      </c>
      <c r="D2087" s="122">
        <v>44351</v>
      </c>
      <c r="E2087" s="120" t="s">
        <v>83</v>
      </c>
    </row>
    <row r="2088" spans="1:5" ht="30">
      <c r="A2088" s="120" t="s">
        <v>216</v>
      </c>
      <c r="B2088" s="120" t="s">
        <v>1191</v>
      </c>
      <c r="C2088" s="121">
        <v>720787</v>
      </c>
      <c r="D2088" s="122">
        <v>44377</v>
      </c>
      <c r="E2088" s="120" t="s">
        <v>83</v>
      </c>
    </row>
    <row r="2089" spans="1:5" ht="30">
      <c r="A2089" s="120" t="s">
        <v>216</v>
      </c>
      <c r="B2089" s="120" t="s">
        <v>1191</v>
      </c>
      <c r="C2089" s="121">
        <v>634995</v>
      </c>
      <c r="D2089" s="122">
        <v>44377</v>
      </c>
      <c r="E2089" s="120" t="s">
        <v>83</v>
      </c>
    </row>
    <row r="2090" spans="1:5" ht="30">
      <c r="A2090" s="120" t="s">
        <v>216</v>
      </c>
      <c r="B2090" s="120" t="s">
        <v>1191</v>
      </c>
      <c r="C2090" s="121">
        <v>619320</v>
      </c>
      <c r="D2090" s="122">
        <v>44377</v>
      </c>
      <c r="E2090" s="120" t="s">
        <v>83</v>
      </c>
    </row>
    <row r="2091" spans="1:5" ht="30">
      <c r="A2091" s="120" t="s">
        <v>216</v>
      </c>
      <c r="B2091" s="120" t="s">
        <v>1191</v>
      </c>
      <c r="C2091" s="121">
        <v>1133634</v>
      </c>
      <c r="D2091" s="122">
        <v>44369</v>
      </c>
      <c r="E2091" s="120" t="s">
        <v>83</v>
      </c>
    </row>
    <row r="2092" spans="1:5" ht="30">
      <c r="A2092" s="120" t="s">
        <v>216</v>
      </c>
      <c r="B2092" s="120" t="s">
        <v>1191</v>
      </c>
      <c r="C2092" s="121">
        <v>382051</v>
      </c>
      <c r="D2092" s="122">
        <v>44368</v>
      </c>
      <c r="E2092" s="120" t="s">
        <v>83</v>
      </c>
    </row>
    <row r="2093" spans="1:5" ht="30">
      <c r="A2093" s="120" t="s">
        <v>216</v>
      </c>
      <c r="B2093" s="120" t="s">
        <v>1191</v>
      </c>
      <c r="C2093" s="121">
        <v>774773</v>
      </c>
      <c r="D2093" s="122">
        <v>44377</v>
      </c>
      <c r="E2093" s="120" t="s">
        <v>83</v>
      </c>
    </row>
    <row r="2094" spans="1:5" ht="30">
      <c r="A2094" s="120" t="s">
        <v>216</v>
      </c>
      <c r="B2094" s="120" t="s">
        <v>1191</v>
      </c>
      <c r="C2094" s="121">
        <v>929099</v>
      </c>
      <c r="D2094" s="122">
        <v>44371</v>
      </c>
      <c r="E2094" s="120" t="s">
        <v>83</v>
      </c>
    </row>
    <row r="2095" spans="1:5" ht="30">
      <c r="A2095" s="120" t="s">
        <v>216</v>
      </c>
      <c r="B2095" s="120" t="s">
        <v>1191</v>
      </c>
      <c r="C2095" s="121">
        <v>485673</v>
      </c>
      <c r="D2095" s="122">
        <v>44372</v>
      </c>
      <c r="E2095" s="120" t="s">
        <v>83</v>
      </c>
    </row>
    <row r="2096" spans="1:5" ht="30">
      <c r="A2096" s="120" t="s">
        <v>216</v>
      </c>
      <c r="B2096" s="120" t="s">
        <v>1191</v>
      </c>
      <c r="C2096" s="121">
        <v>764995</v>
      </c>
      <c r="D2096" s="122">
        <v>44372</v>
      </c>
      <c r="E2096" s="120" t="s">
        <v>83</v>
      </c>
    </row>
    <row r="2097" spans="1:5" ht="30">
      <c r="A2097" s="120" t="s">
        <v>216</v>
      </c>
      <c r="B2097" s="120" t="s">
        <v>1191</v>
      </c>
      <c r="C2097" s="121">
        <v>1048333</v>
      </c>
      <c r="D2097" s="122">
        <v>44377</v>
      </c>
      <c r="E2097" s="120" t="s">
        <v>83</v>
      </c>
    </row>
    <row r="2098" spans="1:5" ht="30">
      <c r="A2098" s="120" t="s">
        <v>216</v>
      </c>
      <c r="B2098" s="120" t="s">
        <v>1191</v>
      </c>
      <c r="C2098" s="121">
        <v>519472</v>
      </c>
      <c r="D2098" s="122">
        <v>44377</v>
      </c>
      <c r="E2098" s="120" t="s">
        <v>83</v>
      </c>
    </row>
    <row r="2099" spans="1:5" ht="30">
      <c r="A2099" s="120" t="s">
        <v>216</v>
      </c>
      <c r="B2099" s="120" t="s">
        <v>1191</v>
      </c>
      <c r="C2099" s="121">
        <v>580753</v>
      </c>
      <c r="D2099" s="122">
        <v>44377</v>
      </c>
      <c r="E2099" s="120" t="s">
        <v>83</v>
      </c>
    </row>
    <row r="2100" spans="1:5" ht="30">
      <c r="A2100" s="120" t="s">
        <v>216</v>
      </c>
      <c r="B2100" s="120" t="s">
        <v>1191</v>
      </c>
      <c r="C2100" s="121">
        <v>655495</v>
      </c>
      <c r="D2100" s="122">
        <v>44377</v>
      </c>
      <c r="E2100" s="120" t="s">
        <v>83</v>
      </c>
    </row>
    <row r="2101" spans="1:5" ht="30">
      <c r="A2101" s="120" t="s">
        <v>216</v>
      </c>
      <c r="B2101" s="120" t="s">
        <v>1191</v>
      </c>
      <c r="C2101" s="121">
        <v>649083</v>
      </c>
      <c r="D2101" s="122">
        <v>44358</v>
      </c>
      <c r="E2101" s="120" t="s">
        <v>83</v>
      </c>
    </row>
    <row r="2102" spans="1:5" ht="30">
      <c r="A2102" s="120" t="s">
        <v>216</v>
      </c>
      <c r="B2102" s="120" t="s">
        <v>1191</v>
      </c>
      <c r="C2102" s="121">
        <v>1332645</v>
      </c>
      <c r="D2102" s="122">
        <v>44365</v>
      </c>
      <c r="E2102" s="120" t="s">
        <v>83</v>
      </c>
    </row>
    <row r="2103" spans="1:5" ht="30">
      <c r="A2103" s="120" t="s">
        <v>216</v>
      </c>
      <c r="B2103" s="120" t="s">
        <v>1191</v>
      </c>
      <c r="C2103" s="121">
        <v>635255</v>
      </c>
      <c r="D2103" s="122">
        <v>44370</v>
      </c>
      <c r="E2103" s="120" t="s">
        <v>83</v>
      </c>
    </row>
    <row r="2104" spans="1:5" ht="30">
      <c r="A2104" s="120" t="s">
        <v>216</v>
      </c>
      <c r="B2104" s="120" t="s">
        <v>1191</v>
      </c>
      <c r="C2104" s="121">
        <v>1002859</v>
      </c>
      <c r="D2104" s="122">
        <v>44365</v>
      </c>
      <c r="E2104" s="120" t="s">
        <v>83</v>
      </c>
    </row>
    <row r="2105" spans="1:5" ht="30">
      <c r="A2105" s="120" t="s">
        <v>216</v>
      </c>
      <c r="B2105" s="120" t="s">
        <v>1191</v>
      </c>
      <c r="C2105" s="121">
        <v>1025995</v>
      </c>
      <c r="D2105" s="122">
        <v>44365</v>
      </c>
      <c r="E2105" s="120" t="s">
        <v>83</v>
      </c>
    </row>
    <row r="2106" spans="1:5" ht="30">
      <c r="A2106" s="120" t="s">
        <v>216</v>
      </c>
      <c r="B2106" s="120" t="s">
        <v>1191</v>
      </c>
      <c r="C2106" s="121">
        <v>797943</v>
      </c>
      <c r="D2106" s="122">
        <v>44365</v>
      </c>
      <c r="E2106" s="120" t="s">
        <v>83</v>
      </c>
    </row>
    <row r="2107" spans="1:5" ht="30">
      <c r="A2107" s="120" t="s">
        <v>216</v>
      </c>
      <c r="B2107" s="120" t="s">
        <v>1191</v>
      </c>
      <c r="C2107" s="121">
        <v>1041130</v>
      </c>
      <c r="D2107" s="122">
        <v>44365</v>
      </c>
      <c r="E2107" s="120" t="s">
        <v>83</v>
      </c>
    </row>
    <row r="2108" spans="1:5" ht="30">
      <c r="A2108" s="120" t="s">
        <v>216</v>
      </c>
      <c r="B2108" s="120" t="s">
        <v>1191</v>
      </c>
      <c r="C2108" s="121">
        <v>787665</v>
      </c>
      <c r="D2108" s="122">
        <v>44372</v>
      </c>
      <c r="E2108" s="120" t="s">
        <v>83</v>
      </c>
    </row>
    <row r="2109" spans="1:5" ht="30">
      <c r="A2109" s="120" t="s">
        <v>216</v>
      </c>
      <c r="B2109" s="120" t="s">
        <v>1191</v>
      </c>
      <c r="C2109" s="121">
        <v>1000575</v>
      </c>
      <c r="D2109" s="122">
        <v>44372</v>
      </c>
      <c r="E2109" s="120" t="s">
        <v>83</v>
      </c>
    </row>
    <row r="2110" spans="1:5" ht="30">
      <c r="A2110" s="120" t="s">
        <v>216</v>
      </c>
      <c r="B2110" s="120" t="s">
        <v>1191</v>
      </c>
      <c r="C2110" s="121">
        <v>546353</v>
      </c>
      <c r="D2110" s="122">
        <v>44365</v>
      </c>
      <c r="E2110" s="120" t="s">
        <v>83</v>
      </c>
    </row>
    <row r="2111" spans="1:5" ht="30">
      <c r="A2111" s="120" t="s">
        <v>216</v>
      </c>
      <c r="B2111" s="120" t="s">
        <v>1191</v>
      </c>
      <c r="C2111" s="121">
        <v>909554</v>
      </c>
      <c r="D2111" s="122">
        <v>44377</v>
      </c>
      <c r="E2111" s="120" t="s">
        <v>83</v>
      </c>
    </row>
    <row r="2112" spans="1:5" ht="30">
      <c r="A2112" s="120" t="s">
        <v>216</v>
      </c>
      <c r="B2112" s="120" t="s">
        <v>1191</v>
      </c>
      <c r="C2112" s="121">
        <v>779610</v>
      </c>
      <c r="D2112" s="122">
        <v>44372</v>
      </c>
      <c r="E2112" s="120" t="s">
        <v>83</v>
      </c>
    </row>
    <row r="2113" spans="1:5" ht="30">
      <c r="A2113" s="120" t="s">
        <v>216</v>
      </c>
      <c r="B2113" s="120" t="s">
        <v>1191</v>
      </c>
      <c r="C2113" s="121">
        <v>856889</v>
      </c>
      <c r="D2113" s="122">
        <v>44364</v>
      </c>
      <c r="E2113" s="120" t="s">
        <v>83</v>
      </c>
    </row>
    <row r="2114" spans="1:5" ht="30">
      <c r="A2114" s="120" t="s">
        <v>216</v>
      </c>
      <c r="B2114" s="120" t="s">
        <v>1191</v>
      </c>
      <c r="C2114" s="121">
        <v>608740</v>
      </c>
      <c r="D2114" s="122">
        <v>44364</v>
      </c>
      <c r="E2114" s="120" t="s">
        <v>83</v>
      </c>
    </row>
    <row r="2115" spans="1:5" ht="30">
      <c r="A2115" s="120" t="s">
        <v>216</v>
      </c>
      <c r="B2115" s="120" t="s">
        <v>1191</v>
      </c>
      <c r="C2115" s="121">
        <v>433465</v>
      </c>
      <c r="D2115" s="122">
        <v>44364</v>
      </c>
      <c r="E2115" s="120" t="s">
        <v>83</v>
      </c>
    </row>
    <row r="2116" spans="1:5" ht="30">
      <c r="A2116" s="120" t="s">
        <v>216</v>
      </c>
      <c r="B2116" s="120" t="s">
        <v>1191</v>
      </c>
      <c r="C2116" s="121">
        <v>397002</v>
      </c>
      <c r="D2116" s="122">
        <v>44375</v>
      </c>
      <c r="E2116" s="120" t="s">
        <v>83</v>
      </c>
    </row>
    <row r="2117" spans="1:5" ht="30">
      <c r="A2117" s="120" t="s">
        <v>216</v>
      </c>
      <c r="B2117" s="120" t="s">
        <v>1191</v>
      </c>
      <c r="C2117" s="121">
        <v>505129</v>
      </c>
      <c r="D2117" s="122">
        <v>44364</v>
      </c>
      <c r="E2117" s="120" t="s">
        <v>83</v>
      </c>
    </row>
    <row r="2118" spans="1:5" ht="30">
      <c r="A2118" s="120" t="s">
        <v>216</v>
      </c>
      <c r="B2118" s="120" t="s">
        <v>1191</v>
      </c>
      <c r="C2118" s="121">
        <v>957516</v>
      </c>
      <c r="D2118" s="122">
        <v>44362</v>
      </c>
      <c r="E2118" s="120" t="s">
        <v>83</v>
      </c>
    </row>
    <row r="2119" spans="1:5" ht="30">
      <c r="A2119" s="120" t="s">
        <v>216</v>
      </c>
      <c r="B2119" s="120" t="s">
        <v>1191</v>
      </c>
      <c r="C2119" s="121">
        <v>728187</v>
      </c>
      <c r="D2119" s="122">
        <v>44358</v>
      </c>
      <c r="E2119" s="120" t="s">
        <v>83</v>
      </c>
    </row>
    <row r="2120" spans="1:5" ht="30">
      <c r="A2120" s="120" t="s">
        <v>216</v>
      </c>
      <c r="B2120" s="120" t="s">
        <v>1191</v>
      </c>
      <c r="C2120" s="121">
        <v>479900</v>
      </c>
      <c r="D2120" s="122">
        <v>44363</v>
      </c>
      <c r="E2120" s="120" t="s">
        <v>83</v>
      </c>
    </row>
    <row r="2121" spans="1:5" ht="30">
      <c r="A2121" s="120" t="s">
        <v>216</v>
      </c>
      <c r="B2121" s="120" t="s">
        <v>1191</v>
      </c>
      <c r="C2121" s="121">
        <v>748796</v>
      </c>
      <c r="D2121" s="122">
        <v>44375</v>
      </c>
      <c r="E2121" s="120" t="s">
        <v>83</v>
      </c>
    </row>
    <row r="2122" spans="1:5" ht="30">
      <c r="A2122" s="120" t="s">
        <v>216</v>
      </c>
      <c r="B2122" s="120" t="s">
        <v>1191</v>
      </c>
      <c r="C2122" s="121">
        <v>951207</v>
      </c>
      <c r="D2122" s="122">
        <v>44356</v>
      </c>
      <c r="E2122" s="120" t="s">
        <v>83</v>
      </c>
    </row>
    <row r="2123" spans="1:5" ht="30">
      <c r="A2123" s="120" t="s">
        <v>216</v>
      </c>
      <c r="B2123" s="120" t="s">
        <v>1191</v>
      </c>
      <c r="C2123" s="121">
        <v>1015672</v>
      </c>
      <c r="D2123" s="122">
        <v>44375</v>
      </c>
      <c r="E2123" s="120" t="s">
        <v>83</v>
      </c>
    </row>
    <row r="2124" spans="1:5" ht="30">
      <c r="A2124" s="120" t="s">
        <v>216</v>
      </c>
      <c r="B2124" s="120" t="s">
        <v>1191</v>
      </c>
      <c r="C2124" s="121">
        <v>736547</v>
      </c>
      <c r="D2124" s="122">
        <v>44349</v>
      </c>
      <c r="E2124" s="120" t="s">
        <v>83</v>
      </c>
    </row>
    <row r="2125" spans="1:5" ht="30">
      <c r="A2125" s="120" t="s">
        <v>216</v>
      </c>
      <c r="B2125" s="120" t="s">
        <v>1191</v>
      </c>
      <c r="C2125" s="121">
        <v>424732</v>
      </c>
      <c r="D2125" s="122">
        <v>44354</v>
      </c>
      <c r="E2125" s="120" t="s">
        <v>83</v>
      </c>
    </row>
    <row r="2126" spans="1:5" ht="30">
      <c r="A2126" s="120" t="s">
        <v>216</v>
      </c>
      <c r="B2126" s="120" t="s">
        <v>1191</v>
      </c>
      <c r="C2126" s="121">
        <v>725588</v>
      </c>
      <c r="D2126" s="122">
        <v>44370</v>
      </c>
      <c r="E2126" s="120" t="s">
        <v>83</v>
      </c>
    </row>
    <row r="2127" spans="1:5" ht="30">
      <c r="A2127" s="120" t="s">
        <v>216</v>
      </c>
      <c r="B2127" s="120" t="s">
        <v>1191</v>
      </c>
      <c r="C2127" s="121">
        <v>811650</v>
      </c>
      <c r="D2127" s="122">
        <v>44364</v>
      </c>
      <c r="E2127" s="120" t="s">
        <v>83</v>
      </c>
    </row>
    <row r="2128" spans="1:5" ht="30">
      <c r="A2128" s="120" t="s">
        <v>216</v>
      </c>
      <c r="B2128" s="120" t="s">
        <v>1191</v>
      </c>
      <c r="C2128" s="121">
        <v>484408</v>
      </c>
      <c r="D2128" s="122">
        <v>44356</v>
      </c>
      <c r="E2128" s="120" t="s">
        <v>83</v>
      </c>
    </row>
    <row r="2129" spans="1:5" ht="30">
      <c r="A2129" s="120" t="s">
        <v>216</v>
      </c>
      <c r="B2129" s="120" t="s">
        <v>1191</v>
      </c>
      <c r="C2129" s="121">
        <v>589158</v>
      </c>
      <c r="D2129" s="122">
        <v>44358</v>
      </c>
      <c r="E2129" s="120" t="s">
        <v>83</v>
      </c>
    </row>
    <row r="2130" spans="1:5" ht="30">
      <c r="A2130" s="120" t="s">
        <v>216</v>
      </c>
      <c r="B2130" s="120" t="s">
        <v>1191</v>
      </c>
      <c r="C2130" s="121">
        <v>606763</v>
      </c>
      <c r="D2130" s="122">
        <v>44364</v>
      </c>
      <c r="E2130" s="120" t="s">
        <v>83</v>
      </c>
    </row>
    <row r="2131" spans="1:5" ht="30">
      <c r="A2131" s="120" t="s">
        <v>216</v>
      </c>
      <c r="B2131" s="120" t="s">
        <v>1191</v>
      </c>
      <c r="C2131" s="121">
        <v>918896</v>
      </c>
      <c r="D2131" s="122">
        <v>44358</v>
      </c>
      <c r="E2131" s="120" t="s">
        <v>83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2021-10-10T08:45:19Z</dcterms:modified>
</cp:coreProperties>
</file>