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STATS'!$A$21:$C$24</definedName>
    <definedName name="CommercialSalesMarket">'SALES STATS'!$A$49:$C$53</definedName>
    <definedName name="ConstructionLoansMarket">'LOAN ONLY STATS'!$A$41:$C$43</definedName>
    <definedName name="ConventionalLoansExcludingInclineMarket">'LOAN ONLY STATS'!$A$57:$C$65</definedName>
    <definedName name="ConventionalLoansMarket">'LOAN ONLY STATS'!$A$7:$C$15</definedName>
    <definedName name="CreditLineLoansMarket">'LOAN ONLY STATS'!$A$30:$C$35</definedName>
    <definedName name="HardMoneyLoansMarket">'LOAN ONLY STATS'!$A$49:$C$51</definedName>
    <definedName name="InclineSalesMarket">'SALES STATS'!$A$71:$C$73</definedName>
    <definedName name="OverallLoans">'OVERALL STATS'!$A$24:$C$32</definedName>
    <definedName name="OverallSales">'OVERALL STATS'!$A$7:$C$18</definedName>
    <definedName name="OverallSalesAndLoans">'OVERALL STATS'!$A$38:$C$49</definedName>
    <definedName name="_xlnm.Print_Titles" localSheetId="1">'SALES STATS'!$1:$6</definedName>
    <definedName name="ResaleMarket">'SALES STATS'!$A$7:$C$16</definedName>
    <definedName name="ResidentialResaleMarket">'SALES STATS'!$A$34:$C$43</definedName>
    <definedName name="ResidentialSalesExcludingInclineMarket">'SALES STATS'!$A$79:$C$88</definedName>
    <definedName name="SubdivisionMarket">'SALES STATS'!$A$22:$C$28</definedName>
    <definedName name="VacantLandSalesMarket">'SALES STATS'!$A$59:$C$65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65" i="3"/>
  <c r="G64"/>
  <c r="G63"/>
  <c r="G62"/>
  <c r="G61"/>
  <c r="G60"/>
  <c r="G59"/>
  <c r="G58"/>
  <c r="G57"/>
  <c r="G35"/>
  <c r="G34"/>
  <c r="G33"/>
  <c r="G32"/>
  <c r="G31"/>
  <c r="G30"/>
  <c r="G24"/>
  <c r="G23"/>
  <c r="G22"/>
  <c r="G21"/>
  <c r="G15"/>
  <c r="G14"/>
  <c r="G13"/>
  <c r="G12"/>
  <c r="G11"/>
  <c r="G10"/>
  <c r="G9"/>
  <c r="G8"/>
  <c r="G7"/>
  <c r="G88" i="2"/>
  <c r="G87"/>
  <c r="G86"/>
  <c r="G85"/>
  <c r="G84"/>
  <c r="G83"/>
  <c r="G82"/>
  <c r="G81"/>
  <c r="G80"/>
  <c r="G79"/>
  <c r="G65"/>
  <c r="G64"/>
  <c r="G63"/>
  <c r="G62"/>
  <c r="G61"/>
  <c r="G60"/>
  <c r="G59"/>
  <c r="G53"/>
  <c r="G52"/>
  <c r="G51"/>
  <c r="G50"/>
  <c r="G49"/>
  <c r="G43"/>
  <c r="G42"/>
  <c r="G41"/>
  <c r="G40"/>
  <c r="G39"/>
  <c r="G38"/>
  <c r="G37"/>
  <c r="G36"/>
  <c r="G35"/>
  <c r="G34"/>
  <c r="G28"/>
  <c r="G27"/>
  <c r="G26"/>
  <c r="G25"/>
  <c r="G24"/>
  <c r="G23"/>
  <c r="G22"/>
  <c r="G16"/>
  <c r="G15"/>
  <c r="G14"/>
  <c r="G13"/>
  <c r="G12"/>
  <c r="G11"/>
  <c r="G10"/>
  <c r="G9"/>
  <c r="G8"/>
  <c r="G7"/>
  <c r="G49" i="1"/>
  <c r="G48"/>
  <c r="G47"/>
  <c r="G46"/>
  <c r="G45"/>
  <c r="G44"/>
  <c r="G43"/>
  <c r="G42"/>
  <c r="G41"/>
  <c r="G40"/>
  <c r="G39"/>
  <c r="G38"/>
  <c r="G32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B36" i="18"/>
  <c r="E35" s="1"/>
  <c r="C36"/>
  <c r="F35" s="1"/>
  <c r="C66" i="3"/>
  <c r="B66"/>
  <c r="C89" i="2" l="1"/>
  <c r="B89"/>
  <c r="C74"/>
  <c r="B74"/>
  <c r="F25" i="18"/>
  <c r="E33"/>
  <c r="F29"/>
  <c r="F28"/>
  <c r="F22"/>
  <c r="F21"/>
  <c r="F17"/>
  <c r="F15"/>
  <c r="F11"/>
  <c r="F10"/>
  <c r="F9"/>
  <c r="F5"/>
  <c r="A2"/>
  <c r="C44" i="3"/>
  <c r="B44"/>
  <c r="C25"/>
  <c r="B25"/>
  <c r="C54" i="2"/>
  <c r="B54"/>
  <c r="B19" i="1"/>
  <c r="D18" s="1"/>
  <c r="C19"/>
  <c r="E15" s="1"/>
  <c r="B52" i="3"/>
  <c r="C52"/>
  <c r="B36"/>
  <c r="C36"/>
  <c r="B16"/>
  <c r="D7" s="1"/>
  <c r="C16"/>
  <c r="E7" s="1"/>
  <c r="B66" i="2"/>
  <c r="C66"/>
  <c r="B44"/>
  <c r="D35" s="1"/>
  <c r="C44"/>
  <c r="E35" s="1"/>
  <c r="A2"/>
  <c r="B29"/>
  <c r="D23" s="1"/>
  <c r="C29"/>
  <c r="F16" i="18" l="1"/>
  <c r="E11"/>
  <c r="F34"/>
  <c r="F33"/>
  <c r="F27"/>
  <c r="E5"/>
  <c r="F23"/>
  <c r="D79" i="2"/>
  <c r="E59" i="3"/>
  <c r="E60"/>
  <c r="E61"/>
  <c r="E62"/>
  <c r="E63"/>
  <c r="E64"/>
  <c r="E65"/>
  <c r="E57"/>
  <c r="E58"/>
  <c r="D63"/>
  <c r="D57"/>
  <c r="D64"/>
  <c r="D58"/>
  <c r="D65"/>
  <c r="D59"/>
  <c r="D60"/>
  <c r="D61"/>
  <c r="D62"/>
  <c r="D81" i="2"/>
  <c r="D84"/>
  <c r="D80"/>
  <c r="E84"/>
  <c r="D87"/>
  <c r="D86"/>
  <c r="D85"/>
  <c r="E83"/>
  <c r="E81"/>
  <c r="E82"/>
  <c r="E88"/>
  <c r="E80"/>
  <c r="E87"/>
  <c r="E79"/>
  <c r="E86"/>
  <c r="E85"/>
  <c r="D83"/>
  <c r="D82"/>
  <c r="D88"/>
  <c r="D73"/>
  <c r="D72"/>
  <c r="E73"/>
  <c r="E72"/>
  <c r="E71"/>
  <c r="D71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50" i="3"/>
  <c r="D51"/>
  <c r="E42"/>
  <c r="D33"/>
  <c r="E35"/>
  <c r="E33"/>
  <c r="E32"/>
  <c r="D22"/>
  <c r="D24"/>
  <c r="E21"/>
  <c r="E23"/>
  <c r="D21"/>
  <c r="D23"/>
  <c r="E22"/>
  <c r="E24"/>
  <c r="E9"/>
  <c r="D9"/>
  <c r="E9" i="1"/>
  <c r="D9"/>
  <c r="E61" i="2"/>
  <c r="D61"/>
  <c r="E52"/>
  <c r="D52"/>
  <c r="E53"/>
  <c r="E36"/>
  <c r="D36"/>
  <c r="E25"/>
  <c r="D25"/>
  <c r="E60"/>
  <c r="E65"/>
  <c r="E63"/>
  <c r="D65"/>
  <c r="D51"/>
  <c r="E50"/>
  <c r="D49"/>
  <c r="D40"/>
  <c r="D41"/>
  <c r="D42"/>
  <c r="E17" i="1"/>
  <c r="E16"/>
  <c r="E18"/>
  <c r="D16"/>
  <c r="D17"/>
  <c r="D8" i="3"/>
  <c r="D11"/>
  <c r="D13"/>
  <c r="E10"/>
  <c r="E12"/>
  <c r="D10"/>
  <c r="D12"/>
  <c r="E8"/>
  <c r="E11"/>
  <c r="E13"/>
  <c r="D32"/>
  <c r="D35"/>
  <c r="E31"/>
  <c r="E34"/>
  <c r="D31"/>
  <c r="D34"/>
  <c r="E41"/>
  <c r="E43"/>
  <c r="D41"/>
  <c r="D43"/>
  <c r="D42"/>
  <c r="E51"/>
  <c r="E50"/>
  <c r="D60" i="2"/>
  <c r="D63"/>
  <c r="E62"/>
  <c r="E64"/>
  <c r="D62"/>
  <c r="D64"/>
  <c r="D50"/>
  <c r="D53"/>
  <c r="E49"/>
  <c r="E51"/>
  <c r="E41"/>
  <c r="E40"/>
  <c r="E42"/>
  <c r="E28"/>
  <c r="D28"/>
  <c r="E24"/>
  <c r="E27"/>
  <c r="E26"/>
  <c r="D26"/>
  <c r="D24"/>
  <c r="D27"/>
  <c r="D15" i="1"/>
  <c r="E59" i="2"/>
  <c r="E34"/>
  <c r="E37"/>
  <c r="E39"/>
  <c r="E23"/>
  <c r="E22"/>
  <c r="D22"/>
  <c r="D43"/>
  <c r="D38"/>
  <c r="E43"/>
  <c r="E38"/>
  <c r="D39"/>
  <c r="D37"/>
  <c r="D34"/>
  <c r="D59"/>
  <c r="A2" i="3"/>
  <c r="D15"/>
  <c r="E49"/>
  <c r="B17" i="2"/>
  <c r="C17"/>
  <c r="B33" i="1"/>
  <c r="C33"/>
  <c r="B50"/>
  <c r="C50"/>
  <c r="F36" i="18" l="1"/>
  <c r="E36"/>
  <c r="E66" i="3"/>
  <c r="D66"/>
  <c r="E89" i="2"/>
  <c r="D89"/>
  <c r="D74"/>
  <c r="E74"/>
  <c r="E41" i="1"/>
  <c r="D41"/>
  <c r="E28"/>
  <c r="D28"/>
  <c r="E9" i="2"/>
  <c r="D9"/>
  <c r="E25" i="3"/>
  <c r="D25"/>
  <c r="E54" i="2"/>
  <c r="D54"/>
  <c r="E31" i="1"/>
  <c r="E32"/>
  <c r="E30"/>
  <c r="D49"/>
  <c r="D48"/>
  <c r="D47"/>
  <c r="E48"/>
  <c r="E49"/>
  <c r="E47"/>
  <c r="D32"/>
  <c r="D30"/>
  <c r="D31"/>
  <c r="E15" i="2"/>
  <c r="E16"/>
  <c r="D16"/>
  <c r="D15"/>
  <c r="E46" i="1"/>
  <c r="D42"/>
  <c r="D46"/>
  <c r="E27"/>
  <c r="E29"/>
  <c r="D29"/>
  <c r="D27"/>
  <c r="E44"/>
  <c r="E42"/>
  <c r="E40"/>
  <c r="E43"/>
  <c r="D49" i="3"/>
  <c r="E44"/>
  <c r="D44"/>
  <c r="E30"/>
  <c r="D30"/>
  <c r="D14"/>
  <c r="E14"/>
  <c r="D66" i="2"/>
  <c r="E66"/>
  <c r="E44"/>
  <c r="D44"/>
  <c r="D8"/>
  <c r="D7"/>
  <c r="D10"/>
  <c r="D12"/>
  <c r="D14"/>
  <c r="D11"/>
  <c r="D13"/>
  <c r="E14"/>
  <c r="E7"/>
  <c r="E12"/>
  <c r="E8"/>
  <c r="E11"/>
  <c r="E13"/>
  <c r="E10"/>
  <c r="E39" i="1"/>
  <c r="E38"/>
  <c r="E45"/>
  <c r="D38"/>
  <c r="E8"/>
  <c r="D11"/>
  <c r="D8"/>
  <c r="D7"/>
  <c r="E14"/>
  <c r="E11"/>
  <c r="D10"/>
  <c r="D12"/>
  <c r="D13"/>
  <c r="D14"/>
  <c r="D26"/>
  <c r="E24"/>
  <c r="E25"/>
  <c r="E26"/>
  <c r="D44"/>
  <c r="D39"/>
  <c r="E7"/>
  <c r="D45"/>
  <c r="D40"/>
  <c r="D25"/>
  <c r="D24"/>
  <c r="E15" i="3"/>
  <c r="E10" i="1"/>
  <c r="E12"/>
  <c r="D43"/>
  <c r="E13"/>
  <c r="E50" l="1"/>
  <c r="D50"/>
  <c r="E52" i="3"/>
  <c r="E36"/>
  <c r="D36"/>
  <c r="D52"/>
  <c r="E16"/>
  <c r="D16"/>
  <c r="E29" i="2"/>
  <c r="D29"/>
  <c r="D19" i="1"/>
  <c r="E19"/>
  <c r="E17" i="2"/>
  <c r="D17"/>
  <c r="D33" i="1"/>
  <c r="E33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<sst xmlns="http://schemas.openxmlformats.org/spreadsheetml/2006/main" count="18890" uniqueCount="1221">
  <si>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</si>
  <si>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</si>
  <si>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</si>
  <si>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</si>
  <si>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</si>
  <si>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</si>
  <si>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</si>
  <si>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</si>
  <si>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</si>
  <si>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</si>
  <si>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</si>
  <si>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</si>
  <si>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</si>
  <si>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</si>
  <si>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</si>
  <si>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</si>
  <si>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</si>
  <si>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</si>
  <si>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</si>
  <si>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</si>
  <si>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</si>
  <si>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</si>
  <si>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</si>
  <si>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</si>
  <si>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</si>
  <si>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</si>
  <si>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</si>
  <si>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</si>
  <si>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</si>
  <si>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</si>
  <si>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</si>
  <si>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</si>
  <si>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</si>
  <si>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</si>
  <si>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</si>
  <si>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</si>
  <si>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</si>
  <si>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</si>
  <si>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</si>
  <si>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</si>
  <si>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</si>
  <si>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</si>
  <si>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</si>
  <si>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</si>
  <si>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</si>
  <si>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</si>
  <si>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</si>
  <si>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</si>
  <si>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</si>
  <si>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</si>
  <si>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</si>
  <si>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</si>
  <si>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</si>
  <si>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</si>
  <si>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</si>
  <si>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</si>
  <si>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</si>
  <si>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</si>
  <si>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</si>
  <si>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</si>
  <si>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</si>
  <si>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18</t>
  </si>
  <si>
    <t>ZEPHYR</t>
  </si>
  <si>
    <t>JML</t>
  </si>
  <si>
    <t>DC</t>
  </si>
  <si>
    <t>KDJ</t>
  </si>
  <si>
    <t>FERNLEY</t>
  </si>
  <si>
    <t>MLC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</si>
  <si>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</si>
  <si>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</si>
  <si>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</si>
  <si>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</si>
  <si>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</si>
  <si>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</si>
  <si>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</si>
  <si>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</si>
  <si>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</si>
  <si>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</si>
  <si>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</si>
  <si>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</si>
  <si>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SEPTEMBER, 2021</t>
  </si>
  <si>
    <t>Acme Title and Escrow</t>
  </si>
  <si>
    <t>COMM'L/IND'L</t>
  </si>
  <si>
    <t>LANDER</t>
  </si>
  <si>
    <t>YC</t>
  </si>
  <si>
    <t>NO</t>
  </si>
  <si>
    <t>Deed</t>
  </si>
  <si>
    <t>SINGLE FAM RES.</t>
  </si>
  <si>
    <t>LTE</t>
  </si>
  <si>
    <t>CONDO/TWNHSE</t>
  </si>
  <si>
    <t>MOBILE HOME</t>
  </si>
  <si>
    <t>Archer Title and Escrow</t>
  </si>
  <si>
    <t>RA</t>
  </si>
  <si>
    <t>PLUMB</t>
  </si>
  <si>
    <t>Calatlantic Title West</t>
  </si>
  <si>
    <t>LH</t>
  </si>
  <si>
    <t>YES</t>
  </si>
  <si>
    <t>LENNAR RENO LLC</t>
  </si>
  <si>
    <t>VACANT LAND</t>
  </si>
  <si>
    <t>DHI Title of Nevada</t>
  </si>
  <si>
    <t>NEIL</t>
  </si>
  <si>
    <t>N/A</t>
  </si>
  <si>
    <t>DR HORTON INC</t>
  </si>
  <si>
    <t>CHICAGO, IL</t>
  </si>
  <si>
    <t>NCS</t>
  </si>
  <si>
    <t>INCLINE</t>
  </si>
  <si>
    <t>VD</t>
  </si>
  <si>
    <t>IRVINE, CA</t>
  </si>
  <si>
    <t>TM</t>
  </si>
  <si>
    <t>TK</t>
  </si>
  <si>
    <t>MLR</t>
  </si>
  <si>
    <t>MH</t>
  </si>
  <si>
    <t>KS</t>
  </si>
  <si>
    <t>NORTHERN NEVADA HOMES LLC</t>
  </si>
  <si>
    <t>2-4 PLEX</t>
  </si>
  <si>
    <t>MANZANITA LANE LLC</t>
  </si>
  <si>
    <t>PARC FORET INC</t>
  </si>
  <si>
    <t>LAS VEGAS</t>
  </si>
  <si>
    <t>TOLL NORTH RENO LLC</t>
  </si>
  <si>
    <t>RC</t>
  </si>
  <si>
    <t>NMP</t>
  </si>
  <si>
    <t>ET</t>
  </si>
  <si>
    <t>ONTARIO, CA</t>
  </si>
  <si>
    <t>SPARKS</t>
  </si>
  <si>
    <t>JP</t>
  </si>
  <si>
    <t>REGENCY PARK HOMES INC</t>
  </si>
  <si>
    <t>CY</t>
  </si>
  <si>
    <t>TL BRIDLE GATE LP</t>
  </si>
  <si>
    <t>ARTISAN MYSTIC MOUNTAIN LLC</t>
  </si>
  <si>
    <t>21</t>
  </si>
  <si>
    <t>SILVERADO SKY RIDGE LLC</t>
  </si>
  <si>
    <t>SILVER MEADOWS HOMES LLC</t>
  </si>
  <si>
    <t>CARSON CITY</t>
  </si>
  <si>
    <t>17</t>
  </si>
  <si>
    <t>23</t>
  </si>
  <si>
    <t>DAMONTE</t>
  </si>
  <si>
    <t>24</t>
  </si>
  <si>
    <t>APARTMENT BLDG.</t>
  </si>
  <si>
    <t>25</t>
  </si>
  <si>
    <t>LAKESIDE</t>
  </si>
  <si>
    <t>5</t>
  </si>
  <si>
    <t>014-083-06</t>
  </si>
  <si>
    <t>15</t>
  </si>
  <si>
    <t>HIGH STREET TOWNHOMES LLC</t>
  </si>
  <si>
    <t>11</t>
  </si>
  <si>
    <t>20</t>
  </si>
  <si>
    <t>JC BLACKSTONE LLC</t>
  </si>
  <si>
    <t>JC ESTANCIA LLC</t>
  </si>
  <si>
    <t>NORTHGATE 2016 LLC</t>
  </si>
  <si>
    <t>VP RENO LLC</t>
  </si>
  <si>
    <t>JC NV FLATS LLC</t>
  </si>
  <si>
    <t>BATES STRINGER-RENO LLC</t>
  </si>
  <si>
    <t>UNK</t>
  </si>
  <si>
    <t>127-100-18</t>
  </si>
  <si>
    <t>010-233-12</t>
  </si>
  <si>
    <t>GG</t>
  </si>
  <si>
    <t>012-136-18 &amp; 07</t>
  </si>
  <si>
    <t>528-101-24</t>
  </si>
  <si>
    <t>RYDER MIRAMONTE LLC</t>
  </si>
  <si>
    <t>Signature Title Company</t>
  </si>
  <si>
    <t>NF</t>
  </si>
  <si>
    <t>RENO CORPORATE</t>
  </si>
  <si>
    <t>DP</t>
  </si>
  <si>
    <t>Stewart Title</t>
  </si>
  <si>
    <t>TEF</t>
  </si>
  <si>
    <t>TERRENO DEVELOPMENT LLC</t>
  </si>
  <si>
    <t>PARADISO COMMUNITIES LLC</t>
  </si>
  <si>
    <t>MDD</t>
  </si>
  <si>
    <t>JMS</t>
  </si>
  <si>
    <t>MLM</t>
  </si>
  <si>
    <t>SILVERADO EAGLE CANYON LLC</t>
  </si>
  <si>
    <t>002-461-12</t>
  </si>
  <si>
    <t>WOODLAND VILLAGE PHASE 22 LLC</t>
  </si>
  <si>
    <t>002-432-12</t>
  </si>
  <si>
    <t/>
  </si>
  <si>
    <t>PARIDISO COMMUNITIES LLC</t>
  </si>
  <si>
    <t>TB</t>
  </si>
  <si>
    <t>024-033-12</t>
  </si>
  <si>
    <t>KB</t>
  </si>
  <si>
    <t>HB</t>
  </si>
  <si>
    <t>DEM</t>
  </si>
  <si>
    <t>DMR</t>
  </si>
  <si>
    <t>PROFESSIONAL</t>
  </si>
  <si>
    <t>BC</t>
  </si>
  <si>
    <t>SOUTH KIETZKE</t>
  </si>
  <si>
    <t>CRF</t>
  </si>
  <si>
    <t>FALCON RIDGE BY DESERT WIND LP</t>
  </si>
  <si>
    <t>MIF</t>
  </si>
  <si>
    <t>ASK</t>
  </si>
  <si>
    <t>CKL</t>
  </si>
  <si>
    <t>HOLCOMB BY DESERT WIND LP</t>
  </si>
  <si>
    <t>DKD</t>
  </si>
  <si>
    <t>DNO</t>
  </si>
  <si>
    <t>SLP</t>
  </si>
  <si>
    <t>AE</t>
  </si>
  <si>
    <t>WEDGE MEADOWS HOMES LLC</t>
  </si>
  <si>
    <t>RLS</t>
  </si>
  <si>
    <t>SHADOW RIDGE 7 LLC</t>
  </si>
  <si>
    <t>ACM</t>
  </si>
  <si>
    <t>TO</t>
  </si>
  <si>
    <t>518-101-01</t>
  </si>
  <si>
    <t>SL</t>
  </si>
  <si>
    <t>MONTREUX DEVELOPMENT GROUP LLC</t>
  </si>
  <si>
    <t>554-114-19</t>
  </si>
  <si>
    <t>AJF</t>
  </si>
  <si>
    <t>LSC</t>
  </si>
  <si>
    <t>086-580-06</t>
  </si>
  <si>
    <t>JH</t>
  </si>
  <si>
    <t>True Title and Escrow</t>
  </si>
  <si>
    <t>Westminster Title - Las Vegas</t>
  </si>
  <si>
    <t>TOLL NV LIMITED PARTNERSHIP</t>
  </si>
  <si>
    <t>TOLL SOUTH RENO LLC</t>
  </si>
  <si>
    <t>005-082-05</t>
  </si>
  <si>
    <t>CONVENTIONAL</t>
  </si>
  <si>
    <t>ALL WESTERN MORTGAGE INC</t>
  </si>
  <si>
    <t>530-311-07</t>
  </si>
  <si>
    <t>BAY EQUITY LLC</t>
  </si>
  <si>
    <t>032-082-07</t>
  </si>
  <si>
    <t>044-124-04</t>
  </si>
  <si>
    <t>036-183-12</t>
  </si>
  <si>
    <t>009-471-17</t>
  </si>
  <si>
    <t>CALCON MUTUAL MORTGAGE LLC</t>
  </si>
  <si>
    <t>044-153-07</t>
  </si>
  <si>
    <t>087-662-05</t>
  </si>
  <si>
    <t>001-111-06</t>
  </si>
  <si>
    <t>002-282-03</t>
  </si>
  <si>
    <t>089-261-05</t>
  </si>
  <si>
    <t>FINANCE OF AMERICA MORTGAGE LLC</t>
  </si>
  <si>
    <t>504-741-11</t>
  </si>
  <si>
    <t>FHA</t>
  </si>
  <si>
    <t>GUILD MORTGAGE COMPANY LLC</t>
  </si>
  <si>
    <t>028-114-25</t>
  </si>
  <si>
    <t>550-291-01</t>
  </si>
  <si>
    <t>NEW AMERICAN FUNDING</t>
  </si>
  <si>
    <t>086-471-06</t>
  </si>
  <si>
    <t>050-303-21</t>
  </si>
  <si>
    <t>021-412-04</t>
  </si>
  <si>
    <t>PRIMELENDING</t>
  </si>
  <si>
    <t>212-074-01</t>
  </si>
  <si>
    <t>ROCKET MORTGAGE LLC</t>
  </si>
  <si>
    <t>021-295-17</t>
  </si>
  <si>
    <t>TJC MORTGAGE INC</t>
  </si>
  <si>
    <t>087-212-03</t>
  </si>
  <si>
    <t>UNITED FEDERAL CREDIT UNION</t>
  </si>
  <si>
    <t>086-562-31</t>
  </si>
  <si>
    <t>UNITED WHOLESALE MORTGAGE LLC</t>
  </si>
  <si>
    <t>554-091-18</t>
  </si>
  <si>
    <t>WELLS FARGO BANK NA</t>
  </si>
  <si>
    <t>040-152-07</t>
  </si>
  <si>
    <t>526-571-03</t>
  </si>
  <si>
    <t>WOLFE FINANCIAL INC</t>
  </si>
  <si>
    <t>534-151-17</t>
  </si>
  <si>
    <t>CREDIT LINE</t>
  </si>
  <si>
    <t>GEORGIAS OWN CREDIT UNION</t>
  </si>
  <si>
    <t>036-495-31</t>
  </si>
  <si>
    <t>040-182-08</t>
  </si>
  <si>
    <t>KELLER MORTGAGE LLC</t>
  </si>
  <si>
    <t>077-350-14</t>
  </si>
  <si>
    <t>MANN MORTGAGE LLC</t>
  </si>
  <si>
    <t>568-132-05</t>
  </si>
  <si>
    <t>MOVEMENT MORTGAGE LLC</t>
  </si>
  <si>
    <t>208-025-13</t>
  </si>
  <si>
    <t>556-162-03</t>
  </si>
  <si>
    <t>530-873-11</t>
  </si>
  <si>
    <t>MOVEMNT MORTGAGE LLC</t>
  </si>
  <si>
    <t>023-167-01</t>
  </si>
  <si>
    <t>030-084-17</t>
  </si>
  <si>
    <t>204-112-25</t>
  </si>
  <si>
    <t>PRIMARY RESIDENTIAL MORTGAGE INC</t>
  </si>
  <si>
    <t>152-220-34</t>
  </si>
  <si>
    <t>160-511-04</t>
  </si>
  <si>
    <t>026-601-06</t>
  </si>
  <si>
    <t>510-511-22</t>
  </si>
  <si>
    <t>SUMMIT FUNDING INC</t>
  </si>
  <si>
    <t>028-423-07</t>
  </si>
  <si>
    <t>ALAMEDA MORTGAGE CORPORATION</t>
  </si>
  <si>
    <t>082-351-16</t>
  </si>
  <si>
    <t>202-191-09</t>
  </si>
  <si>
    <t>003-041-08</t>
  </si>
  <si>
    <t>016-581-38</t>
  </si>
  <si>
    <t>200-161-12</t>
  </si>
  <si>
    <t>161-122-29</t>
  </si>
  <si>
    <t>161-171-07</t>
  </si>
  <si>
    <t>010-543-16</t>
  </si>
  <si>
    <t>049-573-11</t>
  </si>
  <si>
    <t>001-133-03</t>
  </si>
  <si>
    <t>039-101-23</t>
  </si>
  <si>
    <t>568-133-07</t>
  </si>
  <si>
    <t>ALLWESTERN MORTGAGE INC</t>
  </si>
  <si>
    <t>038-481-01</t>
  </si>
  <si>
    <t>AMERICA FIRST FEDERAL CREDIT UNION</t>
  </si>
  <si>
    <t>044-091-14</t>
  </si>
  <si>
    <t>AMERICAN FIRST FEDERAL CREDIT UNION</t>
  </si>
  <si>
    <t>520-391-06</t>
  </si>
  <si>
    <t>BANK OF THE WEST</t>
  </si>
  <si>
    <t>125-531-17</t>
  </si>
  <si>
    <t>BNY MELLON NA</t>
  </si>
  <si>
    <t>530-931-20</t>
  </si>
  <si>
    <t>CONSTRUCTION</t>
  </si>
  <si>
    <t>BOKF NA</t>
  </si>
  <si>
    <t>232-071-01</t>
  </si>
  <si>
    <t>CALIBER HOME LOANS INC</t>
  </si>
  <si>
    <t>051-144-11</t>
  </si>
  <si>
    <t>078-271-04</t>
  </si>
  <si>
    <t>009-722-13</t>
  </si>
  <si>
    <t>051-272-13</t>
  </si>
  <si>
    <t>218-101-03</t>
  </si>
  <si>
    <t>005-152-11</t>
  </si>
  <si>
    <t>160-531-08</t>
  </si>
  <si>
    <t>042-314-30</t>
  </si>
  <si>
    <t>014-072-05 &amp; 18</t>
  </si>
  <si>
    <t>COMMERCIAL</t>
  </si>
  <si>
    <t>CALIFORNIA COAST CREDIT UNION</t>
  </si>
  <si>
    <t>234-140-07</t>
  </si>
  <si>
    <t>CARDINAL FINANCIAL COMPANY</t>
  </si>
  <si>
    <t>007-274-43</t>
  </si>
  <si>
    <t>CBRE CAPITAL MARKETS INC</t>
  </si>
  <si>
    <t>508-231-25</t>
  </si>
  <si>
    <t>CHANGE LENDING LLC</t>
  </si>
  <si>
    <t>534-631-14</t>
  </si>
  <si>
    <t>COLONIAL NATIONAL MORTGAGE</t>
  </si>
  <si>
    <t>208-722-05</t>
  </si>
  <si>
    <t>CROSS COUNTRY MORTGAGE LLC</t>
  </si>
  <si>
    <t>086-773-04</t>
  </si>
  <si>
    <t>CROSSCOUNTRY MORTGAGE LLC</t>
  </si>
  <si>
    <t>045-611-10</t>
  </si>
  <si>
    <t>031-122-03</t>
  </si>
  <si>
    <t>CU MEMBERS MORTGAGE</t>
  </si>
  <si>
    <t>011-182-29 &amp; 30</t>
  </si>
  <si>
    <t>EAST WEST BANK</t>
  </si>
  <si>
    <t>009-481-15</t>
  </si>
  <si>
    <t>143-131-01</t>
  </si>
  <si>
    <t>FIRST INTERNET BANK OF INDIANA</t>
  </si>
  <si>
    <t>017-581-02</t>
  </si>
  <si>
    <t>FIRST NATIONAL BANK</t>
  </si>
  <si>
    <t>041-523-16</t>
  </si>
  <si>
    <t>FLAGSTAR BANK FSB</t>
  </si>
  <si>
    <t>009-182-07</t>
  </si>
  <si>
    <t>GREATER NEVADA CREDIT UNION</t>
  </si>
  <si>
    <t>200-243-09</t>
  </si>
  <si>
    <t>031-182-11</t>
  </si>
  <si>
    <t>033-233-22</t>
  </si>
  <si>
    <t>GREATER NEVADA MORTGAGE</t>
  </si>
  <si>
    <t>050-310-02</t>
  </si>
  <si>
    <t>125-351-02</t>
  </si>
  <si>
    <t>200-112-15</t>
  </si>
  <si>
    <t>554-232-15</t>
  </si>
  <si>
    <t>079-490-12</t>
  </si>
  <si>
    <t>033-162-13</t>
  </si>
  <si>
    <t>514-511-07</t>
  </si>
  <si>
    <t>032-341-34 &amp; 35</t>
  </si>
  <si>
    <t>GREYSTONE SERVICING COMPANY LLC</t>
  </si>
  <si>
    <t>079-331-02</t>
  </si>
  <si>
    <t>GUARANTEED RATE INC</t>
  </si>
  <si>
    <t>001-402-14</t>
  </si>
  <si>
    <t>087-213-14</t>
  </si>
  <si>
    <t>550-341-06</t>
  </si>
  <si>
    <t>556-461-14</t>
  </si>
  <si>
    <t>504-690-12</t>
  </si>
  <si>
    <t>036-272-04</t>
  </si>
  <si>
    <t>532-304-07</t>
  </si>
  <si>
    <t>514-233-05</t>
  </si>
  <si>
    <t>VA</t>
  </si>
  <si>
    <t>534-712-10</t>
  </si>
  <si>
    <t>006-042-18</t>
  </si>
  <si>
    <t>528-493-07</t>
  </si>
  <si>
    <t>532-292-02</t>
  </si>
  <si>
    <t>014-112-02</t>
  </si>
  <si>
    <t>554-113-01</t>
  </si>
  <si>
    <t>526-181-01</t>
  </si>
  <si>
    <t>524-231-07</t>
  </si>
  <si>
    <t>520-112-01</t>
  </si>
  <si>
    <t>510-273-18</t>
  </si>
  <si>
    <t>080-892-02</t>
  </si>
  <si>
    <t>518-062-10</t>
  </si>
  <si>
    <t>200-081-07</t>
  </si>
  <si>
    <t>080-821-13</t>
  </si>
  <si>
    <t>026-360-02</t>
  </si>
  <si>
    <t>087-295-01</t>
  </si>
  <si>
    <t>530-635-14</t>
  </si>
  <si>
    <t>530-672-03</t>
  </si>
  <si>
    <t>160-751-12</t>
  </si>
  <si>
    <t>080-503-47</t>
  </si>
  <si>
    <t>516-421-12</t>
  </si>
  <si>
    <t>027-265-24</t>
  </si>
  <si>
    <t>036-623-18</t>
  </si>
  <si>
    <t>526-040-07</t>
  </si>
  <si>
    <t>530-195-12</t>
  </si>
  <si>
    <t>165-074-02</t>
  </si>
  <si>
    <t>534-071-04</t>
  </si>
  <si>
    <t>556-572-05</t>
  </si>
  <si>
    <t>534-691-05</t>
  </si>
  <si>
    <t>087-453-01</t>
  </si>
  <si>
    <t>086-821-02</t>
  </si>
  <si>
    <t>003-303-09 AND MORE</t>
  </si>
  <si>
    <t>HARD MONEY</t>
  </si>
  <si>
    <t>HATFIELD TR</t>
  </si>
  <si>
    <t>010-581-03 AND MORE</t>
  </si>
  <si>
    <t>HERITAGE BANK OF NEVADA</t>
  </si>
  <si>
    <t>562-082-19 AND MORE</t>
  </si>
  <si>
    <t>562-082-21 &amp; 20</t>
  </si>
  <si>
    <t>562-072-01 AND MORE</t>
  </si>
  <si>
    <t>140-882-32</t>
  </si>
  <si>
    <t>HOME POINT FINANCIAL CORPORATION</t>
  </si>
  <si>
    <t>126-090-02</t>
  </si>
  <si>
    <t>INFINITY EQUITY GROUP</t>
  </si>
  <si>
    <t>021-222-03</t>
  </si>
  <si>
    <t>LONE MORTGAGE INC</t>
  </si>
  <si>
    <t>125-502-07</t>
  </si>
  <si>
    <t>MORGAN STANLEY PRIVATE BANK NA</t>
  </si>
  <si>
    <t>530-653-04</t>
  </si>
  <si>
    <t>MORTGAGE RESEARCH CENTER LLC</t>
  </si>
  <si>
    <t>530-531-05</t>
  </si>
  <si>
    <t>NAVY FEDERAL CREDIT UNION</t>
  </si>
  <si>
    <t>165-224-15</t>
  </si>
  <si>
    <t>NEVADA STATE BANK</t>
  </si>
  <si>
    <t>514-272-16</t>
  </si>
  <si>
    <t>164-471-09</t>
  </si>
  <si>
    <t>SBA</t>
  </si>
  <si>
    <t>NEVADA STATE DEVELOPMENT CORPORATION</t>
  </si>
  <si>
    <t>008-083-19</t>
  </si>
  <si>
    <t>516-502-04</t>
  </si>
  <si>
    <t>089-192-54</t>
  </si>
  <si>
    <t>086-340-24</t>
  </si>
  <si>
    <t>234-512-10</t>
  </si>
  <si>
    <t>164-071-41</t>
  </si>
  <si>
    <t>NORTHPOINT BANK</t>
  </si>
  <si>
    <t>027-233-01</t>
  </si>
  <si>
    <t>NORTHPOINTE BANK</t>
  </si>
  <si>
    <t>528-165-01</t>
  </si>
  <si>
    <t>570-022-19</t>
  </si>
  <si>
    <t>402-012-10</t>
  </si>
  <si>
    <t>028-194-15</t>
  </si>
  <si>
    <t>007-231-08</t>
  </si>
  <si>
    <t>402-120-01</t>
  </si>
  <si>
    <t>086-881-04</t>
  </si>
  <si>
    <t>212-082-48</t>
  </si>
  <si>
    <t>040-572-21</t>
  </si>
  <si>
    <t>018-321-10</t>
  </si>
  <si>
    <t>RENASANT BANK</t>
  </si>
  <si>
    <t>003-843-18</t>
  </si>
  <si>
    <t>SIERRA PACIFIC MORTGAGE COMPANY INC</t>
  </si>
  <si>
    <t>132-063-29</t>
  </si>
  <si>
    <t>SILICON VALLEY BANK</t>
  </si>
  <si>
    <t>039-583-08</t>
  </si>
  <si>
    <t>087-373-04</t>
  </si>
  <si>
    <t>036-053-07</t>
  </si>
  <si>
    <t>030-103-08</t>
  </si>
  <si>
    <t>SUN WEST MORTGAGE COMPANY INC</t>
  </si>
  <si>
    <t>004-052-20</t>
  </si>
  <si>
    <t>SYNERGY ONE LENDING INC</t>
  </si>
  <si>
    <t>036-240-06</t>
  </si>
  <si>
    <t>530-911-09</t>
  </si>
  <si>
    <t>140-422-11</t>
  </si>
  <si>
    <t>042-290-07</t>
  </si>
  <si>
    <t>TURNKEY FOUNDATION INC</t>
  </si>
  <si>
    <t>148-431-11</t>
  </si>
  <si>
    <t>UBS BANK USA</t>
  </si>
  <si>
    <t>514-462-04</t>
  </si>
  <si>
    <t>UMPQUA BANK</t>
  </si>
  <si>
    <t>238-272-01</t>
  </si>
  <si>
    <t>554-253-23</t>
  </si>
  <si>
    <t>009-802-05</t>
  </si>
  <si>
    <t>161-294-07</t>
  </si>
  <si>
    <t>150-511-07</t>
  </si>
  <si>
    <t>US BANK NA</t>
  </si>
  <si>
    <t>218-274-10</t>
  </si>
  <si>
    <t>150-511-05</t>
  </si>
  <si>
    <t>086-191-03</t>
  </si>
  <si>
    <t>VETERANS UNITED HOME LOANS</t>
  </si>
  <si>
    <t>516-302-10</t>
  </si>
  <si>
    <t>550-312-15</t>
  </si>
  <si>
    <t>038-701-32</t>
  </si>
  <si>
    <t>036-283-03</t>
  </si>
  <si>
    <t>033-233-11</t>
  </si>
  <si>
    <t>530-511-02</t>
  </si>
  <si>
    <t>528-141-20</t>
  </si>
  <si>
    <t>026-045-20</t>
  </si>
  <si>
    <t>534-322-05</t>
  </si>
  <si>
    <t>238-291-09</t>
  </si>
  <si>
    <t>512-093-07</t>
  </si>
  <si>
    <t>132-252-32</t>
  </si>
  <si>
    <t>036-154-03</t>
  </si>
  <si>
    <t>402-053-10</t>
  </si>
  <si>
    <t>143-104-01</t>
  </si>
  <si>
    <t>WESTCOAST MORTGAGE GROUP &amp; REALTY COMPANY</t>
  </si>
  <si>
    <t>534-562-08 AND MORE</t>
  </si>
  <si>
    <t>WESTERN ALLIANCE BANK</t>
  </si>
  <si>
    <t>083-721-05</t>
  </si>
  <si>
    <t>132-251-02</t>
  </si>
  <si>
    <t>142-422-04</t>
  </si>
  <si>
    <t>025-140-39</t>
  </si>
  <si>
    <t>526-483-02</t>
  </si>
  <si>
    <t>025-541-34</t>
  </si>
  <si>
    <t>AMERICAN NEIGHBORHOOD MORTGAGE ACCEPTANCE COMPANY LLC</t>
  </si>
  <si>
    <t>031-232-13</t>
  </si>
  <si>
    <t>ANGEL OAK HOME LOANS LLC</t>
  </si>
  <si>
    <t>208-590-10</t>
  </si>
  <si>
    <t>ARK LA TEX FINANCIAL SERVICES LLC</t>
  </si>
  <si>
    <t>083-884-02</t>
  </si>
  <si>
    <t>086-340-16</t>
  </si>
  <si>
    <t>526-406-15</t>
  </si>
  <si>
    <t>125-181-37</t>
  </si>
  <si>
    <t>232-442-18</t>
  </si>
  <si>
    <t>123-145-09</t>
  </si>
  <si>
    <t>CARDINAL FINANCIAL COMPANY LIMITED PARTNERSHIP</t>
  </si>
  <si>
    <t>126-130-08</t>
  </si>
  <si>
    <t>055-310-13</t>
  </si>
  <si>
    <t>CITADEL SERVICING CORPORATION</t>
  </si>
  <si>
    <t>023-680-18</t>
  </si>
  <si>
    <t>CITY NATIONAL BANK</t>
  </si>
  <si>
    <t>002-194-01</t>
  </si>
  <si>
    <t>528-491-24</t>
  </si>
  <si>
    <t>CMG FINANCIAL</t>
  </si>
  <si>
    <t>014-212-28</t>
  </si>
  <si>
    <t>028-391-06</t>
  </si>
  <si>
    <t>518-382-03</t>
  </si>
  <si>
    <t>DRAPER &amp; KRAMER MORTGAGE CORP</t>
  </si>
  <si>
    <t>027-165-10</t>
  </si>
  <si>
    <t>ELEVEN MORTGAGE</t>
  </si>
  <si>
    <t>160-331-08</t>
  </si>
  <si>
    <t>EVERGREEN MONEYSOURCE MORTGAGE COMPANY</t>
  </si>
  <si>
    <t>402-531-07</t>
  </si>
  <si>
    <t>085-712-21</t>
  </si>
  <si>
    <t>007-404-11</t>
  </si>
  <si>
    <t>514-062-14</t>
  </si>
  <si>
    <t>402-233-02</t>
  </si>
  <si>
    <t>508-330-15</t>
  </si>
  <si>
    <t>035-322-28</t>
  </si>
  <si>
    <t>140-523-10</t>
  </si>
  <si>
    <t>141-143-15</t>
  </si>
  <si>
    <t>160-792-24</t>
  </si>
  <si>
    <t>FIRST SECURITY BANK OF NEVADA</t>
  </si>
  <si>
    <t>556-612-06</t>
  </si>
  <si>
    <t>FIRST UNITED BANK &amp; TRUST COMPANY</t>
  </si>
  <si>
    <t>084-592-10</t>
  </si>
  <si>
    <t>FIRSTBANK</t>
  </si>
  <si>
    <t>085-021-65</t>
  </si>
  <si>
    <t>FRYE LINDA D REVOCABLE LIVING TRUST</t>
  </si>
  <si>
    <t>086-794-02</t>
  </si>
  <si>
    <t>GREAT BASIN FEDERAL CREDIT UNION</t>
  </si>
  <si>
    <t>027-422-24</t>
  </si>
  <si>
    <t>GREATER NEVADA LLC</t>
  </si>
  <si>
    <t>036-311-04</t>
  </si>
  <si>
    <t>080-265-01</t>
  </si>
  <si>
    <t>534-261-09</t>
  </si>
  <si>
    <t>208-682-41</t>
  </si>
  <si>
    <t>520-182-03</t>
  </si>
  <si>
    <t>GTE FEDERAL CREDIT UNION</t>
  </si>
  <si>
    <t>089-243-06</t>
  </si>
  <si>
    <t>570-252-03</t>
  </si>
  <si>
    <t>080-274-07</t>
  </si>
  <si>
    <t>556-221-04</t>
  </si>
  <si>
    <t>530-414-14</t>
  </si>
  <si>
    <t>009-051-02</t>
  </si>
  <si>
    <t>013-136-03</t>
  </si>
  <si>
    <t>006-084-14</t>
  </si>
  <si>
    <t>076-282-26</t>
  </si>
  <si>
    <t>089-401-15</t>
  </si>
  <si>
    <t>087-032-09</t>
  </si>
  <si>
    <t>089-553-01</t>
  </si>
  <si>
    <t>019-272-36</t>
  </si>
  <si>
    <t>HOCK CHRISTOPHER C DDS PLLC</t>
  </si>
  <si>
    <t>087-651-16</t>
  </si>
  <si>
    <t>528-453-09</t>
  </si>
  <si>
    <t>HOMEBRIDGE FINANCIAL SERVICES INC</t>
  </si>
  <si>
    <t>024-232-14</t>
  </si>
  <si>
    <t>HOMESIDE LENDING INC</t>
  </si>
  <si>
    <t>089-331-08</t>
  </si>
  <si>
    <t>HOMETOWN LENDERS INC</t>
  </si>
  <si>
    <t>051-262-13</t>
  </si>
  <si>
    <t>049-701-02</t>
  </si>
  <si>
    <t>041-511-15</t>
  </si>
  <si>
    <t>INDEPENDENT BANK</t>
  </si>
  <si>
    <t>165-311-15</t>
  </si>
  <si>
    <t>INFINITY EQUITY GROUP LLC</t>
  </si>
  <si>
    <t>INTERCAP LENDING INC</t>
  </si>
  <si>
    <t>530-301-14</t>
  </si>
  <si>
    <t>ISERVE RESIDENTIAL LENDING LLC</t>
  </si>
  <si>
    <t>518-273-01</t>
  </si>
  <si>
    <t>021-234-36</t>
  </si>
  <si>
    <t>552-071-09</t>
  </si>
  <si>
    <t>KBHS HOME LOANS LLC</t>
  </si>
  <si>
    <t>160-924-18</t>
  </si>
  <si>
    <t>LEXICON BANK</t>
  </si>
  <si>
    <t>014-071-06</t>
  </si>
  <si>
    <t>LOANDEPOT.COM LLC</t>
  </si>
  <si>
    <t>021-341-03</t>
  </si>
  <si>
    <t>013-012-11</t>
  </si>
  <si>
    <t>021-901-22</t>
  </si>
  <si>
    <t>550-233-07</t>
  </si>
  <si>
    <t>MASON MCDUFFIE MORTGAGE CORPORATION</t>
  </si>
  <si>
    <t>078-291-05</t>
  </si>
  <si>
    <t>148-332-01</t>
  </si>
  <si>
    <t>MORGAN STANLEY PRIVATE BANK NATIONAL ASSOCIATION</t>
  </si>
  <si>
    <t>222-121-10</t>
  </si>
  <si>
    <t>MORTGAGE ELECTRONIC REGISTRATION SYSTEMS INC NOMINEE</t>
  </si>
  <si>
    <t>527-172-06</t>
  </si>
  <si>
    <t>MOUNTAIN AMERICA FEDERAL CREDIT UNION</t>
  </si>
  <si>
    <t>160-142-05</t>
  </si>
  <si>
    <t>034-402-01</t>
  </si>
  <si>
    <t>502-284-10</t>
  </si>
  <si>
    <t>003-642-05</t>
  </si>
  <si>
    <t>034-252-08</t>
  </si>
  <si>
    <t>039-220-11</t>
  </si>
  <si>
    <t>HOME EQUITY</t>
  </si>
  <si>
    <t>NEVADA STATE HOUSING DIVISION</t>
  </si>
  <si>
    <t>045-712-19</t>
  </si>
  <si>
    <t>550-141-10</t>
  </si>
  <si>
    <t>ON Q FINANCIAL INC</t>
  </si>
  <si>
    <t>508-062-02</t>
  </si>
  <si>
    <t>002-512-14</t>
  </si>
  <si>
    <t>ONE NEVADA CREDIT UNION</t>
  </si>
  <si>
    <t>204-173-08</t>
  </si>
  <si>
    <t>030-232-05</t>
  </si>
  <si>
    <t>013-092-02</t>
  </si>
  <si>
    <t>016-411-03</t>
  </si>
  <si>
    <t>570-102-17</t>
  </si>
  <si>
    <t>030-260-04</t>
  </si>
  <si>
    <t>PARAMOUNT RESIDENTIAL MORTGAGE GROUP INC</t>
  </si>
  <si>
    <t>570-071-21</t>
  </si>
  <si>
    <t>PENNYMAC LOAN SERVICES LLC</t>
  </si>
  <si>
    <t>035-310-21</t>
  </si>
  <si>
    <t>554-291-13</t>
  </si>
  <si>
    <t>208-641-09</t>
  </si>
  <si>
    <t>089-413-02</t>
  </si>
  <si>
    <t>526-111-16</t>
  </si>
  <si>
    <t>007-182-22 &amp; 02</t>
  </si>
  <si>
    <t>PLUMAS BANK</t>
  </si>
  <si>
    <t>007-093-14</t>
  </si>
  <si>
    <t>PREMIER MORTGAGE RESOURCES LLC</t>
  </si>
  <si>
    <t>049-561-11</t>
  </si>
  <si>
    <t>143-114-03</t>
  </si>
  <si>
    <t>045-310-82</t>
  </si>
  <si>
    <t>520-232-03</t>
  </si>
  <si>
    <t>568-144-04</t>
  </si>
  <si>
    <t>RESIDENTIAL BANCORP</t>
  </si>
  <si>
    <t>086-580-32</t>
  </si>
  <si>
    <t>520-352-04</t>
  </si>
  <si>
    <t>204-193-13</t>
  </si>
  <si>
    <t>ROYAL PACIFIC FUNDING CORP</t>
  </si>
  <si>
    <t>050-392-06</t>
  </si>
  <si>
    <t>402-642-06</t>
  </si>
  <si>
    <t>STEARNS LENDING LLC</t>
  </si>
  <si>
    <t>508-091-09</t>
  </si>
  <si>
    <t>STUART ARLEEN R</t>
  </si>
  <si>
    <t>043-111-07</t>
  </si>
  <si>
    <t>SYNERGY HOME MORTGAGE LLC</t>
  </si>
  <si>
    <t>019-122-52</t>
  </si>
  <si>
    <t>009-263-23</t>
  </si>
  <si>
    <t>090-132-07</t>
  </si>
  <si>
    <t>089-311-05</t>
  </si>
  <si>
    <t>238-152-04</t>
  </si>
  <si>
    <t>125-492-30</t>
  </si>
  <si>
    <t>009-261-55</t>
  </si>
  <si>
    <t>026-612-07</t>
  </si>
  <si>
    <t>516-491-03</t>
  </si>
  <si>
    <t>019-083-08</t>
  </si>
  <si>
    <t>016-581-12</t>
  </si>
  <si>
    <t>141-502-02</t>
  </si>
  <si>
    <t>030-611-24</t>
  </si>
  <si>
    <t>010-620-25</t>
  </si>
  <si>
    <t>055-172-02</t>
  </si>
  <si>
    <t>021-082-05</t>
  </si>
  <si>
    <t>214-220-05</t>
  </si>
  <si>
    <t>126-084-05</t>
  </si>
  <si>
    <t>TOYOTA FINANCIAL CONSUMER SOLUTIONS</t>
  </si>
  <si>
    <t>042-314-04</t>
  </si>
  <si>
    <t>530-331-06</t>
  </si>
  <si>
    <t>152-622-06</t>
  </si>
  <si>
    <t>130-201-11</t>
  </si>
  <si>
    <t>528-215-12</t>
  </si>
  <si>
    <t>003-781-01</t>
  </si>
  <si>
    <t>087-072-13</t>
  </si>
  <si>
    <t>039-341-08</t>
  </si>
  <si>
    <t>011-161-02</t>
  </si>
  <si>
    <t>234-631-14</t>
  </si>
  <si>
    <t>085-432-11</t>
  </si>
  <si>
    <t>530-722-11</t>
  </si>
  <si>
    <t>085-453-29</t>
  </si>
  <si>
    <t>051-262-43</t>
  </si>
  <si>
    <t>085-770-37</t>
  </si>
  <si>
    <t>204-390-14</t>
  </si>
  <si>
    <t>161-236-13</t>
  </si>
  <si>
    <t>140-352-22</t>
  </si>
  <si>
    <t>550-332-15</t>
  </si>
  <si>
    <t>528-215-03</t>
  </si>
  <si>
    <t>016-751-12</t>
  </si>
  <si>
    <t>530-582-04</t>
  </si>
  <si>
    <t>512-131-02</t>
  </si>
  <si>
    <t>152-121-29</t>
  </si>
  <si>
    <t>506-030-09</t>
  </si>
  <si>
    <t>019-701-12</t>
  </si>
  <si>
    <t>039-331-06</t>
  </si>
  <si>
    <t>085-431-11</t>
  </si>
  <si>
    <t>021-295-08</t>
  </si>
  <si>
    <t>017-581-01</t>
  </si>
  <si>
    <t>028-372-03</t>
  </si>
  <si>
    <t>524-062-05</t>
  </si>
  <si>
    <t>001-200-01</t>
  </si>
  <si>
    <t>044-291-03</t>
  </si>
  <si>
    <t>161-352-06</t>
  </si>
  <si>
    <t>016-465-09</t>
  </si>
  <si>
    <t>009-222-21</t>
  </si>
  <si>
    <t>008-521-05</t>
  </si>
  <si>
    <t>021-521-10</t>
  </si>
  <si>
    <t>143-211-19</t>
  </si>
  <si>
    <t>150-482-08</t>
  </si>
  <si>
    <t>164-321-02</t>
  </si>
  <si>
    <t>040-601-17</t>
  </si>
  <si>
    <t>051-702-02</t>
  </si>
  <si>
    <t>UNITED WHOLESALE MORTGAGE MORTGAGE LLC</t>
  </si>
  <si>
    <t>038-280-53</t>
  </si>
  <si>
    <t>016-370-13</t>
  </si>
  <si>
    <t>WARFIELD JASON</t>
  </si>
  <si>
    <t>141-401-22</t>
  </si>
  <si>
    <t>WELCOME HOME FUNDING LLC</t>
  </si>
  <si>
    <t>010-043-14</t>
  </si>
  <si>
    <t>402-071-03</t>
  </si>
  <si>
    <t>023-652-11</t>
  </si>
  <si>
    <t>143-131-08</t>
  </si>
  <si>
    <t>025-170-26</t>
  </si>
  <si>
    <t>132-030-12</t>
  </si>
  <si>
    <t>232-391-04</t>
  </si>
  <si>
    <t>522-161-09</t>
  </si>
  <si>
    <t>043-252-08</t>
  </si>
  <si>
    <t>086-734-13</t>
  </si>
  <si>
    <t>011-201-32</t>
  </si>
  <si>
    <t>522-633-11</t>
  </si>
  <si>
    <t>140-873-20</t>
  </si>
  <si>
    <t>150-113-07</t>
  </si>
  <si>
    <t>079-341-01</t>
  </si>
  <si>
    <t>234-454-37</t>
  </si>
  <si>
    <t>143-292-26</t>
  </si>
  <si>
    <t>090-244-02</t>
  </si>
  <si>
    <t>011-201-01</t>
  </si>
  <si>
    <t>125-142-18</t>
  </si>
  <si>
    <t>204-390-10</t>
  </si>
  <si>
    <t>160-924-27</t>
  </si>
  <si>
    <t>522-444-04</t>
  </si>
  <si>
    <t>204-692-04</t>
  </si>
  <si>
    <t>033-261-01</t>
  </si>
  <si>
    <t>YANKOV TODOR ANGELOV TR</t>
  </si>
  <si>
    <t>240-073-08</t>
  </si>
  <si>
    <t>036-131-41</t>
  </si>
  <si>
    <t>NEVADA RURAL HOUSING AUTHORITY</t>
  </si>
  <si>
    <t>234-671-03</t>
  </si>
  <si>
    <t>002-314-07</t>
  </si>
  <si>
    <t>026-792-07</t>
  </si>
  <si>
    <t>512-121-16</t>
  </si>
  <si>
    <t>165-261-10</t>
  </si>
  <si>
    <t>160-142-08</t>
  </si>
  <si>
    <t>502-282-01</t>
  </si>
  <si>
    <t>032-151-06</t>
  </si>
  <si>
    <t>220-181-11</t>
  </si>
  <si>
    <t>ARBOR FINANCIAL GROUP</t>
  </si>
  <si>
    <t>AXIA FINANCIAL LLC</t>
  </si>
  <si>
    <t>019-331-26</t>
  </si>
  <si>
    <t>AXOS BANK</t>
  </si>
  <si>
    <t>026-702-10</t>
  </si>
  <si>
    <t>BANK OF AMERICA NA</t>
  </si>
  <si>
    <t>160-220-33</t>
  </si>
  <si>
    <t>039-502-11</t>
  </si>
  <si>
    <t>556-621-15</t>
  </si>
  <si>
    <t>002-274-02</t>
  </si>
  <si>
    <t>014-115-15</t>
  </si>
  <si>
    <t>001-308-01</t>
  </si>
  <si>
    <t>080-361-15</t>
  </si>
  <si>
    <t>510-575-26</t>
  </si>
  <si>
    <t>524-191-22</t>
  </si>
  <si>
    <t>030-174-01</t>
  </si>
  <si>
    <t>001-131-01</t>
  </si>
  <si>
    <t>145-183-01</t>
  </si>
  <si>
    <t>552-074-02</t>
  </si>
  <si>
    <t>019-390-09</t>
  </si>
  <si>
    <t>530-263-01</t>
  </si>
  <si>
    <t>084-612-06</t>
  </si>
  <si>
    <t>140-321-05</t>
  </si>
  <si>
    <t>518-384-06</t>
  </si>
  <si>
    <t>045-582-06</t>
  </si>
  <si>
    <t>528-214-09</t>
  </si>
  <si>
    <t>510-621-17</t>
  </si>
  <si>
    <t>007-101-06</t>
  </si>
  <si>
    <t>140-351-31</t>
  </si>
  <si>
    <t>009-703-04</t>
  </si>
  <si>
    <t>556-132-14</t>
  </si>
  <si>
    <t>510-687-03</t>
  </si>
  <si>
    <t>234-542-04</t>
  </si>
  <si>
    <t>CALIFORNIA STATEWIDE CERTIFIED DEVELOPMENT CORPORATION</t>
  </si>
  <si>
    <t>015-183-21</t>
  </si>
  <si>
    <t>CIT BANK NA</t>
  </si>
  <si>
    <t>036-223-06</t>
  </si>
  <si>
    <t>CLACON MUTUAL MORTGAGE LLC</t>
  </si>
  <si>
    <t>008-434-56</t>
  </si>
  <si>
    <t>COUNTRYWIDE HOME LOANS INC</t>
  </si>
  <si>
    <t>140-962-18</t>
  </si>
  <si>
    <t>077-560-12</t>
  </si>
  <si>
    <t>516-363-01</t>
  </si>
  <si>
    <t>023-201-03</t>
  </si>
  <si>
    <t>165-032-11</t>
  </si>
  <si>
    <t>232-732-08</t>
  </si>
  <si>
    <t>041-483-15</t>
  </si>
  <si>
    <t>140-363-06</t>
  </si>
  <si>
    <t>160-460-26</t>
  </si>
  <si>
    <t>010-191-26</t>
  </si>
  <si>
    <t>FAIRWAY INDEPENDENT MORTGAGE CORPORATION</t>
  </si>
  <si>
    <t>218-042-07</t>
  </si>
  <si>
    <t>502-722-01</t>
  </si>
  <si>
    <t>154-545-07</t>
  </si>
  <si>
    <t>027-490-08</t>
  </si>
  <si>
    <t>554-062-10</t>
  </si>
  <si>
    <t>GATEWAY MORTGAGE GROUP</t>
  </si>
  <si>
    <t>556-441-05</t>
  </si>
  <si>
    <t>534-391-01</t>
  </si>
  <si>
    <t>510-674-01</t>
  </si>
  <si>
    <t>025-081-02</t>
  </si>
  <si>
    <t>028-195-02</t>
  </si>
  <si>
    <t>552-241-09</t>
  </si>
  <si>
    <t>037-043-07</t>
  </si>
  <si>
    <t>550-214-09</t>
  </si>
  <si>
    <t>090-323-04</t>
  </si>
  <si>
    <t>006-075-13</t>
  </si>
  <si>
    <t>145-161-01</t>
  </si>
  <si>
    <t>530-663-02</t>
  </si>
  <si>
    <t>087-135-07</t>
  </si>
  <si>
    <t>160-531-07</t>
  </si>
  <si>
    <t>027-354-14</t>
  </si>
  <si>
    <t>086-911-06</t>
  </si>
  <si>
    <t>008-434-29</t>
  </si>
  <si>
    <t>013-383-27</t>
  </si>
  <si>
    <t>502-531-12</t>
  </si>
  <si>
    <t>141-182-11</t>
  </si>
  <si>
    <t>016-475-02</t>
  </si>
  <si>
    <t>003-682-07</t>
  </si>
  <si>
    <t>001-173-15</t>
  </si>
  <si>
    <t>038-785-03</t>
  </si>
  <si>
    <t>568-075-04</t>
  </si>
  <si>
    <t>550-531-12</t>
  </si>
  <si>
    <t>086-902-11</t>
  </si>
  <si>
    <t>570-062-24</t>
  </si>
  <si>
    <t>048-070-02</t>
  </si>
  <si>
    <t>140-453-01</t>
  </si>
  <si>
    <t>019-191-16</t>
  </si>
  <si>
    <t>550-111-04</t>
  </si>
  <si>
    <t>009-352-04</t>
  </si>
  <si>
    <t>528-492-01</t>
  </si>
  <si>
    <t>083-506-16</t>
  </si>
  <si>
    <t>036-571-11</t>
  </si>
  <si>
    <t>232-291-09</t>
  </si>
  <si>
    <t>506-061-16</t>
  </si>
  <si>
    <t>532-291-20</t>
  </si>
  <si>
    <t>510-302-02</t>
  </si>
  <si>
    <t>224-064-02</t>
  </si>
  <si>
    <t>526-406-03</t>
  </si>
  <si>
    <t>504-502-22</t>
  </si>
  <si>
    <t>234-501-01</t>
  </si>
  <si>
    <t>550-531-07</t>
  </si>
  <si>
    <t>143-112-15</t>
  </si>
  <si>
    <t>031-391-06</t>
  </si>
  <si>
    <t>522-421-21</t>
  </si>
  <si>
    <t>038-752-01</t>
  </si>
  <si>
    <t>143-012-04</t>
  </si>
  <si>
    <t>028-011-29</t>
  </si>
  <si>
    <t>568-172-28</t>
  </si>
  <si>
    <t>508-053-05</t>
  </si>
  <si>
    <t>520-032-11</t>
  </si>
  <si>
    <t>502-681-04</t>
  </si>
  <si>
    <t>082-586-04</t>
  </si>
  <si>
    <t>550-593-01</t>
  </si>
  <si>
    <t>161-122-18</t>
  </si>
  <si>
    <t>026-501-04</t>
  </si>
  <si>
    <t>084-484-03</t>
  </si>
  <si>
    <t>145-064-02</t>
  </si>
  <si>
    <t>089-522-04</t>
  </si>
  <si>
    <t>039-351-01</t>
  </si>
  <si>
    <t>402-391-03</t>
  </si>
  <si>
    <t>023-440-05</t>
  </si>
  <si>
    <t>208-701-06</t>
  </si>
  <si>
    <t>552-271-03</t>
  </si>
  <si>
    <t>045-552-21</t>
  </si>
  <si>
    <t>HOMEOWNERS FINANCIAL GROUP USA LLC</t>
  </si>
  <si>
    <t>208-581-01</t>
  </si>
  <si>
    <t>036-231-04</t>
  </si>
  <si>
    <t>510-521-27</t>
  </si>
  <si>
    <t>143-331-18</t>
  </si>
  <si>
    <t>402-672-03</t>
  </si>
  <si>
    <t>552-383-12</t>
  </si>
  <si>
    <t>520-332-12</t>
  </si>
  <si>
    <t>INSPIRE HOME LOANS INC</t>
  </si>
  <si>
    <t>520-182-05</t>
  </si>
  <si>
    <t>023-364-05</t>
  </si>
  <si>
    <t>089-442-04</t>
  </si>
  <si>
    <t>031-443-25</t>
  </si>
  <si>
    <t>550-582-06</t>
  </si>
  <si>
    <t>030-233-11</t>
  </si>
  <si>
    <t>028-330-10</t>
  </si>
  <si>
    <t>021-633-13</t>
  </si>
  <si>
    <t>514-102-01</t>
  </si>
  <si>
    <t>028-371-17</t>
  </si>
  <si>
    <t>082-239-23</t>
  </si>
  <si>
    <t>512-191-02</t>
  </si>
  <si>
    <t>JMAC LENDING INC</t>
  </si>
  <si>
    <t>080-573-15</t>
  </si>
  <si>
    <t>LENDINGHOME FUNDING CORPORATION</t>
  </si>
  <si>
    <t>021-292-14</t>
  </si>
  <si>
    <t>LENDUS LLC</t>
  </si>
  <si>
    <t>141-502-01</t>
  </si>
  <si>
    <t>504-561-22</t>
  </si>
  <si>
    <t>008-012-02</t>
  </si>
  <si>
    <t>045-535-02</t>
  </si>
  <si>
    <t>026-314-03</t>
  </si>
  <si>
    <t>165-181-05</t>
  </si>
  <si>
    <t>510-551-03</t>
  </si>
  <si>
    <t>165-291-11</t>
  </si>
  <si>
    <t>510-433-20</t>
  </si>
  <si>
    <t>033-241-02</t>
  </si>
  <si>
    <t>036-604-29</t>
  </si>
  <si>
    <t>008-195-22</t>
  </si>
  <si>
    <t>534-171-03</t>
  </si>
  <si>
    <t>165-311-30</t>
  </si>
  <si>
    <t>031-204-05</t>
  </si>
  <si>
    <t>012-141-14</t>
  </si>
  <si>
    <t>550-294-07</t>
  </si>
  <si>
    <t>NATIONS LENDING CORPORATION</t>
  </si>
  <si>
    <t>NBKC BANK</t>
  </si>
  <si>
    <t>160-131-16</t>
  </si>
  <si>
    <t>534-231-19</t>
  </si>
  <si>
    <t>009-731-17</t>
  </si>
  <si>
    <t>005-036-08</t>
  </si>
  <si>
    <t>522-921-15</t>
  </si>
  <si>
    <t>001-123-13</t>
  </si>
  <si>
    <t>036-431-12</t>
  </si>
  <si>
    <t>200-243-16</t>
  </si>
  <si>
    <t>028-241-07</t>
  </si>
  <si>
    <t>021-633-27</t>
  </si>
  <si>
    <t>050-417-11</t>
  </si>
  <si>
    <t>076-120-30</t>
  </si>
  <si>
    <t>006-092-14</t>
  </si>
  <si>
    <t>ONETRUST HOME LOANS</t>
  </si>
  <si>
    <t>040-182-05</t>
  </si>
  <si>
    <t>550-081-14</t>
  </si>
  <si>
    <t>001-562-09</t>
  </si>
  <si>
    <t>003-552-23</t>
  </si>
  <si>
    <t>089-425-12</t>
  </si>
  <si>
    <t>508-201-08</t>
  </si>
  <si>
    <t>PLANET HOME LENDING LLC</t>
  </si>
  <si>
    <t>530-041-11</t>
  </si>
  <si>
    <t>150-141-26</t>
  </si>
  <si>
    <t>043-251-07</t>
  </si>
  <si>
    <t>532-242-01</t>
  </si>
  <si>
    <t>556-412-19</t>
  </si>
  <si>
    <t>142-143-15</t>
  </si>
  <si>
    <t>522-444-09</t>
  </si>
  <si>
    <t>013-041-15</t>
  </si>
  <si>
    <t>538-222-13</t>
  </si>
  <si>
    <t>083-482-19</t>
  </si>
  <si>
    <t>142-123-05</t>
  </si>
  <si>
    <t>038-632-14</t>
  </si>
  <si>
    <t>PROVIDENT FUNDING</t>
  </si>
  <si>
    <t>556-112-06</t>
  </si>
  <si>
    <t>PROVIDENT FUNDING ASSOCIATES LP</t>
  </si>
  <si>
    <t>018-134-05</t>
  </si>
  <si>
    <t>018-253-12</t>
  </si>
  <si>
    <t>556-252-11</t>
  </si>
  <si>
    <t>021-182-18</t>
  </si>
  <si>
    <t>035-552-01</t>
  </si>
  <si>
    <t>040-434-16</t>
  </si>
  <si>
    <t>038-463-18</t>
  </si>
  <si>
    <t>144-163-04</t>
  </si>
  <si>
    <t>006-052-23</t>
  </si>
  <si>
    <t>161-302-10</t>
  </si>
  <si>
    <t>532-214-06</t>
  </si>
  <si>
    <t>SIERRA PACIFIC FEDERAL CREDIT UNION</t>
  </si>
  <si>
    <t>006-131-17</t>
  </si>
  <si>
    <t>204-072-01</t>
  </si>
  <si>
    <t>526-051-14</t>
  </si>
  <si>
    <t>030-471-17</t>
  </si>
  <si>
    <t>152-651-04</t>
  </si>
  <si>
    <t>550-062-11</t>
  </si>
  <si>
    <t>550-561-03</t>
  </si>
  <si>
    <t>013-252-08</t>
  </si>
  <si>
    <t>036-131-51</t>
  </si>
  <si>
    <t>528-512-03</t>
  </si>
  <si>
    <t>240-012-15</t>
  </si>
  <si>
    <t>021-244-23</t>
  </si>
  <si>
    <t>132-251-04</t>
  </si>
  <si>
    <t>019-151-19</t>
  </si>
  <si>
    <t>001-052-49</t>
  </si>
  <si>
    <t>514-335-04</t>
  </si>
  <si>
    <t>019-431-09</t>
  </si>
  <si>
    <t>033-072-03</t>
  </si>
  <si>
    <t>520-262-15</t>
  </si>
  <si>
    <t>010-161-09</t>
  </si>
  <si>
    <t>078-272-02</t>
  </si>
  <si>
    <t>021-234-12</t>
  </si>
  <si>
    <t>504-541-08</t>
  </si>
  <si>
    <t>028-275-09</t>
  </si>
  <si>
    <t>236-132-05</t>
  </si>
  <si>
    <t>550-492-17</t>
  </si>
  <si>
    <t>140-263-08</t>
  </si>
  <si>
    <t>556-581-10</t>
  </si>
  <si>
    <t>570-071-02</t>
  </si>
  <si>
    <t>512-142-08</t>
  </si>
  <si>
    <t>160-925-31</t>
  </si>
  <si>
    <t>554-132-32</t>
  </si>
  <si>
    <t>504-652-47</t>
  </si>
  <si>
    <t>035-731-01</t>
  </si>
  <si>
    <t>236-131-03</t>
  </si>
  <si>
    <t>514-062-15</t>
  </si>
  <si>
    <t>013-195-04</t>
  </si>
  <si>
    <t>UNIVERSAL MORTGAGE &amp; FINANCE INC</t>
  </si>
  <si>
    <t>550-373-01</t>
  </si>
  <si>
    <t>079-342-01</t>
  </si>
  <si>
    <t>UNIVERSITY CERDIT UNION</t>
  </si>
  <si>
    <t>132-431-07; 132-432-07</t>
  </si>
  <si>
    <t>023-112-04</t>
  </si>
  <si>
    <t>234-302-08</t>
  </si>
  <si>
    <t>014-180-06</t>
  </si>
  <si>
    <t>530-083-01</t>
  </si>
  <si>
    <t>USAA FEDERAL SAVINGS BANK</t>
  </si>
  <si>
    <t>007-232-12</t>
  </si>
  <si>
    <t>027-401-14</t>
  </si>
  <si>
    <t>089-553-03</t>
  </si>
  <si>
    <t>021-111-15</t>
  </si>
  <si>
    <t>234-663-06</t>
  </si>
  <si>
    <t>208-101-14</t>
  </si>
  <si>
    <t>033-052-03</t>
  </si>
  <si>
    <t>013-432-26</t>
  </si>
  <si>
    <t>028-204-13</t>
  </si>
  <si>
    <t>089-402-04</t>
  </si>
  <si>
    <t>021-743-02</t>
  </si>
  <si>
    <t>033-122-14</t>
  </si>
  <si>
    <t>504-670-12</t>
  </si>
  <si>
    <t>504-483-07</t>
  </si>
  <si>
    <t>204-342-18</t>
  </si>
  <si>
    <t>031-111-03</t>
  </si>
  <si>
    <t>080-771-09</t>
  </si>
  <si>
    <t>026-313-02</t>
  </si>
  <si>
    <t>036-192-04</t>
  </si>
  <si>
    <t>016-462-11</t>
  </si>
  <si>
    <t>044-113-05</t>
  </si>
  <si>
    <t>086-971-13</t>
  </si>
  <si>
    <t>AMERICAN PACIFIC MORTGAGE CORPORATION</t>
  </si>
  <si>
    <t>018-061-09</t>
  </si>
  <si>
    <t>164-232-06</t>
  </si>
  <si>
    <t>AMERISAVE MORTGAGE CORPORATION</t>
  </si>
  <si>
    <t>528-211-08</t>
  </si>
  <si>
    <t>ARCUS LENDING INC</t>
  </si>
  <si>
    <t>033-072-33</t>
  </si>
  <si>
    <t>030-662-17</t>
  </si>
  <si>
    <t>017-043-02</t>
  </si>
  <si>
    <t>532-301-02</t>
  </si>
  <si>
    <t>140-351-18</t>
  </si>
  <si>
    <t>148-061-40</t>
  </si>
  <si>
    <t>234-121-02</t>
  </si>
  <si>
    <t>002-144-14</t>
  </si>
  <si>
    <t>526-651-17</t>
  </si>
  <si>
    <t>024-101-16</t>
  </si>
  <si>
    <t>028-174-06</t>
  </si>
  <si>
    <t>514-102-09</t>
  </si>
  <si>
    <t>006-372-05</t>
  </si>
  <si>
    <t>132-030-26</t>
  </si>
  <si>
    <t>124-031-15</t>
  </si>
  <si>
    <t>126-173-04</t>
  </si>
  <si>
    <t>125-244-14</t>
  </si>
  <si>
    <t>127-250-41</t>
  </si>
  <si>
    <t>001-340-91</t>
  </si>
  <si>
    <t>CELEBRITY HOME LOANS LLC</t>
  </si>
  <si>
    <t>030-225-06</t>
  </si>
  <si>
    <t>024-081-13</t>
  </si>
  <si>
    <t>512-093-15</t>
  </si>
  <si>
    <t>011-176-09</t>
  </si>
  <si>
    <t>DUNDEE BANK</t>
  </si>
  <si>
    <t>025-022-06</t>
  </si>
  <si>
    <t>140-352-10</t>
  </si>
  <si>
    <t>204-514-01</t>
  </si>
  <si>
    <t>027-383-20</t>
  </si>
  <si>
    <t>131-232-04</t>
  </si>
  <si>
    <t>FIRST REPUBLIC BANK</t>
  </si>
  <si>
    <t>200-152-07</t>
  </si>
  <si>
    <t>086-640-10</t>
  </si>
  <si>
    <t>143-142-24</t>
  </si>
  <si>
    <t>140-483-11</t>
  </si>
  <si>
    <t>043-190-39</t>
  </si>
  <si>
    <t>005-145-16</t>
  </si>
  <si>
    <t>140-571-17</t>
  </si>
  <si>
    <t>036-372-43</t>
  </si>
  <si>
    <t>208-561-21</t>
  </si>
  <si>
    <t>528-241-19</t>
  </si>
  <si>
    <t>508-171-17</t>
  </si>
  <si>
    <t>030-082-14</t>
  </si>
  <si>
    <t>140-263-09</t>
  </si>
  <si>
    <t>008-125-09</t>
  </si>
  <si>
    <t>002-497-02</t>
  </si>
  <si>
    <t>086-552-03</t>
  </si>
  <si>
    <t>534-617-08</t>
  </si>
  <si>
    <t>030-173-04</t>
  </si>
  <si>
    <t>027-444-13</t>
  </si>
  <si>
    <t>035-571-34</t>
  </si>
  <si>
    <t>079-371-18</t>
  </si>
  <si>
    <t>085-780-26</t>
  </si>
  <si>
    <t>510-614-20</t>
  </si>
  <si>
    <t>514-571-07</t>
  </si>
  <si>
    <t>028-432-18</t>
  </si>
  <si>
    <t>524-193-02</t>
  </si>
  <si>
    <t>008-092-33</t>
  </si>
  <si>
    <t>161-143-01</t>
  </si>
  <si>
    <t>080-750-08</t>
  </si>
  <si>
    <t>502-051-26</t>
  </si>
  <si>
    <t>140-274-19</t>
  </si>
  <si>
    <t>087-454-04</t>
  </si>
  <si>
    <t>550-351-03</t>
  </si>
  <si>
    <t>532-291-09</t>
  </si>
  <si>
    <t>037-054-03</t>
  </si>
  <si>
    <t>512-211-27</t>
  </si>
  <si>
    <t>556-622-04</t>
  </si>
  <si>
    <t>556-591-56</t>
  </si>
  <si>
    <t>140-625-04</t>
  </si>
  <si>
    <t>023-411-11</t>
  </si>
  <si>
    <t>530-601-02</t>
  </si>
  <si>
    <t>013-391-02</t>
  </si>
  <si>
    <t>086-541-49</t>
  </si>
  <si>
    <t>552-393-01</t>
  </si>
  <si>
    <t>027-353-03</t>
  </si>
  <si>
    <t>041-262-06</t>
  </si>
  <si>
    <t>570-102-08</t>
  </si>
  <si>
    <t>131-261-38</t>
  </si>
  <si>
    <t>556-312-03</t>
  </si>
  <si>
    <t>021-172-01</t>
  </si>
  <si>
    <t>232-362-24</t>
  </si>
  <si>
    <t>MUFG UNION BANK NA</t>
  </si>
  <si>
    <t>049-384-06 &amp; 07</t>
  </si>
  <si>
    <t>032-102-04</t>
  </si>
  <si>
    <t>009-612-15</t>
  </si>
  <si>
    <t>552-181-12</t>
  </si>
  <si>
    <t>019-303-64</t>
  </si>
  <si>
    <t>082-351-22</t>
  </si>
  <si>
    <t>027-392-35</t>
  </si>
  <si>
    <t>044-281-13</t>
  </si>
  <si>
    <t>013-333-29</t>
  </si>
  <si>
    <t>PRUDENTIAL MULTIFAMILY MORTGAGE LLC</t>
  </si>
  <si>
    <t>086-541-43</t>
  </si>
  <si>
    <t>011-315-07</t>
  </si>
  <si>
    <t>STANFORD FEDERAL CREDIT UNION</t>
  </si>
  <si>
    <t>036-047-01</t>
  </si>
  <si>
    <t>030-292-02</t>
  </si>
  <si>
    <t>086-472-65</t>
  </si>
  <si>
    <t>238-281-09</t>
  </si>
  <si>
    <t>234-121-24</t>
  </si>
  <si>
    <t>039-453-04</t>
  </si>
  <si>
    <t>006-074-03</t>
  </si>
  <si>
    <t>011-215-09</t>
  </si>
  <si>
    <t>TRI COUNTIES BANK</t>
  </si>
  <si>
    <t>019-064-01</t>
  </si>
  <si>
    <t>036-092-35</t>
  </si>
  <si>
    <t>081-181-04</t>
  </si>
  <si>
    <t>031-342-03</t>
  </si>
  <si>
    <t>014-211-04</t>
  </si>
  <si>
    <t>402-084-33</t>
  </si>
  <si>
    <t>027-355-25</t>
  </si>
  <si>
    <t>126-090-20</t>
  </si>
  <si>
    <t>090-245-19</t>
  </si>
  <si>
    <t>VALLEY VIEW HOME LOANS</t>
  </si>
  <si>
    <t>021-182-15</t>
  </si>
  <si>
    <t>140-303-09</t>
  </si>
  <si>
    <t>023-721-07</t>
  </si>
  <si>
    <t>128-241-11</t>
  </si>
  <si>
    <t>016-482-16</t>
  </si>
  <si>
    <t>WESTSTAR CREDIT UNION</t>
  </si>
  <si>
    <t>011-222-15</t>
  </si>
  <si>
    <t>WINTRUST BANK NA</t>
  </si>
  <si>
    <t>510-023-15</t>
  </si>
  <si>
    <t>013-413-09</t>
  </si>
  <si>
    <t>510-170-06</t>
  </si>
  <si>
    <t>HERBERT MEI</t>
  </si>
  <si>
    <t>510-031-10</t>
  </si>
  <si>
    <t>079-470-36</t>
  </si>
  <si>
    <t>208-601-14</t>
  </si>
  <si>
    <t>140-322-02</t>
  </si>
  <si>
    <t>550-282-06</t>
  </si>
  <si>
    <t>238-382-22</t>
  </si>
  <si>
    <t>033-093-21</t>
  </si>
  <si>
    <t>080-342-09</t>
  </si>
  <si>
    <t>528-492-12</t>
  </si>
  <si>
    <t>050-425-07</t>
  </si>
  <si>
    <t>530-433-24</t>
  </si>
  <si>
    <t>534-302-16</t>
  </si>
  <si>
    <t>556-612-03</t>
  </si>
  <si>
    <t>130-180-57</t>
  </si>
  <si>
    <t>514-042-07</t>
  </si>
  <si>
    <t>008-142-20</t>
  </si>
  <si>
    <t>013-142-16</t>
  </si>
  <si>
    <t>BROKER SOLUTIONS INC</t>
  </si>
  <si>
    <t>086-774-10</t>
  </si>
  <si>
    <t>026-622-06</t>
  </si>
  <si>
    <t>086-904-01</t>
  </si>
  <si>
    <t>025-140-13</t>
  </si>
  <si>
    <t>504-660-18</t>
  </si>
  <si>
    <t>504-641-37</t>
  </si>
  <si>
    <t>028-115-17</t>
  </si>
  <si>
    <t>HOMEXPRESS MORTGAGE CORP</t>
  </si>
  <si>
    <t>026-794-10</t>
  </si>
  <si>
    <t>570-263-09</t>
  </si>
  <si>
    <t>086-892-12</t>
  </si>
  <si>
    <t>013-432-12</t>
  </si>
  <si>
    <t>035-731-36</t>
  </si>
  <si>
    <t>087-705-03</t>
  </si>
  <si>
    <t>144-251-14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</si>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</sst>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1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DHI Title of Nevada</c:v>
                </c:pt>
                <c:pt idx="5">
                  <c:v>Westminster Title - Las Vegas</c:v>
                </c:pt>
                <c:pt idx="6">
                  <c:v>Calatlantic Title West</c:v>
                </c:pt>
                <c:pt idx="7">
                  <c:v>Acme Title and Escrow</c:v>
                </c:pt>
                <c:pt idx="8">
                  <c:v>Signature Title Company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373</c:v>
                </c:pt>
                <c:pt idx="1">
                  <c:v>226</c:v>
                </c:pt>
                <c:pt idx="2">
                  <c:v>171</c:v>
                </c:pt>
                <c:pt idx="3">
                  <c:v>148</c:v>
                </c:pt>
                <c:pt idx="4">
                  <c:v>46</c:v>
                </c:pt>
                <c:pt idx="5">
                  <c:v>42</c:v>
                </c:pt>
                <c:pt idx="6">
                  <c:v>34</c:v>
                </c:pt>
                <c:pt idx="7">
                  <c:v>22</c:v>
                </c:pt>
                <c:pt idx="8">
                  <c:v>17</c:v>
                </c:pt>
                <c:pt idx="9">
                  <c:v>17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hape val="box"/>
        <c:axId val="164446592"/>
        <c:axId val="164448128"/>
        <c:axId val="0"/>
      </c:bar3DChart>
      <c:catAx>
        <c:axId val="164446592"/>
        <c:scaling>
          <c:orientation val="minMax"/>
        </c:scaling>
        <c:axPos val="b"/>
        <c:numFmt formatCode="General" sourceLinked="1"/>
        <c:majorTickMark val="none"/>
        <c:tickLblPos val="nextTo"/>
        <c:crossAx val="164448128"/>
        <c:crosses val="autoZero"/>
        <c:auto val="1"/>
        <c:lblAlgn val="ctr"/>
        <c:lblOffset val="100"/>
      </c:catAx>
      <c:valAx>
        <c:axId val="164448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4446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True Title and Escrow</c:v>
                </c:pt>
                <c:pt idx="7">
                  <c:v>Archer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STATS'!$B$24:$B$32</c:f>
              <c:numCache>
                <c:formatCode>0</c:formatCode>
                <c:ptCount val="9"/>
                <c:pt idx="0">
                  <c:v>275</c:v>
                </c:pt>
                <c:pt idx="1">
                  <c:v>211</c:v>
                </c:pt>
                <c:pt idx="2">
                  <c:v>161</c:v>
                </c:pt>
                <c:pt idx="3">
                  <c:v>121</c:v>
                </c:pt>
                <c:pt idx="4">
                  <c:v>24</c:v>
                </c:pt>
                <c:pt idx="5">
                  <c:v>18</c:v>
                </c:pt>
                <c:pt idx="6">
                  <c:v>16</c:v>
                </c:pt>
                <c:pt idx="7">
                  <c:v>15</c:v>
                </c:pt>
                <c:pt idx="8">
                  <c:v>2</c:v>
                </c:pt>
              </c:numCache>
            </c:numRef>
          </c:val>
        </c:ser>
        <c:shape val="box"/>
        <c:axId val="164470784"/>
        <c:axId val="164472320"/>
        <c:axId val="0"/>
      </c:bar3DChart>
      <c:catAx>
        <c:axId val="164470784"/>
        <c:scaling>
          <c:orientation val="minMax"/>
        </c:scaling>
        <c:axPos val="b"/>
        <c:numFmt formatCode="General" sourceLinked="1"/>
        <c:majorTickMark val="none"/>
        <c:tickLblPos val="nextTo"/>
        <c:crossAx val="164472320"/>
        <c:crosses val="autoZero"/>
        <c:auto val="1"/>
        <c:lblAlgn val="ctr"/>
        <c:lblOffset val="100"/>
      </c:catAx>
      <c:valAx>
        <c:axId val="164472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4470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DHI Title of Nevada</c:v>
                </c:pt>
                <c:pt idx="5">
                  <c:v>Acme Title and Escrow</c:v>
                </c:pt>
                <c:pt idx="6">
                  <c:v>Westminster Title - Las Vegas</c:v>
                </c:pt>
                <c:pt idx="7">
                  <c:v>Toiyabe Title</c:v>
                </c:pt>
                <c:pt idx="8">
                  <c:v>Calatlantic Title West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Signature Title Company</c:v>
                </c:pt>
              </c:strCache>
            </c:strRef>
          </c:cat>
          <c:val>
            <c:numRef>
              <c:f>'OVERALL STATS'!$B$38:$B$49</c:f>
              <c:numCache>
                <c:formatCode>0</c:formatCode>
                <c:ptCount val="12"/>
                <c:pt idx="0">
                  <c:v>584</c:v>
                </c:pt>
                <c:pt idx="1">
                  <c:v>501</c:v>
                </c:pt>
                <c:pt idx="2">
                  <c:v>309</c:v>
                </c:pt>
                <c:pt idx="3">
                  <c:v>292</c:v>
                </c:pt>
                <c:pt idx="4">
                  <c:v>46</c:v>
                </c:pt>
                <c:pt idx="5">
                  <c:v>46</c:v>
                </c:pt>
                <c:pt idx="6">
                  <c:v>42</c:v>
                </c:pt>
                <c:pt idx="7">
                  <c:v>35</c:v>
                </c:pt>
                <c:pt idx="8">
                  <c:v>34</c:v>
                </c:pt>
                <c:pt idx="9">
                  <c:v>27</c:v>
                </c:pt>
                <c:pt idx="10">
                  <c:v>23</c:v>
                </c:pt>
                <c:pt idx="11">
                  <c:v>19</c:v>
                </c:pt>
              </c:numCache>
            </c:numRef>
          </c:val>
        </c:ser>
        <c:shape val="box"/>
        <c:axId val="164490240"/>
        <c:axId val="164639488"/>
        <c:axId val="0"/>
      </c:bar3DChart>
      <c:catAx>
        <c:axId val="164490240"/>
        <c:scaling>
          <c:orientation val="minMax"/>
        </c:scaling>
        <c:axPos val="b"/>
        <c:numFmt formatCode="General" sourceLinked="1"/>
        <c:majorTickMark val="none"/>
        <c:tickLblPos val="nextTo"/>
        <c:crossAx val="164639488"/>
        <c:crosses val="autoZero"/>
        <c:auto val="1"/>
        <c:lblAlgn val="ctr"/>
        <c:lblOffset val="100"/>
      </c:catAx>
      <c:valAx>
        <c:axId val="164639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449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DHI Title of Nevada</c:v>
                </c:pt>
                <c:pt idx="5">
                  <c:v>Westminster Title - Las Vegas</c:v>
                </c:pt>
                <c:pt idx="6">
                  <c:v>Calatlantic Title West</c:v>
                </c:pt>
                <c:pt idx="7">
                  <c:v>Acme Title and Escrow</c:v>
                </c:pt>
                <c:pt idx="8">
                  <c:v>Signature Title Company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340995986.69</c:v>
                </c:pt>
                <c:pt idx="1">
                  <c:v>116498492.04000001</c:v>
                </c:pt>
                <c:pt idx="2">
                  <c:v>150441026</c:v>
                </c:pt>
                <c:pt idx="3">
                  <c:v>531487174.82999998</c:v>
                </c:pt>
                <c:pt idx="4">
                  <c:v>22507290</c:v>
                </c:pt>
                <c:pt idx="5">
                  <c:v>33548817</c:v>
                </c:pt>
                <c:pt idx="6">
                  <c:v>19335642</c:v>
                </c:pt>
                <c:pt idx="7">
                  <c:v>9538900</c:v>
                </c:pt>
                <c:pt idx="8">
                  <c:v>45078500</c:v>
                </c:pt>
                <c:pt idx="9">
                  <c:v>7955900</c:v>
                </c:pt>
                <c:pt idx="10">
                  <c:v>6017000</c:v>
                </c:pt>
                <c:pt idx="11">
                  <c:v>2573000</c:v>
                </c:pt>
              </c:numCache>
            </c:numRef>
          </c:val>
        </c:ser>
        <c:shape val="box"/>
        <c:axId val="164681984"/>
        <c:axId val="164102144"/>
        <c:axId val="0"/>
      </c:bar3DChart>
      <c:catAx>
        <c:axId val="164681984"/>
        <c:scaling>
          <c:orientation val="minMax"/>
        </c:scaling>
        <c:axPos val="b"/>
        <c:numFmt formatCode="General" sourceLinked="1"/>
        <c:majorTickMark val="none"/>
        <c:tickLblPos val="nextTo"/>
        <c:crossAx val="164102144"/>
        <c:crosses val="autoZero"/>
        <c:auto val="1"/>
        <c:lblAlgn val="ctr"/>
        <c:lblOffset val="100"/>
      </c:catAx>
      <c:valAx>
        <c:axId val="164102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4681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True Title and Escrow</c:v>
                </c:pt>
                <c:pt idx="7">
                  <c:v>Archer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STATS'!$C$24:$C$32</c:f>
              <c:numCache>
                <c:formatCode>"$"#,##0</c:formatCode>
                <c:ptCount val="9"/>
                <c:pt idx="0">
                  <c:v>90768716</c:v>
                </c:pt>
                <c:pt idx="1">
                  <c:v>84090760.5</c:v>
                </c:pt>
                <c:pt idx="2">
                  <c:v>174032909</c:v>
                </c:pt>
                <c:pt idx="3">
                  <c:v>104665254</c:v>
                </c:pt>
                <c:pt idx="4">
                  <c:v>7567350</c:v>
                </c:pt>
                <c:pt idx="5">
                  <c:v>6418245</c:v>
                </c:pt>
                <c:pt idx="6">
                  <c:v>4679800</c:v>
                </c:pt>
                <c:pt idx="7">
                  <c:v>5620587</c:v>
                </c:pt>
                <c:pt idx="8">
                  <c:v>296800</c:v>
                </c:pt>
              </c:numCache>
            </c:numRef>
          </c:val>
        </c:ser>
        <c:shape val="box"/>
        <c:axId val="164124160"/>
        <c:axId val="164125696"/>
        <c:axId val="0"/>
      </c:bar3DChart>
      <c:catAx>
        <c:axId val="164124160"/>
        <c:scaling>
          <c:orientation val="minMax"/>
        </c:scaling>
        <c:axPos val="b"/>
        <c:numFmt formatCode="General" sourceLinked="1"/>
        <c:majorTickMark val="none"/>
        <c:tickLblPos val="nextTo"/>
        <c:crossAx val="164125696"/>
        <c:crosses val="autoZero"/>
        <c:auto val="1"/>
        <c:lblAlgn val="ctr"/>
        <c:lblOffset val="100"/>
      </c:catAx>
      <c:valAx>
        <c:axId val="164125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4124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DHI Title of Nevada</c:v>
                </c:pt>
                <c:pt idx="5">
                  <c:v>Acme Title and Escrow</c:v>
                </c:pt>
                <c:pt idx="6">
                  <c:v>Westminster Title - Las Vegas</c:v>
                </c:pt>
                <c:pt idx="7">
                  <c:v>Toiyabe Title</c:v>
                </c:pt>
                <c:pt idx="8">
                  <c:v>Calatlantic Title West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Signature Title Company</c:v>
                </c:pt>
              </c:strCache>
            </c:strRef>
          </c:cat>
          <c:val>
            <c:numRef>
              <c:f>'OVERALL STATS'!$C$38:$C$49</c:f>
              <c:numCache>
                <c:formatCode>"$"#,##0</c:formatCode>
                <c:ptCount val="12"/>
                <c:pt idx="0">
                  <c:v>425086747.19</c:v>
                </c:pt>
                <c:pt idx="1">
                  <c:v>207267208.03999999</c:v>
                </c:pt>
                <c:pt idx="2">
                  <c:v>705520083.83000004</c:v>
                </c:pt>
                <c:pt idx="3">
                  <c:v>255106280</c:v>
                </c:pt>
                <c:pt idx="4">
                  <c:v>22507290</c:v>
                </c:pt>
                <c:pt idx="5">
                  <c:v>17106250</c:v>
                </c:pt>
                <c:pt idx="6">
                  <c:v>33548817</c:v>
                </c:pt>
                <c:pt idx="7">
                  <c:v>14374145</c:v>
                </c:pt>
                <c:pt idx="8">
                  <c:v>19335642</c:v>
                </c:pt>
                <c:pt idx="9">
                  <c:v>11637587</c:v>
                </c:pt>
                <c:pt idx="10">
                  <c:v>7252800</c:v>
                </c:pt>
                <c:pt idx="11">
                  <c:v>45375300</c:v>
                </c:pt>
              </c:numCache>
            </c:numRef>
          </c:val>
        </c:ser>
        <c:shape val="box"/>
        <c:axId val="164143872"/>
        <c:axId val="164145408"/>
        <c:axId val="0"/>
      </c:bar3DChart>
      <c:catAx>
        <c:axId val="164143872"/>
        <c:scaling>
          <c:orientation val="minMax"/>
        </c:scaling>
        <c:axPos val="b"/>
        <c:numFmt formatCode="General" sourceLinked="1"/>
        <c:majorTickMark val="none"/>
        <c:tickLblPos val="nextTo"/>
        <c:crossAx val="164145408"/>
        <c:crosses val="autoZero"/>
        <c:auto val="1"/>
        <c:lblAlgn val="ctr"/>
        <c:lblOffset val="100"/>
      </c:catAx>
      <c:valAx>
        <c:axId val="164145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4143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54</xdr:row>
      <xdr:rowOff>9525</xdr:rowOff>
    </xdr:from>
    <xdr:to>
      <xdr:col>6</xdr:col>
      <xdr:colOff>1152524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19050</xdr:rowOff>
    </xdr:from>
    <xdr:to>
      <xdr:col>6</xdr:col>
      <xdr:colOff>1152524</xdr:colOff>
      <xdr:row>89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90</xdr:row>
      <xdr:rowOff>0</xdr:rowOff>
    </xdr:from>
    <xdr:to>
      <xdr:col>6</xdr:col>
      <xdr:colOff>1143000</xdr:colOff>
      <xdr:row>106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20</xdr:col>
      <xdr:colOff>190500</xdr:colOff>
      <xdr:row>70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72</xdr:row>
      <xdr:rowOff>9525</xdr:rowOff>
    </xdr:from>
    <xdr:to>
      <xdr:col>20</xdr:col>
      <xdr:colOff>190499</xdr:colOff>
      <xdr:row>89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90</xdr:row>
      <xdr:rowOff>9525</xdr:rowOff>
    </xdr:from>
    <xdr:to>
      <xdr:col>20</xdr:col>
      <xdr:colOff>180974</xdr:colOff>
      <xdr:row>107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473.565330324076" createdVersion="3" refreshedVersion="3" minRefreshableVersion="3" recordCount="1115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1">
        <s v="LANDER"/>
        <s v="PLUMB"/>
        <s v="MCCARRAN"/>
        <s v="NEIL"/>
        <s v="SPARKS"/>
        <s v="KIETZKE"/>
        <s v="INCLINE"/>
        <s v="ONTARIO, CA"/>
        <s v="LAS VEGAS"/>
        <s v="MINDEN"/>
        <s v="CHICAGO, IL"/>
        <s v="IRVINE, CA"/>
        <s v="LAKESIDE"/>
        <s v="RIDGEVIEW"/>
        <s v="LAKESIDEMOANA"/>
        <s v="DAMONTE"/>
        <s v="CARSON CITY"/>
        <s v="RENO CORPORATE"/>
        <s v="ZEPHYR"/>
        <s v="SOUTH KIETZKE"/>
        <s v="PROFESSIONAL"/>
        <s v="FERNLEY"/>
        <s v="MINNEAPOLIS, MN" u="1"/>
        <s v="PHOENIX, AZ" u="1"/>
        <s v="HAMMILL" u="1"/>
        <s v="GARDNERVILLE" u="1"/>
        <s v="ORLANDO, FL" u="1"/>
        <s v="SALT LAKE CITY" u="1"/>
        <s v="HENDERSON" u="1"/>
        <s v="SO. VIRGINIA ST" u="1"/>
        <s v="LAKESIDEMCCARRAN" u="1"/>
      </sharedItems>
    </cacheField>
    <cacheField name="EO" numFmtId="0">
      <sharedItems count="89">
        <s v="LTE"/>
        <s v="YC"/>
        <s v="RA"/>
        <s v="LH"/>
        <s v="N/A"/>
        <s v="CY"/>
        <s v="JP"/>
        <s v="KS"/>
        <s v="TM"/>
        <s v="MH"/>
        <s v="MLR"/>
        <s v="TK"/>
        <s v="VD"/>
        <s v="NCS"/>
        <s v="21"/>
        <s v="RC"/>
        <s v="ET"/>
        <s v="NMP"/>
        <s v="5"/>
        <s v="15"/>
        <s v="12"/>
        <s v="9"/>
        <s v="10"/>
        <s v="24"/>
        <s v="20"/>
        <s v="11"/>
        <s v="GG"/>
        <s v="23"/>
        <s v="18"/>
        <s v="25"/>
        <s v="UNK"/>
        <s v="17"/>
        <s v="CD"/>
        <s v="DP"/>
        <s v="JML"/>
        <s v="NF"/>
        <s v="CRF"/>
        <s v="MIF"/>
        <s v="HB"/>
        <s v="MLM"/>
        <s v="KDJ"/>
        <s v="TEF"/>
        <s v="KB"/>
        <s v="MDD"/>
        <s v="JMS"/>
        <s v="SAB"/>
        <s v="BC"/>
        <s v="DEM"/>
        <s v="DMR"/>
        <s v="CKL"/>
        <s v="MLC"/>
        <s v="ASK"/>
        <s v="TB"/>
        <s v=""/>
        <s v="SL"/>
        <s v="AJF"/>
        <s v="AE"/>
        <s v="SLP"/>
        <s v="RLS"/>
        <s v="ACM"/>
        <s v="TO"/>
        <s v="KA"/>
        <s v="DNO"/>
        <s v="DC"/>
        <s v="LSC"/>
        <s v="DKD"/>
        <s v="JH"/>
        <s v="LS"/>
        <s v="JW" u="1"/>
        <s v="DPR" u="1"/>
        <s v="MK" u="1"/>
        <s v="ZEN" u="1"/>
        <s v="TS" u="1"/>
        <s v="PAH" u="1"/>
        <s v="AMG" u="1"/>
        <s v="LTF" u="1"/>
        <s v="2" u="1"/>
        <s v="JN" u="1"/>
        <s v="KOT" u="1"/>
        <s v="ERF" u="1"/>
        <s v="ARJ" u="1"/>
        <s v="LC" u="1"/>
        <s v="BM" u="1"/>
        <s v="FF" u="1"/>
        <s v="1" u="1"/>
        <s v="14" u="1"/>
        <s v="DEB" u="1"/>
        <s v="19" u="1"/>
        <s v="DJA" u="1"/>
      </sharedItems>
    </cacheField>
    <cacheField name="PROPTYPE" numFmtId="0">
      <sharedItems count="8">
        <s v="SINGLE FAM RES."/>
        <s v="CONDO/TWNHSE"/>
        <s v="COMM'L/IND'L"/>
        <s v="MOBILE HOME"/>
        <s v="VACANT LAND"/>
        <s v="2-4 PLEX"/>
        <s v="APARTMENT BLDG."/>
        <s v="COMMERCIAL" u="1"/>
      </sharedItems>
    </cacheField>
    <cacheField name="DOCNUM" numFmtId="0">
      <sharedItems containsSemiMixedTypes="0" containsString="0" containsNumber="1" containsInteger="1" minValue="5221796" maxValue="5232857"/>
    </cacheField>
    <cacheField name="AMOUNT" numFmtId="165">
      <sharedItems containsSemiMixedTypes="0" containsString="0" containsNumber="1" minValue="7358" maxValue="345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9-01T00:00:00" maxDate="2021-10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473.565397337959" createdVersion="3" refreshedVersion="3" minRefreshableVersion="3" recordCount="843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CREDIT LINE"/>
        <s v="CONSTRUCTION"/>
        <s v="COMMERCIAL"/>
        <s v="SBA"/>
        <s v="HARD MONEY"/>
        <s v="VA"/>
        <s v="HOME EQUITY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21754" maxValue="5232856"/>
    </cacheField>
    <cacheField name="AMOUNT" numFmtId="165">
      <sharedItems containsSemiMixedTypes="0" containsString="0" containsNumber="1" minValue="0" maxValue="43280000"/>
    </cacheField>
    <cacheField name="RECDATE" numFmtId="14">
      <sharedItems containsSemiMixedTypes="0" containsNonDate="0" containsDate="1" containsString="0" minDate="2021-09-01T00:00:00" maxDate="2021-10-01T00:00:00"/>
    </cacheField>
    <cacheField name="LENDER" numFmtId="0">
      <sharedItems containsBlank="1" count="205">
        <s v="BAY EQUITY LLC"/>
        <s v="FINANCE OF AMERICA MORTGAGE LLC"/>
        <s v="CALCON MUTUAL MORTGAGE LLC"/>
        <s v="WELLS FARGO BANK NA"/>
        <s v="UNITED WHOLESALE MORTGAGE LLC"/>
        <s v="PRIMELENDING"/>
        <s v="ALL WESTERN MORTGAGE INC"/>
        <s v="NEW AMERICAN FUNDING"/>
        <s v="GUILD MORTGAGE COMPANY LLC"/>
        <s v="TJC MORTGAGE INC"/>
        <s v="ROCKET MORTGAGE LLC"/>
        <s v="UNITED FEDERAL CREDIT UNION"/>
        <s v="WOLFE FINANCIAL INC"/>
        <s v="MANN MORTGAGE LLC"/>
        <s v="SUMMIT FUNDING INC"/>
        <s v="MOVEMENT MORTGAGE LLC"/>
        <s v="KELLER MORTGAGE LLC"/>
        <s v="PRIMARY RESIDENTIAL MORTGAGE INC"/>
        <s v="MOVEMNT MORTGAGE LLC"/>
        <s v="GEORGIAS OWN CREDIT UNION"/>
        <s v="BANK OF THE WEST"/>
        <s v="COLONIAL NATIONAL MORTGAGE"/>
        <s v="GREATER NEVADA MORTGAGE"/>
        <s v="ALAMEDA MORTGAGE CORPORATION"/>
        <s v="LONE MORTGAGE INC"/>
        <s v="GUARANTEED RATE INC"/>
        <s v="MORGAN STANLEY PRIVATE BANK NA"/>
        <s v="US BANK NA"/>
        <s v="CHANGE LENDING LLC"/>
        <s v="AMERICAN FIRST FEDERAL CREDIT UNION"/>
        <s v="NORTHPOINTE BANK"/>
        <s v="FIRST INTERNET BANK OF INDIANA"/>
        <s v="GREATER NEVADA CREDIT UNION"/>
        <s v="UBS BANK USA"/>
        <s v="SIERRA PACIFIC MORTGAGE COMPANY INC"/>
        <s v="RENASANT BANK"/>
        <s v="TURNKEY FOUNDATION INC"/>
        <s v="WESTERN ALLIANCE BANK"/>
        <s v="CALIBER HOME LOANS INC"/>
        <s v="HERITAGE BANK OF NEVADA"/>
        <s v="NEVADA STATE DEVELOPMENT CORPORATION"/>
        <s v="HATFIELD TR"/>
        <s v="INFINITY EQUITY GROUP"/>
        <s v="EAST WEST BANK"/>
        <s v="FIRST NATIONAL BANK"/>
        <s v="CROSS COUNTRY MORTGAGE LLC"/>
        <s v="CBRE CAPITAL MARKETS INC"/>
        <s v="CROSSCOUNTRY MORTGAGE LLC"/>
        <s v="NEVADA STATE BANK"/>
        <s v="VETERANS UNITED HOME LOANS"/>
        <s v="FLAGSTAR BANK FSB"/>
        <s v="HOME POINT FINANCIAL CORPORATION"/>
        <s v="ALLWESTERN MORTGAGE INC"/>
        <s v="CALIFORNIA COAST CREDIT UNION"/>
        <s v="BOKF NA"/>
        <s v="SUN WEST MORTGAGE COMPANY INC"/>
        <s v="WESTCOAST MORTGAGE GROUP &amp; REALTY COMPANY"/>
        <s v="NAVY FEDERAL CREDIT UNION"/>
        <s v="SILICON VALLEY BANK"/>
        <s v="CU MEMBERS MORTGAGE"/>
        <s v="GREYSTONE SERVICING COMPANY LLC"/>
        <s v="BNY MELLON NA"/>
        <s v="AMERICA FIRST FEDERAL CREDIT UNION"/>
        <s v="UMPQUA BANK"/>
        <s v="SYNERGY ONE LENDING INC"/>
        <s v="MORTGAGE RESEARCH CENTER LLC"/>
        <s v="NORTHPOINT BANK"/>
        <s v="CARDINAL FINANCIAL COMPANY"/>
        <s v="GREATER NEVADA LLC"/>
        <s v="AMERICAN NEIGHBORHOOD MORTGAGE ACCEPTANCE COMPANY LLC"/>
        <s v="RESIDENTIAL BANCORP"/>
        <s v="LOANDEPOT.COM LLC"/>
        <s v="WARFIELD JASON"/>
        <s v="SYNERGY HOME MORTGAGE LLC"/>
        <s v="HOMETOWN LENDERS INC"/>
        <s v="ISERVE RESIDENTIAL LENDING LLC"/>
        <s v="FIRST SECURITY BANK OF NEVADA"/>
        <s v="ONE NEVADA CREDIT UNION"/>
        <s v="ANGEL OAK HOME LOANS LLC"/>
        <s v="PENNYMAC LOAN SERVICES LLC"/>
        <s v="ON Q FINANCIAL INC"/>
        <s v="GTE FEDERAL CREDIT UNION"/>
        <s v="TOYOTA FINANCIAL CONSUMER SOLUTIONS"/>
        <s v="HOCK CHRISTOPHER C DDS PLLC"/>
        <s v="KBHS HOME LOANS LLC"/>
        <s v="ROYAL PACIFIC FUNDING CORP"/>
        <s v="YANKOV TODOR ANGELOV TR"/>
        <s v="CITY NATIONAL BANK"/>
        <s v="ELEVEN MORTGAGE"/>
        <s v="STEARNS LENDING LLC"/>
        <s v="MOUNTAIN AMERICA FEDERAL CREDIT UNION"/>
        <s v="PLUMAS BANK"/>
        <s v="FRYE LINDA D REVOCABLE LIVING TRUST"/>
        <s v="LEXICON BANK"/>
        <s v="PARAMOUNT RESIDENTIAL MORTGAGE GROUP INC"/>
        <s v="WELCOME HOME FUNDING LLC"/>
        <s v="MASON MCDUFFIE MORTGAGE CORPORATION"/>
        <s v="PREMIER MORTGAGE RESOURCES LLC"/>
        <s v="INTERCAP LENDING INC"/>
        <s v="FIRST UNITED BANK &amp; TRUST COMPANY"/>
        <s v="STUART ARLEEN R"/>
        <s v="ARK LA TEX FINANCIAL SERVICES LLC"/>
        <s v="NEVADA STATE HOUSING DIVISION"/>
        <s v="FIRSTBANK"/>
        <s v="CMG FINANCIAL"/>
        <s v="INFINITY EQUITY GROUP LLC"/>
        <s v="HOMESIDE LENDING INC"/>
        <s v="INDEPENDENT BANK"/>
        <s v="CARDINAL FINANCIAL COMPANY LIMITED PARTNERSHIP"/>
        <s v="HOMEBRIDGE FINANCIAL SERVICES INC"/>
        <s v="GREAT BASIN FEDERAL CREDIT UNION"/>
        <s v="EVERGREEN MONEYSOURCE MORTGAGE COMPANY"/>
        <s v="MORTGAGE ELECTRONIC REGISTRATION SYSTEMS INC NOMINEE"/>
        <s v="CITADEL SERVICING CORPORATION"/>
        <s v="UNITED WHOLESALE MORTGAGE MORTGAGE LLC"/>
        <s v="DRAPER &amp; KRAMER MORTGAGE CORP"/>
        <s v="MORGAN STANLEY PRIVATE BANK NATIONAL ASSOCIATION"/>
        <s v="NEVADA RURAL HOUSING AUTHORITY"/>
        <s v="PROVIDENT FUNDING ASSOCIATES LP"/>
        <s v="BANK OF AMERICA NA"/>
        <s v="INSPIRE HOME LOANS INC"/>
        <s v="USAA FEDERAL SAVINGS BANK"/>
        <s v="COUNTRYWIDE HOME LOANS INC"/>
        <s v="HOMEOWNERS FINANCIAL GROUP USA LLC"/>
        <s v="NBKC BANK"/>
        <s v="JMAC LENDING INC"/>
        <s v="ONETRUST HOME LOANS"/>
        <s v="AXOS BANK"/>
        <s v="GATEWAY MORTGAGE GROUP"/>
        <s v="UNIVERSAL MORTGAGE &amp; FINANCE INC"/>
        <s v="PROVIDENT FUNDING"/>
        <s v="SIERRA PACIFIC FEDERAL CREDIT UNION"/>
        <s v="CLACON MUTUAL MORTGAGE LLC"/>
        <s v="LENDINGHOME FUNDING CORPORATION"/>
        <s v="UNIVERSITY CERDIT UNION"/>
        <s v="ARBOR FINANCIAL GROUP"/>
        <s v="NATIONS LENDING CORPORATION"/>
        <s v="PLANET HOME LENDING LLC"/>
        <s v="CALIFORNIA STATEWIDE CERTIFIED DEVELOPMENT CORPORATION"/>
        <s v="LENDUS LLC"/>
        <s v="CIT BANK NA"/>
        <s v="FAIRWAY INDEPENDENT MORTGAGE CORPORATION"/>
        <s v="AXIA FINANCIAL LLC"/>
        <s v="WINTRUST BANK NA"/>
        <s v="WESTSTAR CREDIT UNION"/>
        <s v="ARCUS LENDING INC"/>
        <s v="VALLEY VIEW HOME LOANS"/>
        <s v="DUNDEE BANK"/>
        <s v="CELEBRITY HOME LOANS LLC"/>
        <s v="AMERISAVE MORTGAGE CORPORATION"/>
        <s v="FIRST REPUBLIC BANK"/>
        <s v="MUFG UNION BANK NA"/>
        <s v="TRI COUNTIES BANK"/>
        <s v="STANFORD FEDERAL CREDIT UNION"/>
        <s v="PRUDENTIAL MULTIFAMILY MORTGAGE LLC"/>
        <s v="AMERICAN PACIFIC MORTGAGE CORPORATION"/>
        <s v="HERBERT MEI"/>
        <s v="HOMEXPRESS MORTGAGE CORP"/>
        <s v="BROKER SOLUTIONS INC"/>
        <m u="1"/>
        <s v="BRANDON LEE, BRANDIE LEE" u="1"/>
        <s v="LIBERTY HOME EQUITY SOLUTIONS" u="1"/>
        <s v="STATE FARM BANK FSB" u="1"/>
        <s v="GUILD MORTGAGE COMPANY" u="1"/>
        <s v="BM REAL ESTATE SERVICES INC, PRIORITY FINANCIAL NETWORK" u="1"/>
        <s v="SOUTH PACIFIC FINANCIAL CORPORATION" u="1"/>
        <s v="ACADEMY MORTGAGE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JPMORGAN CHASE BANK NA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KEYBANK NATIONAL ASSOCIATION" u="1"/>
        <s v="RENO CITY EMPLOYEES FEDERAL CREDIT UNION" u="1"/>
        <s v="MEADOWS BANK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LLEWELLYN WILLIAMS MICHAEL, KUMERY JO" u="1"/>
        <s v="RAMP 401 K TRUST" u="1"/>
        <s v="CASTLE &amp; COOKE MORTGAGE LLC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5">
  <r>
    <x v="0"/>
    <s v="ACT"/>
    <x v="0"/>
    <x v="0"/>
    <x v="0"/>
    <n v="5232603"/>
    <n v="400000"/>
    <x v="0"/>
    <s v="YES"/>
    <d v="2021-09-30T00:00:00"/>
  </r>
  <r>
    <x v="0"/>
    <s v="ACT"/>
    <x v="0"/>
    <x v="1"/>
    <x v="0"/>
    <n v="5230422"/>
    <n v="379000"/>
    <x v="0"/>
    <s v="YES"/>
    <d v="2021-09-24T00:00:00"/>
  </r>
  <r>
    <x v="0"/>
    <s v="ACT"/>
    <x v="0"/>
    <x v="0"/>
    <x v="0"/>
    <n v="5230397"/>
    <n v="410000"/>
    <x v="0"/>
    <s v="YES"/>
    <d v="2021-09-24T00:00:00"/>
  </r>
  <r>
    <x v="0"/>
    <s v="ACT"/>
    <x v="0"/>
    <x v="0"/>
    <x v="0"/>
    <n v="5227748"/>
    <n v="460000"/>
    <x v="0"/>
    <s v="YES"/>
    <d v="2021-09-17T00:00:00"/>
  </r>
  <r>
    <x v="0"/>
    <s v="ACT"/>
    <x v="0"/>
    <x v="0"/>
    <x v="1"/>
    <n v="5230378"/>
    <n v="250000"/>
    <x v="0"/>
    <s v="YES"/>
    <d v="2021-09-24T00:00:00"/>
  </r>
  <r>
    <x v="0"/>
    <s v="ACT"/>
    <x v="0"/>
    <x v="0"/>
    <x v="0"/>
    <n v="5230376"/>
    <n v="275000"/>
    <x v="0"/>
    <s v="YES"/>
    <d v="2021-09-24T00:00:00"/>
  </r>
  <r>
    <x v="0"/>
    <s v="ACT"/>
    <x v="0"/>
    <x v="0"/>
    <x v="0"/>
    <n v="5228873"/>
    <n v="530000"/>
    <x v="0"/>
    <s v="YES"/>
    <d v="2021-09-21T00:00:00"/>
  </r>
  <r>
    <x v="0"/>
    <s v="ACT"/>
    <x v="0"/>
    <x v="1"/>
    <x v="2"/>
    <n v="5228112"/>
    <n v="720000"/>
    <x v="0"/>
    <s v="YES"/>
    <d v="2021-09-20T00:00:00"/>
  </r>
  <r>
    <x v="0"/>
    <s v="ACT"/>
    <x v="0"/>
    <x v="0"/>
    <x v="0"/>
    <n v="5223510"/>
    <n v="425000"/>
    <x v="0"/>
    <s v="YES"/>
    <d v="2021-09-07T00:00:00"/>
  </r>
  <r>
    <x v="0"/>
    <s v="ACT"/>
    <x v="0"/>
    <x v="0"/>
    <x v="0"/>
    <n v="5224469"/>
    <n v="330000"/>
    <x v="0"/>
    <s v="YES"/>
    <d v="2021-09-09T00:00:00"/>
  </r>
  <r>
    <x v="0"/>
    <s v="ACT"/>
    <x v="0"/>
    <x v="0"/>
    <x v="1"/>
    <n v="5231917"/>
    <n v="400000"/>
    <x v="0"/>
    <s v="YES"/>
    <d v="2021-09-29T00:00:00"/>
  </r>
  <r>
    <x v="0"/>
    <s v="ACT"/>
    <x v="0"/>
    <x v="0"/>
    <x v="0"/>
    <n v="5224058"/>
    <n v="490000"/>
    <x v="0"/>
    <s v="YES"/>
    <d v="2021-09-08T00:00:00"/>
  </r>
  <r>
    <x v="0"/>
    <s v="ACT"/>
    <x v="0"/>
    <x v="0"/>
    <x v="0"/>
    <n v="5229828"/>
    <n v="510000"/>
    <x v="0"/>
    <s v="YES"/>
    <d v="2021-09-23T00:00:00"/>
  </r>
  <r>
    <x v="0"/>
    <s v="ACT"/>
    <x v="0"/>
    <x v="0"/>
    <x v="0"/>
    <n v="5229840"/>
    <n v="490000"/>
    <x v="0"/>
    <s v="YES"/>
    <d v="2021-09-23T00:00:00"/>
  </r>
  <r>
    <x v="0"/>
    <s v="ACT"/>
    <x v="0"/>
    <x v="0"/>
    <x v="0"/>
    <n v="5222895"/>
    <n v="415000"/>
    <x v="0"/>
    <s v="YES"/>
    <d v="2021-09-03T00:00:00"/>
  </r>
  <r>
    <x v="0"/>
    <s v="ACT"/>
    <x v="0"/>
    <x v="0"/>
    <x v="0"/>
    <n v="5223003"/>
    <n v="550000"/>
    <x v="0"/>
    <s v="YES"/>
    <d v="2021-09-03T00:00:00"/>
  </r>
  <r>
    <x v="0"/>
    <s v="ACT"/>
    <x v="0"/>
    <x v="0"/>
    <x v="0"/>
    <n v="5232122"/>
    <n v="465000"/>
    <x v="0"/>
    <s v="YES"/>
    <d v="2021-09-29T00:00:00"/>
  </r>
  <r>
    <x v="0"/>
    <s v="ACT"/>
    <x v="0"/>
    <x v="1"/>
    <x v="0"/>
    <n v="5232794"/>
    <n v="360000"/>
    <x v="0"/>
    <s v="YES"/>
    <d v="2021-09-30T00:00:00"/>
  </r>
  <r>
    <x v="0"/>
    <s v="ACT"/>
    <x v="0"/>
    <x v="0"/>
    <x v="0"/>
    <n v="5226044"/>
    <n v="585000"/>
    <x v="0"/>
    <s v="YES"/>
    <d v="2021-09-14T00:00:00"/>
  </r>
  <r>
    <x v="0"/>
    <s v="ACT"/>
    <x v="0"/>
    <x v="1"/>
    <x v="3"/>
    <n v="5228332"/>
    <n v="365000"/>
    <x v="0"/>
    <s v="YES"/>
    <d v="2021-09-20T00:00:00"/>
  </r>
  <r>
    <x v="0"/>
    <s v="ACT"/>
    <x v="0"/>
    <x v="0"/>
    <x v="0"/>
    <n v="5232843"/>
    <n v="360000"/>
    <x v="0"/>
    <s v="YES"/>
    <d v="2021-09-30T00:00:00"/>
  </r>
  <r>
    <x v="0"/>
    <s v="ACT"/>
    <x v="0"/>
    <x v="0"/>
    <x v="0"/>
    <n v="5228417"/>
    <n v="369900"/>
    <x v="0"/>
    <s v="YES"/>
    <d v="2021-09-20T00:00:00"/>
  </r>
  <r>
    <x v="1"/>
    <s v="ATE"/>
    <x v="1"/>
    <x v="2"/>
    <x v="0"/>
    <n v="5231843"/>
    <n v="550000"/>
    <x v="0"/>
    <s v="YES"/>
    <d v="2021-09-29T00:00:00"/>
  </r>
  <r>
    <x v="1"/>
    <s v="ATE"/>
    <x v="2"/>
    <x v="2"/>
    <x v="0"/>
    <n v="5223887"/>
    <n v="559000"/>
    <x v="0"/>
    <s v="YES"/>
    <d v="2021-09-08T00:00:00"/>
  </r>
  <r>
    <x v="1"/>
    <s v="ATE"/>
    <x v="2"/>
    <x v="2"/>
    <x v="0"/>
    <n v="5226356"/>
    <n v="325000"/>
    <x v="0"/>
    <s v="YES"/>
    <d v="2021-09-15T00:00:00"/>
  </r>
  <r>
    <x v="1"/>
    <s v="ATE"/>
    <x v="2"/>
    <x v="2"/>
    <x v="0"/>
    <n v="5223275"/>
    <n v="480000"/>
    <x v="0"/>
    <s v="YES"/>
    <d v="2021-09-07T00:00:00"/>
  </r>
  <r>
    <x v="1"/>
    <s v="ATE"/>
    <x v="2"/>
    <x v="2"/>
    <x v="0"/>
    <n v="5223419"/>
    <n v="435000"/>
    <x v="0"/>
    <s v="YES"/>
    <d v="2021-09-07T00:00:00"/>
  </r>
  <r>
    <x v="1"/>
    <s v="ATE"/>
    <x v="2"/>
    <x v="2"/>
    <x v="0"/>
    <n v="5224704"/>
    <n v="695000"/>
    <x v="0"/>
    <s v="YES"/>
    <d v="2021-09-10T00:00:00"/>
  </r>
  <r>
    <x v="1"/>
    <s v="ATE"/>
    <x v="2"/>
    <x v="2"/>
    <x v="0"/>
    <n v="5223810"/>
    <n v="555000"/>
    <x v="0"/>
    <s v="YES"/>
    <d v="2021-09-08T00:00:00"/>
  </r>
  <r>
    <x v="1"/>
    <s v="ATE"/>
    <x v="2"/>
    <x v="2"/>
    <x v="0"/>
    <n v="5223868"/>
    <n v="540000"/>
    <x v="0"/>
    <s v="YES"/>
    <d v="2021-09-08T00:00:00"/>
  </r>
  <r>
    <x v="1"/>
    <s v="ATE"/>
    <x v="2"/>
    <x v="2"/>
    <x v="0"/>
    <n v="5227684"/>
    <n v="474000"/>
    <x v="0"/>
    <s v="YES"/>
    <d v="2021-09-17T00:00:00"/>
  </r>
  <r>
    <x v="1"/>
    <s v="ATE"/>
    <x v="2"/>
    <x v="2"/>
    <x v="0"/>
    <n v="5223507"/>
    <n v="400000"/>
    <x v="0"/>
    <s v="YES"/>
    <d v="2021-09-07T00:00:00"/>
  </r>
  <r>
    <x v="1"/>
    <s v="ATE"/>
    <x v="2"/>
    <x v="2"/>
    <x v="0"/>
    <n v="5228622"/>
    <n v="609000"/>
    <x v="0"/>
    <s v="YES"/>
    <d v="2021-09-21T00:00:00"/>
  </r>
  <r>
    <x v="1"/>
    <s v="ATE"/>
    <x v="2"/>
    <x v="2"/>
    <x v="0"/>
    <n v="5225389"/>
    <n v="395000"/>
    <x v="0"/>
    <s v="YES"/>
    <d v="2021-09-13T00:00:00"/>
  </r>
  <r>
    <x v="2"/>
    <s v="CAL"/>
    <x v="2"/>
    <x v="3"/>
    <x v="0"/>
    <n v="5229721"/>
    <n v="467759"/>
    <x v="1"/>
    <s v="YES"/>
    <d v="2021-09-23T00:00:00"/>
  </r>
  <r>
    <x v="2"/>
    <s v="CAL"/>
    <x v="2"/>
    <x v="3"/>
    <x v="4"/>
    <n v="5224748"/>
    <n v="588028"/>
    <x v="0"/>
    <s v="YES"/>
    <d v="2021-09-10T00:00:00"/>
  </r>
  <r>
    <x v="2"/>
    <s v="CAL"/>
    <x v="2"/>
    <x v="3"/>
    <x v="0"/>
    <n v="5231495"/>
    <n v="439950"/>
    <x v="1"/>
    <s v="YES"/>
    <d v="2021-09-28T00:00:00"/>
  </r>
  <r>
    <x v="2"/>
    <s v="CAL"/>
    <x v="2"/>
    <x v="3"/>
    <x v="0"/>
    <n v="5232645"/>
    <n v="481436"/>
    <x v="1"/>
    <s v="YES"/>
    <d v="2021-09-30T00:00:00"/>
  </r>
  <r>
    <x v="2"/>
    <s v="CAL"/>
    <x v="2"/>
    <x v="3"/>
    <x v="0"/>
    <n v="5232159"/>
    <n v="466375"/>
    <x v="1"/>
    <s v="YES"/>
    <d v="2021-09-29T00:00:00"/>
  </r>
  <r>
    <x v="2"/>
    <s v="CAL"/>
    <x v="2"/>
    <x v="3"/>
    <x v="0"/>
    <n v="5226486"/>
    <n v="662580"/>
    <x v="1"/>
    <s v="YES"/>
    <d v="2021-09-15T00:00:00"/>
  </r>
  <r>
    <x v="2"/>
    <s v="CAL"/>
    <x v="2"/>
    <x v="3"/>
    <x v="0"/>
    <n v="5231518"/>
    <n v="494643"/>
    <x v="1"/>
    <s v="YES"/>
    <d v="2021-09-28T00:00:00"/>
  </r>
  <r>
    <x v="2"/>
    <s v="CAL"/>
    <x v="2"/>
    <x v="3"/>
    <x v="0"/>
    <n v="5232583"/>
    <n v="482076"/>
    <x v="1"/>
    <s v="YES"/>
    <d v="2021-09-30T00:00:00"/>
  </r>
  <r>
    <x v="2"/>
    <s v="CAL"/>
    <x v="2"/>
    <x v="3"/>
    <x v="0"/>
    <n v="5229578"/>
    <n v="577911"/>
    <x v="1"/>
    <s v="YES"/>
    <d v="2021-09-22T00:00:00"/>
  </r>
  <r>
    <x v="2"/>
    <s v="CAL"/>
    <x v="2"/>
    <x v="3"/>
    <x v="0"/>
    <n v="5232011"/>
    <n v="627057"/>
    <x v="1"/>
    <s v="YES"/>
    <d v="2021-09-29T00:00:00"/>
  </r>
  <r>
    <x v="2"/>
    <s v="CAL"/>
    <x v="2"/>
    <x v="3"/>
    <x v="0"/>
    <n v="5231005"/>
    <n v="516011"/>
    <x v="1"/>
    <s v="YES"/>
    <d v="2021-09-27T00:00:00"/>
  </r>
  <r>
    <x v="2"/>
    <s v="CAL"/>
    <x v="2"/>
    <x v="3"/>
    <x v="0"/>
    <n v="5228380"/>
    <n v="502780"/>
    <x v="1"/>
    <s v="YES"/>
    <d v="2021-09-20T00:00:00"/>
  </r>
  <r>
    <x v="2"/>
    <s v="CAL"/>
    <x v="2"/>
    <x v="3"/>
    <x v="0"/>
    <n v="5232009"/>
    <n v="495264"/>
    <x v="1"/>
    <s v="YES"/>
    <d v="2021-09-29T00:00:00"/>
  </r>
  <r>
    <x v="2"/>
    <s v="CAL"/>
    <x v="2"/>
    <x v="3"/>
    <x v="0"/>
    <n v="5224964"/>
    <n v="483142"/>
    <x v="1"/>
    <s v="YES"/>
    <d v="2021-09-10T00:00:00"/>
  </r>
  <r>
    <x v="2"/>
    <s v="CAL"/>
    <x v="2"/>
    <x v="3"/>
    <x v="0"/>
    <n v="5228377"/>
    <n v="458295"/>
    <x v="1"/>
    <s v="YES"/>
    <d v="2021-09-20T00:00:00"/>
  </r>
  <r>
    <x v="2"/>
    <s v="CAL"/>
    <x v="2"/>
    <x v="3"/>
    <x v="0"/>
    <n v="5227042"/>
    <n v="531305"/>
    <x v="1"/>
    <s v="YES"/>
    <d v="2021-09-16T00:00:00"/>
  </r>
  <r>
    <x v="2"/>
    <s v="CAL"/>
    <x v="2"/>
    <x v="3"/>
    <x v="0"/>
    <n v="5230937"/>
    <n v="478517"/>
    <x v="1"/>
    <s v="YES"/>
    <d v="2021-09-27T00:00:00"/>
  </r>
  <r>
    <x v="2"/>
    <s v="CAL"/>
    <x v="2"/>
    <x v="3"/>
    <x v="0"/>
    <n v="5228808"/>
    <n v="521263"/>
    <x v="1"/>
    <s v="YES"/>
    <d v="2021-09-21T00:00:00"/>
  </r>
  <r>
    <x v="2"/>
    <s v="CAL"/>
    <x v="2"/>
    <x v="3"/>
    <x v="0"/>
    <n v="5228633"/>
    <n v="443319"/>
    <x v="1"/>
    <s v="YES"/>
    <d v="2021-09-21T00:00:00"/>
  </r>
  <r>
    <x v="2"/>
    <s v="CAL"/>
    <x v="2"/>
    <x v="3"/>
    <x v="0"/>
    <n v="5232734"/>
    <n v="630823"/>
    <x v="1"/>
    <s v="YES"/>
    <d v="2021-09-30T00:00:00"/>
  </r>
  <r>
    <x v="2"/>
    <s v="CAL"/>
    <x v="2"/>
    <x v="3"/>
    <x v="0"/>
    <n v="5231427"/>
    <n v="943354"/>
    <x v="1"/>
    <s v="YES"/>
    <d v="2021-09-28T00:00:00"/>
  </r>
  <r>
    <x v="2"/>
    <s v="CAL"/>
    <x v="2"/>
    <x v="3"/>
    <x v="0"/>
    <n v="5232721"/>
    <n v="519285"/>
    <x v="1"/>
    <s v="YES"/>
    <d v="2021-09-30T00:00:00"/>
  </r>
  <r>
    <x v="2"/>
    <s v="CAL"/>
    <x v="2"/>
    <x v="3"/>
    <x v="0"/>
    <n v="5227856"/>
    <n v="545839"/>
    <x v="1"/>
    <s v="YES"/>
    <d v="2021-09-17T00:00:00"/>
  </r>
  <r>
    <x v="2"/>
    <s v="CAL"/>
    <x v="2"/>
    <x v="3"/>
    <x v="0"/>
    <n v="5232760"/>
    <n v="465000"/>
    <x v="0"/>
    <s v="YES"/>
    <d v="2021-09-30T00:00:00"/>
  </r>
  <r>
    <x v="2"/>
    <s v="CAL"/>
    <x v="2"/>
    <x v="3"/>
    <x v="0"/>
    <n v="5231484"/>
    <n v="606136"/>
    <x v="1"/>
    <s v="YES"/>
    <d v="2021-09-28T00:00:00"/>
  </r>
  <r>
    <x v="2"/>
    <s v="CAL"/>
    <x v="2"/>
    <x v="3"/>
    <x v="0"/>
    <n v="5228568"/>
    <n v="446798"/>
    <x v="1"/>
    <s v="YES"/>
    <d v="2021-09-21T00:00:00"/>
  </r>
  <r>
    <x v="2"/>
    <s v="CAL"/>
    <x v="2"/>
    <x v="3"/>
    <x v="0"/>
    <n v="5232131"/>
    <n v="855390"/>
    <x v="1"/>
    <s v="YES"/>
    <d v="2021-09-29T00:00:00"/>
  </r>
  <r>
    <x v="2"/>
    <s v="CAL"/>
    <x v="2"/>
    <x v="3"/>
    <x v="0"/>
    <n v="5228832"/>
    <n v="812904"/>
    <x v="1"/>
    <s v="YES"/>
    <d v="2021-09-21T00:00:00"/>
  </r>
  <r>
    <x v="2"/>
    <s v="CAL"/>
    <x v="2"/>
    <x v="3"/>
    <x v="0"/>
    <n v="5230486"/>
    <n v="854770"/>
    <x v="1"/>
    <s v="YES"/>
    <d v="2021-09-24T00:00:00"/>
  </r>
  <r>
    <x v="2"/>
    <s v="CAL"/>
    <x v="2"/>
    <x v="3"/>
    <x v="0"/>
    <n v="5222602"/>
    <n v="502731"/>
    <x v="1"/>
    <s v="YES"/>
    <d v="2021-09-02T00:00:00"/>
  </r>
  <r>
    <x v="2"/>
    <s v="CAL"/>
    <x v="2"/>
    <x v="3"/>
    <x v="0"/>
    <n v="5227730"/>
    <n v="459950"/>
    <x v="1"/>
    <s v="YES"/>
    <d v="2021-09-17T00:00:00"/>
  </r>
  <r>
    <x v="2"/>
    <s v="CAL"/>
    <x v="2"/>
    <x v="3"/>
    <x v="0"/>
    <n v="5229911"/>
    <n v="540613"/>
    <x v="1"/>
    <s v="YES"/>
    <d v="2021-09-23T00:00:00"/>
  </r>
  <r>
    <x v="2"/>
    <s v="CAL"/>
    <x v="2"/>
    <x v="3"/>
    <x v="0"/>
    <n v="5227165"/>
    <n v="952645"/>
    <x v="1"/>
    <s v="YES"/>
    <d v="2021-09-16T00:00:00"/>
  </r>
  <r>
    <x v="2"/>
    <s v="CAL"/>
    <x v="2"/>
    <x v="3"/>
    <x v="0"/>
    <n v="5230395"/>
    <n v="481693"/>
    <x v="1"/>
    <s v="YES"/>
    <d v="2021-09-24T00:00:00"/>
  </r>
  <r>
    <x v="3"/>
    <s v="DHI"/>
    <x v="3"/>
    <x v="4"/>
    <x v="0"/>
    <n v="5229925"/>
    <n v="436500"/>
    <x v="1"/>
    <s v="YES"/>
    <d v="2021-09-23T00:00:00"/>
  </r>
  <r>
    <x v="3"/>
    <s v="DHI"/>
    <x v="3"/>
    <x v="4"/>
    <x v="0"/>
    <n v="5229937"/>
    <n v="655000"/>
    <x v="1"/>
    <s v="YES"/>
    <d v="2021-09-23T00:00:00"/>
  </r>
  <r>
    <x v="3"/>
    <s v="DHI"/>
    <x v="3"/>
    <x v="4"/>
    <x v="0"/>
    <n v="5230461"/>
    <n v="427000"/>
    <x v="1"/>
    <s v="YES"/>
    <d v="2021-09-24T00:00:00"/>
  </r>
  <r>
    <x v="3"/>
    <s v="DHI"/>
    <x v="3"/>
    <x v="4"/>
    <x v="0"/>
    <n v="5225960"/>
    <n v="650000"/>
    <x v="1"/>
    <s v="YES"/>
    <d v="2021-09-14T00:00:00"/>
  </r>
  <r>
    <x v="3"/>
    <s v="DHI"/>
    <x v="3"/>
    <x v="4"/>
    <x v="0"/>
    <n v="5229947"/>
    <n v="450000"/>
    <x v="1"/>
    <s v="YES"/>
    <d v="2021-09-23T00:00:00"/>
  </r>
  <r>
    <x v="3"/>
    <s v="DHI"/>
    <x v="3"/>
    <x v="4"/>
    <x v="0"/>
    <n v="5231926"/>
    <n v="400000"/>
    <x v="1"/>
    <s v="YES"/>
    <d v="2021-09-29T00:00:00"/>
  </r>
  <r>
    <x v="3"/>
    <s v="DHI"/>
    <x v="3"/>
    <x v="4"/>
    <x v="0"/>
    <n v="5229995"/>
    <n v="450990"/>
    <x v="1"/>
    <s v="YES"/>
    <d v="2021-09-23T00:00:00"/>
  </r>
  <r>
    <x v="3"/>
    <s v="DHI"/>
    <x v="3"/>
    <x v="4"/>
    <x v="0"/>
    <n v="5226196"/>
    <n v="375001"/>
    <x v="1"/>
    <s v="YES"/>
    <d v="2021-09-14T00:00:00"/>
  </r>
  <r>
    <x v="3"/>
    <s v="DHI"/>
    <x v="3"/>
    <x v="4"/>
    <x v="0"/>
    <n v="5230425"/>
    <n v="407000"/>
    <x v="1"/>
    <s v="YES"/>
    <d v="2021-09-24T00:00:00"/>
  </r>
  <r>
    <x v="3"/>
    <s v="DHI"/>
    <x v="3"/>
    <x v="4"/>
    <x v="0"/>
    <n v="5231981"/>
    <n v="590080"/>
    <x v="1"/>
    <s v="YES"/>
    <d v="2021-09-29T00:00:00"/>
  </r>
  <r>
    <x v="3"/>
    <s v="DHI"/>
    <x v="3"/>
    <x v="4"/>
    <x v="0"/>
    <n v="5231940"/>
    <n v="438505"/>
    <x v="1"/>
    <s v="YES"/>
    <d v="2021-09-29T00:00:00"/>
  </r>
  <r>
    <x v="3"/>
    <s v="DHI"/>
    <x v="3"/>
    <x v="4"/>
    <x v="0"/>
    <n v="5230393"/>
    <n v="466000"/>
    <x v="1"/>
    <s v="YES"/>
    <d v="2021-09-24T00:00:00"/>
  </r>
  <r>
    <x v="3"/>
    <s v="DHI"/>
    <x v="3"/>
    <x v="4"/>
    <x v="0"/>
    <n v="5231901"/>
    <n v="437505"/>
    <x v="1"/>
    <s v="YES"/>
    <d v="2021-09-29T00:00:00"/>
  </r>
  <r>
    <x v="3"/>
    <s v="DHI"/>
    <x v="3"/>
    <x v="4"/>
    <x v="0"/>
    <n v="5230233"/>
    <n v="433000"/>
    <x v="1"/>
    <s v="YES"/>
    <d v="2021-09-24T00:00:00"/>
  </r>
  <r>
    <x v="3"/>
    <s v="DHI"/>
    <x v="3"/>
    <x v="4"/>
    <x v="0"/>
    <n v="5232021"/>
    <n v="395990"/>
    <x v="1"/>
    <s v="YES"/>
    <d v="2021-09-29T00:00:00"/>
  </r>
  <r>
    <x v="3"/>
    <s v="DHI"/>
    <x v="3"/>
    <x v="4"/>
    <x v="0"/>
    <n v="5231885"/>
    <n v="628995"/>
    <x v="1"/>
    <s v="YES"/>
    <d v="2021-09-29T00:00:00"/>
  </r>
  <r>
    <x v="3"/>
    <s v="DHI"/>
    <x v="3"/>
    <x v="4"/>
    <x v="0"/>
    <n v="5224730"/>
    <n v="655995"/>
    <x v="1"/>
    <s v="YES"/>
    <d v="2021-09-10T00:00:00"/>
  </r>
  <r>
    <x v="3"/>
    <s v="DHI"/>
    <x v="3"/>
    <x v="4"/>
    <x v="0"/>
    <n v="5230905"/>
    <n v="447990"/>
    <x v="1"/>
    <s v="YES"/>
    <d v="2021-09-27T00:00:00"/>
  </r>
  <r>
    <x v="3"/>
    <s v="DHI"/>
    <x v="3"/>
    <x v="4"/>
    <x v="0"/>
    <n v="5227807"/>
    <n v="450000"/>
    <x v="1"/>
    <s v="YES"/>
    <d v="2021-09-17T00:00:00"/>
  </r>
  <r>
    <x v="3"/>
    <s v="DHI"/>
    <x v="3"/>
    <x v="4"/>
    <x v="0"/>
    <n v="5227571"/>
    <n v="465990"/>
    <x v="1"/>
    <s v="YES"/>
    <d v="2021-09-17T00:00:00"/>
  </r>
  <r>
    <x v="3"/>
    <s v="DHI"/>
    <x v="3"/>
    <x v="4"/>
    <x v="0"/>
    <n v="5222944"/>
    <n v="430000"/>
    <x v="1"/>
    <s v="YES"/>
    <d v="2021-09-03T00:00:00"/>
  </r>
  <r>
    <x v="3"/>
    <s v="DHI"/>
    <x v="3"/>
    <x v="4"/>
    <x v="0"/>
    <n v="5229427"/>
    <n v="602465"/>
    <x v="1"/>
    <s v="YES"/>
    <d v="2021-09-22T00:00:00"/>
  </r>
  <r>
    <x v="3"/>
    <s v="DHI"/>
    <x v="3"/>
    <x v="4"/>
    <x v="0"/>
    <n v="5229357"/>
    <n v="443990"/>
    <x v="1"/>
    <s v="YES"/>
    <d v="2021-09-22T00:00:00"/>
  </r>
  <r>
    <x v="3"/>
    <s v="DHI"/>
    <x v="3"/>
    <x v="4"/>
    <x v="0"/>
    <n v="5231239"/>
    <n v="465000"/>
    <x v="1"/>
    <s v="YES"/>
    <d v="2021-09-28T00:00:00"/>
  </r>
  <r>
    <x v="3"/>
    <s v="DHI"/>
    <x v="3"/>
    <x v="4"/>
    <x v="0"/>
    <n v="5224468"/>
    <n v="651710"/>
    <x v="1"/>
    <s v="YES"/>
    <d v="2021-09-09T00:00:00"/>
  </r>
  <r>
    <x v="3"/>
    <s v="DHI"/>
    <x v="3"/>
    <x v="4"/>
    <x v="0"/>
    <n v="5228862"/>
    <n v="458000"/>
    <x v="1"/>
    <s v="YES"/>
    <d v="2021-09-21T00:00:00"/>
  </r>
  <r>
    <x v="3"/>
    <s v="DHI"/>
    <x v="3"/>
    <x v="4"/>
    <x v="0"/>
    <n v="5224519"/>
    <n v="423000"/>
    <x v="1"/>
    <s v="YES"/>
    <d v="2021-09-09T00:00:00"/>
  </r>
  <r>
    <x v="3"/>
    <s v="DHI"/>
    <x v="3"/>
    <x v="4"/>
    <x v="0"/>
    <n v="5231203"/>
    <n v="691495"/>
    <x v="1"/>
    <s v="YES"/>
    <d v="2021-09-28T00:00:00"/>
  </r>
  <r>
    <x v="3"/>
    <s v="DHI"/>
    <x v="3"/>
    <x v="4"/>
    <x v="0"/>
    <n v="5231447"/>
    <n v="399000"/>
    <x v="1"/>
    <s v="YES"/>
    <d v="2021-09-28T00:00:00"/>
  </r>
  <r>
    <x v="3"/>
    <s v="DHI"/>
    <x v="3"/>
    <x v="4"/>
    <x v="0"/>
    <n v="5231489"/>
    <n v="628265"/>
    <x v="1"/>
    <s v="YES"/>
    <d v="2021-09-28T00:00:00"/>
  </r>
  <r>
    <x v="3"/>
    <s v="DHI"/>
    <x v="3"/>
    <x v="4"/>
    <x v="0"/>
    <n v="5227850"/>
    <n v="431505"/>
    <x v="1"/>
    <s v="YES"/>
    <d v="2021-09-17T00:00:00"/>
  </r>
  <r>
    <x v="3"/>
    <s v="DHI"/>
    <x v="3"/>
    <x v="4"/>
    <x v="0"/>
    <n v="5231274"/>
    <n v="417199"/>
    <x v="1"/>
    <s v="YES"/>
    <d v="2021-09-28T00:00:00"/>
  </r>
  <r>
    <x v="3"/>
    <s v="DHI"/>
    <x v="3"/>
    <x v="4"/>
    <x v="0"/>
    <n v="5228711"/>
    <n v="401315"/>
    <x v="1"/>
    <s v="YES"/>
    <d v="2021-09-21T00:00:00"/>
  </r>
  <r>
    <x v="3"/>
    <s v="DHI"/>
    <x v="3"/>
    <x v="4"/>
    <x v="0"/>
    <n v="5227896"/>
    <n v="409990"/>
    <x v="1"/>
    <s v="YES"/>
    <d v="2021-09-17T00:00:00"/>
  </r>
  <r>
    <x v="3"/>
    <s v="DHI"/>
    <x v="3"/>
    <x v="4"/>
    <x v="0"/>
    <n v="5228583"/>
    <n v="401315"/>
    <x v="1"/>
    <s v="YES"/>
    <d v="2021-09-21T00:00:00"/>
  </r>
  <r>
    <x v="3"/>
    <s v="DHI"/>
    <x v="3"/>
    <x v="4"/>
    <x v="0"/>
    <n v="5231316"/>
    <n v="451990"/>
    <x v="1"/>
    <s v="YES"/>
    <d v="2021-09-28T00:00:00"/>
  </r>
  <r>
    <x v="3"/>
    <s v="DHI"/>
    <x v="3"/>
    <x v="4"/>
    <x v="0"/>
    <n v="5228445"/>
    <n v="400000"/>
    <x v="1"/>
    <s v="YES"/>
    <d v="2021-09-20T00:00:00"/>
  </r>
  <r>
    <x v="3"/>
    <s v="DHI"/>
    <x v="3"/>
    <x v="4"/>
    <x v="0"/>
    <n v="5232837"/>
    <n v="760000"/>
    <x v="1"/>
    <s v="YES"/>
    <d v="2021-09-30T00:00:00"/>
  </r>
  <r>
    <x v="3"/>
    <s v="DHI"/>
    <x v="3"/>
    <x v="4"/>
    <x v="0"/>
    <n v="5231462"/>
    <n v="429315"/>
    <x v="1"/>
    <s v="YES"/>
    <d v="2021-09-28T00:00:00"/>
  </r>
  <r>
    <x v="3"/>
    <s v="DHI"/>
    <x v="3"/>
    <x v="4"/>
    <x v="0"/>
    <n v="5229618"/>
    <n v="475000"/>
    <x v="1"/>
    <s v="YES"/>
    <d v="2021-09-22T00:00:00"/>
  </r>
  <r>
    <x v="3"/>
    <s v="DHI"/>
    <x v="3"/>
    <x v="4"/>
    <x v="0"/>
    <n v="5229765"/>
    <n v="416480"/>
    <x v="1"/>
    <s v="YES"/>
    <d v="2021-09-23T00:00:00"/>
  </r>
  <r>
    <x v="3"/>
    <s v="DHI"/>
    <x v="3"/>
    <x v="4"/>
    <x v="0"/>
    <n v="5223973"/>
    <n v="668000"/>
    <x v="1"/>
    <s v="YES"/>
    <d v="2021-09-08T00:00:00"/>
  </r>
  <r>
    <x v="3"/>
    <s v="DHI"/>
    <x v="3"/>
    <x v="4"/>
    <x v="0"/>
    <n v="5229632"/>
    <n v="397000"/>
    <x v="1"/>
    <s v="YES"/>
    <d v="2021-09-23T00:00:00"/>
  </r>
  <r>
    <x v="3"/>
    <s v="DHI"/>
    <x v="3"/>
    <x v="4"/>
    <x v="0"/>
    <n v="5231039"/>
    <n v="573755"/>
    <x v="1"/>
    <s v="YES"/>
    <d v="2021-09-27T00:00:00"/>
  </r>
  <r>
    <x v="3"/>
    <s v="DHI"/>
    <x v="3"/>
    <x v="4"/>
    <x v="0"/>
    <n v="5227141"/>
    <n v="560960"/>
    <x v="1"/>
    <s v="YES"/>
    <d v="2021-09-16T00:00:00"/>
  </r>
  <r>
    <x v="3"/>
    <s v="DHI"/>
    <x v="3"/>
    <x v="4"/>
    <x v="0"/>
    <n v="5231540"/>
    <n v="459000"/>
    <x v="1"/>
    <s v="YES"/>
    <d v="2021-09-28T00:00:00"/>
  </r>
  <r>
    <x v="4"/>
    <s v="FA"/>
    <x v="4"/>
    <x v="5"/>
    <x v="0"/>
    <n v="5230915"/>
    <n v="1225000"/>
    <x v="0"/>
    <s v="YES"/>
    <d v="2021-09-27T00:00:00"/>
  </r>
  <r>
    <x v="4"/>
    <s v="FA"/>
    <x v="4"/>
    <x v="6"/>
    <x v="0"/>
    <n v="5231016"/>
    <n v="516000"/>
    <x v="1"/>
    <s v="YES"/>
    <d v="2021-09-27T00:00:00"/>
  </r>
  <r>
    <x v="4"/>
    <s v="FA"/>
    <x v="4"/>
    <x v="6"/>
    <x v="0"/>
    <n v="5230973"/>
    <n v="376000"/>
    <x v="1"/>
    <s v="YES"/>
    <d v="2021-09-27T00:00:00"/>
  </r>
  <r>
    <x v="4"/>
    <s v="FA"/>
    <x v="5"/>
    <x v="7"/>
    <x v="0"/>
    <n v="5224851"/>
    <n v="860000"/>
    <x v="0"/>
    <s v="YES"/>
    <d v="2021-09-10T00:00:00"/>
  </r>
  <r>
    <x v="4"/>
    <s v="FA"/>
    <x v="5"/>
    <x v="8"/>
    <x v="0"/>
    <n v="5224849"/>
    <n v="700888"/>
    <x v="0"/>
    <s v="YES"/>
    <d v="2021-09-10T00:00:00"/>
  </r>
  <r>
    <x v="4"/>
    <s v="FA"/>
    <x v="5"/>
    <x v="9"/>
    <x v="0"/>
    <n v="5224909"/>
    <n v="800000"/>
    <x v="0"/>
    <s v="YES"/>
    <d v="2021-09-10T00:00:00"/>
  </r>
  <r>
    <x v="4"/>
    <s v="FA"/>
    <x v="4"/>
    <x v="6"/>
    <x v="0"/>
    <n v="5225368"/>
    <n v="355000"/>
    <x v="1"/>
    <s v="YES"/>
    <d v="2021-09-13T00:00:00"/>
  </r>
  <r>
    <x v="4"/>
    <s v="FA"/>
    <x v="5"/>
    <x v="7"/>
    <x v="0"/>
    <n v="5225381"/>
    <n v="525000"/>
    <x v="0"/>
    <s v="YES"/>
    <d v="2021-09-13T00:00:00"/>
  </r>
  <r>
    <x v="4"/>
    <s v="FA"/>
    <x v="5"/>
    <x v="8"/>
    <x v="0"/>
    <n v="5231343"/>
    <n v="585000"/>
    <x v="0"/>
    <s v="YES"/>
    <d v="2021-09-28T00:00:00"/>
  </r>
  <r>
    <x v="4"/>
    <s v="FA"/>
    <x v="5"/>
    <x v="7"/>
    <x v="1"/>
    <n v="5224732"/>
    <n v="569000"/>
    <x v="0"/>
    <s v="YES"/>
    <d v="2021-09-10T00:00:00"/>
  </r>
  <r>
    <x v="4"/>
    <s v="FA"/>
    <x v="5"/>
    <x v="10"/>
    <x v="2"/>
    <n v="5224983"/>
    <n v="1020000"/>
    <x v="0"/>
    <s v="YES"/>
    <d v="2021-09-10T00:00:00"/>
  </r>
  <r>
    <x v="4"/>
    <s v="FA"/>
    <x v="5"/>
    <x v="7"/>
    <x v="1"/>
    <n v="5224781"/>
    <n v="338000"/>
    <x v="0"/>
    <s v="YES"/>
    <d v="2021-09-10T00:00:00"/>
  </r>
  <r>
    <x v="4"/>
    <s v="FA"/>
    <x v="5"/>
    <x v="8"/>
    <x v="0"/>
    <n v="5230764"/>
    <n v="399000"/>
    <x v="0"/>
    <s v="YES"/>
    <d v="2021-09-27T00:00:00"/>
  </r>
  <r>
    <x v="4"/>
    <s v="FA"/>
    <x v="5"/>
    <x v="7"/>
    <x v="4"/>
    <n v="5224890"/>
    <n v="200000"/>
    <x v="0"/>
    <s v="YES"/>
    <d v="2021-09-10T00:00:00"/>
  </r>
  <r>
    <x v="4"/>
    <s v="FA"/>
    <x v="5"/>
    <x v="11"/>
    <x v="0"/>
    <n v="5231178"/>
    <n v="495000"/>
    <x v="0"/>
    <s v="YES"/>
    <d v="2021-09-28T00:00:00"/>
  </r>
  <r>
    <x v="4"/>
    <s v="FA"/>
    <x v="6"/>
    <x v="12"/>
    <x v="0"/>
    <n v="5225550"/>
    <n v="755000"/>
    <x v="0"/>
    <s v="YES"/>
    <d v="2021-09-13T00:00:00"/>
  </r>
  <r>
    <x v="4"/>
    <s v="FA"/>
    <x v="5"/>
    <x v="11"/>
    <x v="3"/>
    <n v="5230709"/>
    <n v="285000"/>
    <x v="0"/>
    <s v="YES"/>
    <d v="2021-09-27T00:00:00"/>
  </r>
  <r>
    <x v="4"/>
    <s v="FA"/>
    <x v="5"/>
    <x v="7"/>
    <x v="0"/>
    <n v="5224898"/>
    <n v="555000"/>
    <x v="0"/>
    <s v="YES"/>
    <d v="2021-09-10T00:00:00"/>
  </r>
  <r>
    <x v="4"/>
    <s v="FA"/>
    <x v="7"/>
    <x v="13"/>
    <x v="4"/>
    <n v="5230800"/>
    <n v="8066100"/>
    <x v="0"/>
    <s v="YES"/>
    <d v="2021-09-27T00:00:00"/>
  </r>
  <r>
    <x v="4"/>
    <s v="FA"/>
    <x v="4"/>
    <x v="6"/>
    <x v="0"/>
    <n v="5231009"/>
    <n v="375432"/>
    <x v="1"/>
    <s v="YES"/>
    <d v="2021-09-27T00:00:00"/>
  </r>
  <r>
    <x v="4"/>
    <s v="FA"/>
    <x v="8"/>
    <x v="13"/>
    <x v="4"/>
    <n v="5230511"/>
    <n v="10703000"/>
    <x v="0"/>
    <s v="YES"/>
    <d v="2021-09-24T00:00:00"/>
  </r>
  <r>
    <x v="4"/>
    <s v="FA"/>
    <x v="5"/>
    <x v="8"/>
    <x v="0"/>
    <n v="5231244"/>
    <n v="825000"/>
    <x v="0"/>
    <s v="YES"/>
    <d v="2021-09-28T00:00:00"/>
  </r>
  <r>
    <x v="4"/>
    <s v="FA"/>
    <x v="4"/>
    <x v="6"/>
    <x v="0"/>
    <n v="5225502"/>
    <n v="500000"/>
    <x v="0"/>
    <s v="YES"/>
    <d v="2021-09-13T00:00:00"/>
  </r>
  <r>
    <x v="4"/>
    <s v="FA"/>
    <x v="5"/>
    <x v="10"/>
    <x v="2"/>
    <n v="5230517"/>
    <n v="775000"/>
    <x v="0"/>
    <s v="YES"/>
    <d v="2021-09-24T00:00:00"/>
  </r>
  <r>
    <x v="4"/>
    <s v="FA"/>
    <x v="4"/>
    <x v="6"/>
    <x v="0"/>
    <n v="5230749"/>
    <n v="575000"/>
    <x v="0"/>
    <s v="YES"/>
    <d v="2021-09-27T00:00:00"/>
  </r>
  <r>
    <x v="4"/>
    <s v="FA"/>
    <x v="4"/>
    <x v="5"/>
    <x v="3"/>
    <n v="5231263"/>
    <n v="135000"/>
    <x v="0"/>
    <s v="YES"/>
    <d v="2021-09-28T00:00:00"/>
  </r>
  <r>
    <x v="4"/>
    <s v="FA"/>
    <x v="4"/>
    <x v="6"/>
    <x v="0"/>
    <n v="5231233"/>
    <n v="515990"/>
    <x v="1"/>
    <s v="YES"/>
    <d v="2021-09-28T00:00:00"/>
  </r>
  <r>
    <x v="4"/>
    <s v="FA"/>
    <x v="4"/>
    <x v="14"/>
    <x v="0"/>
    <n v="5231041"/>
    <n v="884000"/>
    <x v="0"/>
    <s v="YES"/>
    <d v="2021-09-27T00:00:00"/>
  </r>
  <r>
    <x v="4"/>
    <s v="FA"/>
    <x v="5"/>
    <x v="11"/>
    <x v="1"/>
    <n v="5229552"/>
    <n v="380000"/>
    <x v="0"/>
    <s v="YES"/>
    <d v="2021-09-22T00:00:00"/>
  </r>
  <r>
    <x v="4"/>
    <s v="FA"/>
    <x v="5"/>
    <x v="7"/>
    <x v="0"/>
    <n v="5227384"/>
    <n v="525000"/>
    <x v="0"/>
    <s v="YES"/>
    <d v="2021-09-17T00:00:00"/>
  </r>
  <r>
    <x v="4"/>
    <s v="FA"/>
    <x v="8"/>
    <x v="15"/>
    <x v="1"/>
    <n v="5227734"/>
    <n v="800000"/>
    <x v="0"/>
    <s v="YES"/>
    <d v="2021-09-17T00:00:00"/>
  </r>
  <r>
    <x v="4"/>
    <s v="FA"/>
    <x v="6"/>
    <x v="12"/>
    <x v="1"/>
    <n v="5229420"/>
    <n v="998000"/>
    <x v="0"/>
    <s v="YES"/>
    <d v="2021-09-22T00:00:00"/>
  </r>
  <r>
    <x v="4"/>
    <s v="FA"/>
    <x v="4"/>
    <x v="6"/>
    <x v="0"/>
    <n v="5227587"/>
    <n v="489990"/>
    <x v="1"/>
    <s v="YES"/>
    <d v="2021-09-17T00:00:00"/>
  </r>
  <r>
    <x v="4"/>
    <s v="FA"/>
    <x v="5"/>
    <x v="11"/>
    <x v="1"/>
    <n v="5227582"/>
    <n v="426000"/>
    <x v="0"/>
    <s v="YES"/>
    <d v="2021-09-17T00:00:00"/>
  </r>
  <r>
    <x v="4"/>
    <s v="FA"/>
    <x v="4"/>
    <x v="6"/>
    <x v="0"/>
    <n v="5228875"/>
    <n v="377990"/>
    <x v="1"/>
    <s v="YES"/>
    <d v="2021-09-21T00:00:00"/>
  </r>
  <r>
    <x v="4"/>
    <s v="FA"/>
    <x v="5"/>
    <x v="10"/>
    <x v="4"/>
    <n v="5229540"/>
    <n v="8800000"/>
    <x v="0"/>
    <s v="YES"/>
    <d v="2021-09-22T00:00:00"/>
  </r>
  <r>
    <x v="4"/>
    <s v="FA"/>
    <x v="4"/>
    <x v="6"/>
    <x v="0"/>
    <n v="5228867"/>
    <n v="365990"/>
    <x v="1"/>
    <s v="YES"/>
    <d v="2021-09-21T00:00:00"/>
  </r>
  <r>
    <x v="4"/>
    <s v="FA"/>
    <x v="5"/>
    <x v="7"/>
    <x v="0"/>
    <n v="5227539"/>
    <n v="425000"/>
    <x v="0"/>
    <s v="YES"/>
    <d v="2021-09-17T00:00:00"/>
  </r>
  <r>
    <x v="4"/>
    <s v="FA"/>
    <x v="5"/>
    <x v="7"/>
    <x v="1"/>
    <n v="5227538"/>
    <n v="200000"/>
    <x v="0"/>
    <s v="YES"/>
    <d v="2021-09-17T00:00:00"/>
  </r>
  <r>
    <x v="4"/>
    <s v="FA"/>
    <x v="4"/>
    <x v="6"/>
    <x v="0"/>
    <n v="5227512"/>
    <n v="379000"/>
    <x v="1"/>
    <s v="YES"/>
    <d v="2021-09-17T00:00:00"/>
  </r>
  <r>
    <x v="4"/>
    <s v="FA"/>
    <x v="4"/>
    <x v="6"/>
    <x v="0"/>
    <n v="5227456"/>
    <n v="368000"/>
    <x v="1"/>
    <s v="YES"/>
    <d v="2021-09-17T00:00:00"/>
  </r>
  <r>
    <x v="4"/>
    <s v="FA"/>
    <x v="6"/>
    <x v="12"/>
    <x v="4"/>
    <n v="5229591"/>
    <n v="1125000"/>
    <x v="0"/>
    <s v="YES"/>
    <d v="2021-09-22T00:00:00"/>
  </r>
  <r>
    <x v="4"/>
    <s v="FA"/>
    <x v="6"/>
    <x v="12"/>
    <x v="0"/>
    <n v="5226590"/>
    <n v="2150000"/>
    <x v="0"/>
    <s v="YES"/>
    <d v="2021-09-15T00:00:00"/>
  </r>
  <r>
    <x v="4"/>
    <s v="FA"/>
    <x v="5"/>
    <x v="8"/>
    <x v="0"/>
    <n v="5227580"/>
    <n v="351000"/>
    <x v="0"/>
    <s v="YES"/>
    <d v="2021-09-17T00:00:00"/>
  </r>
  <r>
    <x v="4"/>
    <s v="FA"/>
    <x v="4"/>
    <x v="5"/>
    <x v="0"/>
    <n v="5227864"/>
    <n v="405000"/>
    <x v="0"/>
    <s v="YES"/>
    <d v="2021-09-17T00:00:00"/>
  </r>
  <r>
    <x v="4"/>
    <s v="FA"/>
    <x v="5"/>
    <x v="8"/>
    <x v="0"/>
    <n v="5228350"/>
    <n v="775000"/>
    <x v="0"/>
    <s v="YES"/>
    <d v="2021-09-20T00:00:00"/>
  </r>
  <r>
    <x v="4"/>
    <s v="FA"/>
    <x v="4"/>
    <x v="5"/>
    <x v="0"/>
    <n v="5228407"/>
    <n v="564668"/>
    <x v="1"/>
    <s v="YES"/>
    <d v="2021-09-20T00:00:00"/>
  </r>
  <r>
    <x v="4"/>
    <s v="FA"/>
    <x v="5"/>
    <x v="10"/>
    <x v="0"/>
    <n v="5228413"/>
    <n v="1869779.53"/>
    <x v="1"/>
    <s v="YES"/>
    <d v="2021-09-20T00:00:00"/>
  </r>
  <r>
    <x v="4"/>
    <s v="FA"/>
    <x v="4"/>
    <x v="5"/>
    <x v="0"/>
    <n v="5228291"/>
    <n v="530000"/>
    <x v="0"/>
    <s v="YES"/>
    <d v="2021-09-20T00:00:00"/>
  </r>
  <r>
    <x v="4"/>
    <s v="FA"/>
    <x v="5"/>
    <x v="11"/>
    <x v="0"/>
    <n v="5228275"/>
    <n v="675000"/>
    <x v="0"/>
    <s v="YES"/>
    <d v="2021-09-20T00:00:00"/>
  </r>
  <r>
    <x v="4"/>
    <s v="FA"/>
    <x v="5"/>
    <x v="9"/>
    <x v="0"/>
    <n v="5227744"/>
    <n v="466000"/>
    <x v="0"/>
    <s v="YES"/>
    <d v="2021-09-17T00:00:00"/>
  </r>
  <r>
    <x v="4"/>
    <s v="FA"/>
    <x v="4"/>
    <x v="6"/>
    <x v="0"/>
    <n v="5227900"/>
    <n v="813975"/>
    <x v="1"/>
    <s v="YES"/>
    <d v="2021-09-20T00:00:00"/>
  </r>
  <r>
    <x v="4"/>
    <s v="FA"/>
    <x v="4"/>
    <x v="6"/>
    <x v="0"/>
    <n v="5227208"/>
    <n v="890000"/>
    <x v="0"/>
    <s v="YES"/>
    <d v="2021-09-16T00:00:00"/>
  </r>
  <r>
    <x v="4"/>
    <s v="FA"/>
    <x v="4"/>
    <x v="5"/>
    <x v="0"/>
    <n v="5228718"/>
    <n v="540000"/>
    <x v="0"/>
    <s v="YES"/>
    <d v="2021-09-21T00:00:00"/>
  </r>
  <r>
    <x v="4"/>
    <s v="FA"/>
    <x v="4"/>
    <x v="5"/>
    <x v="3"/>
    <n v="5228755"/>
    <n v="200000"/>
    <x v="0"/>
    <s v="YES"/>
    <d v="2021-09-21T00:00:00"/>
  </r>
  <r>
    <x v="4"/>
    <s v="FA"/>
    <x v="5"/>
    <x v="10"/>
    <x v="0"/>
    <n v="5227774"/>
    <n v="462999"/>
    <x v="0"/>
    <s v="YES"/>
    <d v="2021-09-17T00:00:00"/>
  </r>
  <r>
    <x v="4"/>
    <s v="FA"/>
    <x v="5"/>
    <x v="10"/>
    <x v="2"/>
    <n v="5228844"/>
    <n v="3000000"/>
    <x v="0"/>
    <s v="YES"/>
    <d v="2021-09-21T00:00:00"/>
  </r>
  <r>
    <x v="4"/>
    <s v="FA"/>
    <x v="4"/>
    <x v="6"/>
    <x v="0"/>
    <n v="5228848"/>
    <n v="437043"/>
    <x v="1"/>
    <s v="YES"/>
    <d v="2021-09-21T00:00:00"/>
  </r>
  <r>
    <x v="4"/>
    <s v="FA"/>
    <x v="5"/>
    <x v="8"/>
    <x v="1"/>
    <n v="5228850"/>
    <n v="254000"/>
    <x v="0"/>
    <s v="YES"/>
    <d v="2021-09-21T00:00:00"/>
  </r>
  <r>
    <x v="4"/>
    <s v="FA"/>
    <x v="5"/>
    <x v="11"/>
    <x v="0"/>
    <n v="5228189"/>
    <n v="560000"/>
    <x v="0"/>
    <s v="YES"/>
    <d v="2021-09-20T00:00:00"/>
  </r>
  <r>
    <x v="4"/>
    <s v="FA"/>
    <x v="6"/>
    <x v="12"/>
    <x v="0"/>
    <n v="5226217"/>
    <n v="1975000"/>
    <x v="0"/>
    <s v="YES"/>
    <d v="2021-09-14T00:00:00"/>
  </r>
  <r>
    <x v="4"/>
    <s v="FA"/>
    <x v="4"/>
    <x v="6"/>
    <x v="4"/>
    <n v="5227386"/>
    <n v="220000"/>
    <x v="0"/>
    <s v="YES"/>
    <d v="2021-09-17T00:00:00"/>
  </r>
  <r>
    <x v="4"/>
    <s v="FA"/>
    <x v="4"/>
    <x v="6"/>
    <x v="0"/>
    <n v="5230236"/>
    <n v="365000"/>
    <x v="1"/>
    <s v="YES"/>
    <d v="2021-09-24T00:00:00"/>
  </r>
  <r>
    <x v="4"/>
    <s v="FA"/>
    <x v="4"/>
    <x v="6"/>
    <x v="0"/>
    <n v="5230266"/>
    <n v="515990"/>
    <x v="1"/>
    <s v="YES"/>
    <d v="2021-09-24T00:00:00"/>
  </r>
  <r>
    <x v="4"/>
    <s v="FA"/>
    <x v="6"/>
    <x v="12"/>
    <x v="1"/>
    <n v="5230274"/>
    <n v="567000"/>
    <x v="0"/>
    <s v="YES"/>
    <d v="2021-09-24T00:00:00"/>
  </r>
  <r>
    <x v="4"/>
    <s v="FA"/>
    <x v="5"/>
    <x v="8"/>
    <x v="0"/>
    <n v="5230291"/>
    <n v="1275000"/>
    <x v="0"/>
    <s v="YES"/>
    <d v="2021-09-24T00:00:00"/>
  </r>
  <r>
    <x v="4"/>
    <s v="FA"/>
    <x v="5"/>
    <x v="10"/>
    <x v="0"/>
    <n v="5230196"/>
    <n v="340180"/>
    <x v="1"/>
    <s v="YES"/>
    <d v="2021-09-24T00:00:00"/>
  </r>
  <r>
    <x v="4"/>
    <s v="FA"/>
    <x v="5"/>
    <x v="8"/>
    <x v="0"/>
    <n v="5226388"/>
    <n v="925000"/>
    <x v="0"/>
    <s v="YES"/>
    <d v="2021-09-15T00:00:00"/>
  </r>
  <r>
    <x v="4"/>
    <s v="FA"/>
    <x v="5"/>
    <x v="8"/>
    <x v="3"/>
    <n v="5226667"/>
    <n v="292000"/>
    <x v="0"/>
    <s v="YES"/>
    <d v="2021-09-15T00:00:00"/>
  </r>
  <r>
    <x v="4"/>
    <s v="FA"/>
    <x v="4"/>
    <x v="14"/>
    <x v="0"/>
    <n v="5230390"/>
    <n v="1330000"/>
    <x v="0"/>
    <s v="YES"/>
    <d v="2021-09-24T00:00:00"/>
  </r>
  <r>
    <x v="4"/>
    <s v="FA"/>
    <x v="4"/>
    <x v="6"/>
    <x v="0"/>
    <n v="5230406"/>
    <n v="774041"/>
    <x v="1"/>
    <s v="YES"/>
    <d v="2021-09-24T00:00:00"/>
  </r>
  <r>
    <x v="4"/>
    <s v="FA"/>
    <x v="4"/>
    <x v="6"/>
    <x v="0"/>
    <n v="5230412"/>
    <n v="351000"/>
    <x v="1"/>
    <s v="YES"/>
    <d v="2021-09-24T00:00:00"/>
  </r>
  <r>
    <x v="4"/>
    <s v="FA"/>
    <x v="5"/>
    <x v="10"/>
    <x v="1"/>
    <n v="5226174"/>
    <n v="419000"/>
    <x v="0"/>
    <s v="YES"/>
    <d v="2021-09-14T00:00:00"/>
  </r>
  <r>
    <x v="4"/>
    <s v="FA"/>
    <x v="5"/>
    <x v="9"/>
    <x v="0"/>
    <n v="5226053"/>
    <n v="481000"/>
    <x v="0"/>
    <s v="YES"/>
    <d v="2021-09-14T00:00:00"/>
  </r>
  <r>
    <x v="4"/>
    <s v="FA"/>
    <x v="4"/>
    <x v="6"/>
    <x v="0"/>
    <n v="5230468"/>
    <n v="487000"/>
    <x v="1"/>
    <s v="YES"/>
    <d v="2021-09-24T00:00:00"/>
  </r>
  <r>
    <x v="4"/>
    <s v="FA"/>
    <x v="5"/>
    <x v="7"/>
    <x v="0"/>
    <n v="5226421"/>
    <n v="630000"/>
    <x v="0"/>
    <s v="YES"/>
    <d v="2021-09-15T00:00:00"/>
  </r>
  <r>
    <x v="4"/>
    <s v="FA"/>
    <x v="4"/>
    <x v="5"/>
    <x v="0"/>
    <n v="5226938"/>
    <n v="509531"/>
    <x v="1"/>
    <s v="YES"/>
    <d v="2021-09-16T00:00:00"/>
  </r>
  <r>
    <x v="4"/>
    <s v="FA"/>
    <x v="6"/>
    <x v="12"/>
    <x v="0"/>
    <n v="5229788"/>
    <n v="2750000"/>
    <x v="0"/>
    <s v="YES"/>
    <d v="2021-09-23T00:00:00"/>
  </r>
  <r>
    <x v="4"/>
    <s v="FA"/>
    <x v="5"/>
    <x v="8"/>
    <x v="0"/>
    <n v="5227153"/>
    <n v="415000"/>
    <x v="0"/>
    <s v="YES"/>
    <d v="2021-09-16T00:00:00"/>
  </r>
  <r>
    <x v="4"/>
    <s v="FA"/>
    <x v="5"/>
    <x v="10"/>
    <x v="4"/>
    <n v="5229869"/>
    <n v="3800000"/>
    <x v="0"/>
    <s v="YES"/>
    <d v="2021-09-23T00:00:00"/>
  </r>
  <r>
    <x v="4"/>
    <s v="FA"/>
    <x v="5"/>
    <x v="10"/>
    <x v="4"/>
    <n v="5229870"/>
    <n v="125000"/>
    <x v="0"/>
    <s v="YES"/>
    <d v="2021-09-23T00:00:00"/>
  </r>
  <r>
    <x v="4"/>
    <s v="FA"/>
    <x v="5"/>
    <x v="11"/>
    <x v="2"/>
    <n v="5227051"/>
    <n v="740000"/>
    <x v="0"/>
    <s v="YES"/>
    <d v="2021-09-16T00:00:00"/>
  </r>
  <r>
    <x v="4"/>
    <s v="FA"/>
    <x v="5"/>
    <x v="9"/>
    <x v="5"/>
    <n v="5226628"/>
    <n v="640000"/>
    <x v="0"/>
    <s v="YES"/>
    <d v="2021-09-15T00:00:00"/>
  </r>
  <r>
    <x v="4"/>
    <s v="FA"/>
    <x v="4"/>
    <x v="6"/>
    <x v="0"/>
    <n v="5229950"/>
    <n v="505000"/>
    <x v="1"/>
    <s v="YES"/>
    <d v="2021-09-23T00:00:00"/>
  </r>
  <r>
    <x v="4"/>
    <s v="FA"/>
    <x v="5"/>
    <x v="8"/>
    <x v="4"/>
    <n v="5226052"/>
    <n v="8325"/>
    <x v="0"/>
    <s v="YES"/>
    <d v="2021-09-14T00:00:00"/>
  </r>
  <r>
    <x v="4"/>
    <s v="FA"/>
    <x v="4"/>
    <x v="6"/>
    <x v="0"/>
    <n v="5229963"/>
    <n v="391000"/>
    <x v="1"/>
    <s v="YES"/>
    <d v="2021-09-23T00:00:00"/>
  </r>
  <r>
    <x v="4"/>
    <s v="FA"/>
    <x v="5"/>
    <x v="10"/>
    <x v="0"/>
    <n v="5226929"/>
    <n v="359900"/>
    <x v="1"/>
    <s v="YES"/>
    <d v="2021-09-16T00:00:00"/>
  </r>
  <r>
    <x v="4"/>
    <s v="FA"/>
    <x v="8"/>
    <x v="13"/>
    <x v="4"/>
    <n v="5229972"/>
    <n v="32608276.84"/>
    <x v="0"/>
    <s v="YES"/>
    <d v="2021-09-23T00:00:00"/>
  </r>
  <r>
    <x v="4"/>
    <s v="FA"/>
    <x v="4"/>
    <x v="6"/>
    <x v="0"/>
    <n v="5229980"/>
    <n v="479990"/>
    <x v="1"/>
    <s v="YES"/>
    <d v="2021-09-23T00:00:00"/>
  </r>
  <r>
    <x v="4"/>
    <s v="FA"/>
    <x v="5"/>
    <x v="10"/>
    <x v="0"/>
    <n v="5226925"/>
    <n v="399900"/>
    <x v="1"/>
    <s v="YES"/>
    <d v="2021-09-16T00:00:00"/>
  </r>
  <r>
    <x v="4"/>
    <s v="FA"/>
    <x v="5"/>
    <x v="10"/>
    <x v="2"/>
    <n v="5226731"/>
    <n v="8000000"/>
    <x v="0"/>
    <s v="YES"/>
    <d v="2021-09-15T00:00:00"/>
  </r>
  <r>
    <x v="4"/>
    <s v="FA"/>
    <x v="5"/>
    <x v="10"/>
    <x v="0"/>
    <n v="5229896"/>
    <n v="387864"/>
    <x v="1"/>
    <s v="YES"/>
    <d v="2021-09-23T00:00:00"/>
  </r>
  <r>
    <x v="4"/>
    <s v="FA"/>
    <x v="5"/>
    <x v="9"/>
    <x v="0"/>
    <n v="5223952"/>
    <n v="472000"/>
    <x v="0"/>
    <s v="YES"/>
    <d v="2021-09-08T00:00:00"/>
  </r>
  <r>
    <x v="4"/>
    <s v="FA"/>
    <x v="4"/>
    <x v="5"/>
    <x v="0"/>
    <n v="5222387"/>
    <n v="510000"/>
    <x v="0"/>
    <s v="YES"/>
    <d v="2021-09-02T00:00:00"/>
  </r>
  <r>
    <x v="4"/>
    <s v="FA"/>
    <x v="4"/>
    <x v="6"/>
    <x v="0"/>
    <n v="5232656"/>
    <n v="441590"/>
    <x v="1"/>
    <s v="YES"/>
    <d v="2021-09-30T00:00:00"/>
  </r>
  <r>
    <x v="4"/>
    <s v="FA"/>
    <x v="4"/>
    <x v="6"/>
    <x v="0"/>
    <n v="5232659"/>
    <n v="388796"/>
    <x v="1"/>
    <s v="YES"/>
    <d v="2021-09-30T00:00:00"/>
  </r>
  <r>
    <x v="4"/>
    <s v="FA"/>
    <x v="5"/>
    <x v="7"/>
    <x v="0"/>
    <n v="5222872"/>
    <n v="752000"/>
    <x v="0"/>
    <s v="YES"/>
    <d v="2021-09-03T00:00:00"/>
  </r>
  <r>
    <x v="4"/>
    <s v="FA"/>
    <x v="5"/>
    <x v="10"/>
    <x v="0"/>
    <n v="5222505"/>
    <n v="515000"/>
    <x v="0"/>
    <s v="YES"/>
    <d v="2021-09-02T00:00:00"/>
  </r>
  <r>
    <x v="4"/>
    <s v="FA"/>
    <x v="4"/>
    <x v="5"/>
    <x v="0"/>
    <n v="5224206"/>
    <n v="450000"/>
    <x v="0"/>
    <s v="YES"/>
    <d v="2021-09-09T00:00:00"/>
  </r>
  <r>
    <x v="4"/>
    <s v="FA"/>
    <x v="5"/>
    <x v="8"/>
    <x v="0"/>
    <n v="5232527"/>
    <n v="470000"/>
    <x v="0"/>
    <s v="YES"/>
    <d v="2021-09-30T00:00:00"/>
  </r>
  <r>
    <x v="4"/>
    <s v="FA"/>
    <x v="4"/>
    <x v="6"/>
    <x v="0"/>
    <n v="5222429"/>
    <n v="355960"/>
    <x v="1"/>
    <s v="YES"/>
    <d v="2021-09-02T00:00:00"/>
  </r>
  <r>
    <x v="4"/>
    <s v="FA"/>
    <x v="5"/>
    <x v="11"/>
    <x v="0"/>
    <n v="5224012"/>
    <n v="600000"/>
    <x v="0"/>
    <s v="YES"/>
    <d v="2021-09-08T00:00:00"/>
  </r>
  <r>
    <x v="4"/>
    <s v="FA"/>
    <x v="4"/>
    <x v="5"/>
    <x v="0"/>
    <n v="5232474"/>
    <n v="377500"/>
    <x v="0"/>
    <s v="YES"/>
    <d v="2021-09-30T00:00:00"/>
  </r>
  <r>
    <x v="4"/>
    <s v="FA"/>
    <x v="9"/>
    <x v="16"/>
    <x v="4"/>
    <n v="5232288"/>
    <n v="185000"/>
    <x v="0"/>
    <s v="YES"/>
    <d v="2021-09-30T00:00:00"/>
  </r>
  <r>
    <x v="4"/>
    <s v="FA"/>
    <x v="5"/>
    <x v="11"/>
    <x v="0"/>
    <n v="5223458"/>
    <n v="476000"/>
    <x v="0"/>
    <s v="YES"/>
    <d v="2021-09-07T00:00:00"/>
  </r>
  <r>
    <x v="4"/>
    <s v="FA"/>
    <x v="5"/>
    <x v="11"/>
    <x v="0"/>
    <n v="5224280"/>
    <n v="490000"/>
    <x v="0"/>
    <s v="YES"/>
    <d v="2021-09-09T00:00:00"/>
  </r>
  <r>
    <x v="4"/>
    <s v="FA"/>
    <x v="4"/>
    <x v="6"/>
    <x v="0"/>
    <n v="5231584"/>
    <n v="450990"/>
    <x v="1"/>
    <s v="YES"/>
    <d v="2021-09-28T00:00:00"/>
  </r>
  <r>
    <x v="4"/>
    <s v="FA"/>
    <x v="4"/>
    <x v="6"/>
    <x v="0"/>
    <n v="5232699"/>
    <n v="365990"/>
    <x v="1"/>
    <s v="YES"/>
    <d v="2021-09-30T00:00:00"/>
  </r>
  <r>
    <x v="4"/>
    <s v="FA"/>
    <x v="4"/>
    <x v="6"/>
    <x v="0"/>
    <n v="5232164"/>
    <n v="499990"/>
    <x v="1"/>
    <s v="YES"/>
    <d v="2021-09-29T00:00:00"/>
  </r>
  <r>
    <x v="4"/>
    <s v="FA"/>
    <x v="5"/>
    <x v="8"/>
    <x v="0"/>
    <n v="5222816"/>
    <n v="530000"/>
    <x v="0"/>
    <s v="YES"/>
    <d v="2021-09-03T00:00:00"/>
  </r>
  <r>
    <x v="4"/>
    <s v="FA"/>
    <x v="5"/>
    <x v="11"/>
    <x v="0"/>
    <n v="5231993"/>
    <n v="405000"/>
    <x v="0"/>
    <s v="YES"/>
    <d v="2021-09-29T00:00:00"/>
  </r>
  <r>
    <x v="4"/>
    <s v="FA"/>
    <x v="4"/>
    <x v="6"/>
    <x v="0"/>
    <n v="5231989"/>
    <n v="485990"/>
    <x v="1"/>
    <s v="YES"/>
    <d v="2021-09-29T00:00:00"/>
  </r>
  <r>
    <x v="4"/>
    <s v="FA"/>
    <x v="6"/>
    <x v="12"/>
    <x v="1"/>
    <n v="5222803"/>
    <n v="290000"/>
    <x v="0"/>
    <s v="YES"/>
    <d v="2021-09-03T00:00:00"/>
  </r>
  <r>
    <x v="4"/>
    <s v="FA"/>
    <x v="5"/>
    <x v="8"/>
    <x v="0"/>
    <n v="5222800"/>
    <n v="920000"/>
    <x v="0"/>
    <s v="YES"/>
    <d v="2021-09-03T00:00:00"/>
  </r>
  <r>
    <x v="4"/>
    <s v="FA"/>
    <x v="5"/>
    <x v="11"/>
    <x v="1"/>
    <n v="5222812"/>
    <n v="232000"/>
    <x v="0"/>
    <s v="YES"/>
    <d v="2021-09-03T00:00:00"/>
  </r>
  <r>
    <x v="4"/>
    <s v="FA"/>
    <x v="4"/>
    <x v="5"/>
    <x v="1"/>
    <n v="5232595"/>
    <n v="223000"/>
    <x v="0"/>
    <s v="YES"/>
    <d v="2021-09-30T00:00:00"/>
  </r>
  <r>
    <x v="4"/>
    <s v="FA"/>
    <x v="5"/>
    <x v="7"/>
    <x v="1"/>
    <n v="5231853"/>
    <n v="160000"/>
    <x v="0"/>
    <s v="YES"/>
    <d v="2021-09-29T00:00:00"/>
  </r>
  <r>
    <x v="4"/>
    <s v="FA"/>
    <x v="5"/>
    <x v="10"/>
    <x v="2"/>
    <n v="5232611"/>
    <n v="4175000"/>
    <x v="0"/>
    <s v="YES"/>
    <d v="2021-09-30T00:00:00"/>
  </r>
  <r>
    <x v="4"/>
    <s v="FA"/>
    <x v="5"/>
    <x v="11"/>
    <x v="0"/>
    <n v="5224248"/>
    <n v="827500"/>
    <x v="0"/>
    <s v="YES"/>
    <d v="2021-09-09T00:00:00"/>
  </r>
  <r>
    <x v="4"/>
    <s v="FA"/>
    <x v="10"/>
    <x v="13"/>
    <x v="2"/>
    <n v="5222723"/>
    <n v="345000000"/>
    <x v="0"/>
    <s v="YES"/>
    <d v="2021-09-03T00:00:00"/>
  </r>
  <r>
    <x v="4"/>
    <s v="FA"/>
    <x v="5"/>
    <x v="10"/>
    <x v="0"/>
    <n v="5223344"/>
    <n v="1324044.46"/>
    <x v="1"/>
    <s v="YES"/>
    <d v="2021-09-07T00:00:00"/>
  </r>
  <r>
    <x v="4"/>
    <s v="FA"/>
    <x v="5"/>
    <x v="7"/>
    <x v="0"/>
    <n v="5223806"/>
    <n v="711000"/>
    <x v="0"/>
    <s v="YES"/>
    <d v="2021-09-08T00:00:00"/>
  </r>
  <r>
    <x v="4"/>
    <s v="FA"/>
    <x v="4"/>
    <x v="5"/>
    <x v="0"/>
    <n v="5232075"/>
    <n v="475000"/>
    <x v="0"/>
    <s v="YES"/>
    <d v="2021-09-29T00:00:00"/>
  </r>
  <r>
    <x v="4"/>
    <s v="FA"/>
    <x v="5"/>
    <x v="10"/>
    <x v="2"/>
    <n v="5222832"/>
    <n v="2732715"/>
    <x v="0"/>
    <s v="YES"/>
    <d v="2021-09-03T00:00:00"/>
  </r>
  <r>
    <x v="4"/>
    <s v="FA"/>
    <x v="4"/>
    <x v="5"/>
    <x v="0"/>
    <n v="5231921"/>
    <n v="447556"/>
    <x v="1"/>
    <s v="YES"/>
    <d v="2021-09-29T00:00:00"/>
  </r>
  <r>
    <x v="4"/>
    <s v="FA"/>
    <x v="5"/>
    <x v="8"/>
    <x v="0"/>
    <n v="5223830"/>
    <n v="390000"/>
    <x v="0"/>
    <s v="YES"/>
    <d v="2021-09-08T00:00:00"/>
  </r>
  <r>
    <x v="4"/>
    <s v="FA"/>
    <x v="4"/>
    <x v="14"/>
    <x v="1"/>
    <n v="5222961"/>
    <n v="225000"/>
    <x v="0"/>
    <s v="YES"/>
    <d v="2021-09-03T00:00:00"/>
  </r>
  <r>
    <x v="4"/>
    <s v="FA"/>
    <x v="5"/>
    <x v="10"/>
    <x v="4"/>
    <n v="5221951"/>
    <n v="14735926"/>
    <x v="0"/>
    <s v="YES"/>
    <d v="2021-09-01T00:00:00"/>
  </r>
  <r>
    <x v="4"/>
    <s v="FA"/>
    <x v="4"/>
    <x v="6"/>
    <x v="0"/>
    <n v="5232808"/>
    <n v="504995"/>
    <x v="1"/>
    <s v="YES"/>
    <d v="2021-09-30T00:00:00"/>
  </r>
  <r>
    <x v="4"/>
    <s v="FA"/>
    <x v="5"/>
    <x v="11"/>
    <x v="0"/>
    <n v="5221916"/>
    <n v="500000"/>
    <x v="0"/>
    <s v="YES"/>
    <d v="2021-09-01T00:00:00"/>
  </r>
  <r>
    <x v="4"/>
    <s v="FA"/>
    <x v="6"/>
    <x v="12"/>
    <x v="1"/>
    <n v="5231444"/>
    <n v="515000"/>
    <x v="0"/>
    <s v="YES"/>
    <d v="2021-09-28T00:00:00"/>
  </r>
  <r>
    <x v="4"/>
    <s v="FA"/>
    <x v="11"/>
    <x v="13"/>
    <x v="2"/>
    <n v="5223132"/>
    <n v="9400000"/>
    <x v="0"/>
    <s v="YES"/>
    <d v="2021-09-07T00:00:00"/>
  </r>
  <r>
    <x v="4"/>
    <s v="FA"/>
    <x v="5"/>
    <x v="9"/>
    <x v="0"/>
    <n v="5223312"/>
    <n v="763000"/>
    <x v="0"/>
    <s v="YES"/>
    <d v="2021-09-07T00:00:00"/>
  </r>
  <r>
    <x v="4"/>
    <s v="FA"/>
    <x v="5"/>
    <x v="11"/>
    <x v="4"/>
    <n v="5222057"/>
    <n v="60000"/>
    <x v="0"/>
    <s v="YES"/>
    <d v="2021-09-01T00:00:00"/>
  </r>
  <r>
    <x v="4"/>
    <s v="FA"/>
    <x v="5"/>
    <x v="9"/>
    <x v="0"/>
    <n v="5232382"/>
    <n v="430000"/>
    <x v="0"/>
    <s v="YES"/>
    <d v="2021-09-30T00:00:00"/>
  </r>
  <r>
    <x v="4"/>
    <s v="FA"/>
    <x v="4"/>
    <x v="5"/>
    <x v="0"/>
    <n v="5224699"/>
    <n v="497000"/>
    <x v="0"/>
    <s v="YES"/>
    <d v="2021-09-10T00:00:00"/>
  </r>
  <r>
    <x v="4"/>
    <s v="FA"/>
    <x v="4"/>
    <x v="5"/>
    <x v="0"/>
    <n v="5232349"/>
    <n v="443000"/>
    <x v="0"/>
    <s v="YES"/>
    <d v="2021-09-30T00:00:00"/>
  </r>
  <r>
    <x v="4"/>
    <s v="FA"/>
    <x v="5"/>
    <x v="8"/>
    <x v="0"/>
    <n v="5224396"/>
    <n v="390000"/>
    <x v="0"/>
    <s v="YES"/>
    <d v="2021-09-09T00:00:00"/>
  </r>
  <r>
    <x v="4"/>
    <s v="FA"/>
    <x v="5"/>
    <x v="9"/>
    <x v="0"/>
    <n v="5223034"/>
    <n v="458000"/>
    <x v="0"/>
    <s v="YES"/>
    <d v="2021-09-03T00:00:00"/>
  </r>
  <r>
    <x v="4"/>
    <s v="FA"/>
    <x v="9"/>
    <x v="17"/>
    <x v="1"/>
    <n v="5224464"/>
    <n v="230000"/>
    <x v="0"/>
    <s v="YES"/>
    <d v="2021-09-09T00:00:00"/>
  </r>
  <r>
    <x v="4"/>
    <s v="FA"/>
    <x v="4"/>
    <x v="6"/>
    <x v="0"/>
    <n v="5224342"/>
    <n v="505990"/>
    <x v="1"/>
    <s v="YES"/>
    <d v="2021-09-09T00:00:00"/>
  </r>
  <r>
    <x v="4"/>
    <s v="FA"/>
    <x v="4"/>
    <x v="6"/>
    <x v="0"/>
    <n v="5231363"/>
    <n v="383500"/>
    <x v="1"/>
    <s v="YES"/>
    <d v="2021-09-28T00:00:00"/>
  </r>
  <r>
    <x v="4"/>
    <s v="FA"/>
    <x v="5"/>
    <x v="9"/>
    <x v="0"/>
    <n v="5232684"/>
    <n v="425000"/>
    <x v="0"/>
    <s v="YES"/>
    <d v="2021-09-30T00:00:00"/>
  </r>
  <r>
    <x v="4"/>
    <s v="FA"/>
    <x v="5"/>
    <x v="10"/>
    <x v="0"/>
    <n v="5232736"/>
    <n v="525800"/>
    <x v="0"/>
    <s v="YES"/>
    <d v="2021-09-30T00:00:00"/>
  </r>
  <r>
    <x v="4"/>
    <s v="FA"/>
    <x v="5"/>
    <x v="10"/>
    <x v="0"/>
    <n v="5224339"/>
    <n v="398000"/>
    <x v="0"/>
    <s v="YES"/>
    <d v="2021-09-09T00:00:00"/>
  </r>
  <r>
    <x v="4"/>
    <s v="FA"/>
    <x v="5"/>
    <x v="8"/>
    <x v="0"/>
    <n v="5222228"/>
    <n v="462500"/>
    <x v="0"/>
    <s v="YES"/>
    <d v="2021-09-01T00:00:00"/>
  </r>
  <r>
    <x v="4"/>
    <s v="FA"/>
    <x v="6"/>
    <x v="12"/>
    <x v="0"/>
    <n v="5232832"/>
    <n v="4200000"/>
    <x v="0"/>
    <s v="YES"/>
    <d v="2021-09-30T00:00:00"/>
  </r>
  <r>
    <x v="4"/>
    <s v="FA"/>
    <x v="6"/>
    <x v="12"/>
    <x v="1"/>
    <n v="5232851"/>
    <n v="720000"/>
    <x v="0"/>
    <s v="YES"/>
    <d v="2021-09-30T00:00:00"/>
  </r>
  <r>
    <x v="5"/>
    <s v="FC"/>
    <x v="12"/>
    <x v="18"/>
    <x v="0"/>
    <n v="5222823"/>
    <n v="469950"/>
    <x v="0"/>
    <s v="YES"/>
    <d v="2021-09-03T00:00:00"/>
  </r>
  <r>
    <x v="5"/>
    <s v="FC"/>
    <x v="13"/>
    <x v="19"/>
    <x v="1"/>
    <n v="5222846"/>
    <n v="440000"/>
    <x v="0"/>
    <s v="YES"/>
    <d v="2021-09-03T00:00:00"/>
  </r>
  <r>
    <x v="5"/>
    <s v="FC"/>
    <x v="14"/>
    <x v="20"/>
    <x v="0"/>
    <n v="5222820"/>
    <n v="460000"/>
    <x v="0"/>
    <s v="YES"/>
    <d v="2021-09-03T00:00:00"/>
  </r>
  <r>
    <x v="5"/>
    <s v="FC"/>
    <x v="14"/>
    <x v="20"/>
    <x v="3"/>
    <n v="5223262"/>
    <n v="340000"/>
    <x v="0"/>
    <s v="YES"/>
    <d v="2021-09-07T00:00:00"/>
  </r>
  <r>
    <x v="5"/>
    <s v="FC"/>
    <x v="14"/>
    <x v="20"/>
    <x v="0"/>
    <n v="5227405"/>
    <n v="465000"/>
    <x v="0"/>
    <s v="YES"/>
    <d v="2021-09-17T00:00:00"/>
  </r>
  <r>
    <x v="5"/>
    <s v="FC"/>
    <x v="13"/>
    <x v="21"/>
    <x v="1"/>
    <n v="5227204"/>
    <n v="285000"/>
    <x v="0"/>
    <s v="YES"/>
    <d v="2021-09-16T00:00:00"/>
  </r>
  <r>
    <x v="5"/>
    <s v="FC"/>
    <x v="13"/>
    <x v="22"/>
    <x v="0"/>
    <n v="5227410"/>
    <n v="704000"/>
    <x v="0"/>
    <s v="YES"/>
    <d v="2021-09-17T00:00:00"/>
  </r>
  <r>
    <x v="5"/>
    <s v="FC"/>
    <x v="4"/>
    <x v="14"/>
    <x v="0"/>
    <n v="5227437"/>
    <n v="549900"/>
    <x v="0"/>
    <s v="YES"/>
    <d v="2021-09-17T00:00:00"/>
  </r>
  <r>
    <x v="5"/>
    <s v="FC"/>
    <x v="15"/>
    <x v="23"/>
    <x v="0"/>
    <n v="5222815"/>
    <n v="734000"/>
    <x v="0"/>
    <s v="YES"/>
    <d v="2021-09-03T00:00:00"/>
  </r>
  <r>
    <x v="5"/>
    <s v="FC"/>
    <x v="13"/>
    <x v="22"/>
    <x v="0"/>
    <n v="5223273"/>
    <n v="610000"/>
    <x v="0"/>
    <s v="YES"/>
    <d v="2021-09-07T00:00:00"/>
  </r>
  <r>
    <x v="5"/>
    <s v="FC"/>
    <x v="13"/>
    <x v="22"/>
    <x v="0"/>
    <n v="5227487"/>
    <n v="740000"/>
    <x v="0"/>
    <s v="YES"/>
    <d v="2021-09-17T00:00:00"/>
  </r>
  <r>
    <x v="5"/>
    <s v="FC"/>
    <x v="15"/>
    <x v="23"/>
    <x v="0"/>
    <n v="5227494"/>
    <n v="480000"/>
    <x v="0"/>
    <s v="YES"/>
    <d v="2021-09-17T00:00:00"/>
  </r>
  <r>
    <x v="5"/>
    <s v="FC"/>
    <x v="15"/>
    <x v="23"/>
    <x v="0"/>
    <n v="5223265"/>
    <n v="320000"/>
    <x v="0"/>
    <s v="YES"/>
    <d v="2021-09-07T00:00:00"/>
  </r>
  <r>
    <x v="5"/>
    <s v="FC"/>
    <x v="13"/>
    <x v="24"/>
    <x v="2"/>
    <n v="5227162"/>
    <n v="56875000"/>
    <x v="0"/>
    <s v="YES"/>
    <d v="2021-09-16T00:00:00"/>
  </r>
  <r>
    <x v="5"/>
    <s v="FC"/>
    <x v="13"/>
    <x v="24"/>
    <x v="0"/>
    <n v="5222936"/>
    <n v="435000"/>
    <x v="0"/>
    <s v="YES"/>
    <d v="2021-09-03T00:00:00"/>
  </r>
  <r>
    <x v="5"/>
    <s v="FC"/>
    <x v="13"/>
    <x v="22"/>
    <x v="0"/>
    <n v="5222917"/>
    <n v="695000"/>
    <x v="0"/>
    <s v="YES"/>
    <d v="2021-09-03T00:00:00"/>
  </r>
  <r>
    <x v="5"/>
    <s v="FC"/>
    <x v="13"/>
    <x v="24"/>
    <x v="0"/>
    <n v="5227094"/>
    <n v="379373"/>
    <x v="1"/>
    <s v="YES"/>
    <d v="2021-09-16T00:00:00"/>
  </r>
  <r>
    <x v="5"/>
    <s v="FC"/>
    <x v="14"/>
    <x v="20"/>
    <x v="0"/>
    <n v="5222901"/>
    <n v="434000"/>
    <x v="0"/>
    <s v="YES"/>
    <d v="2021-09-03T00:00:00"/>
  </r>
  <r>
    <x v="5"/>
    <s v="FC"/>
    <x v="14"/>
    <x v="20"/>
    <x v="0"/>
    <n v="5226990"/>
    <n v="544900"/>
    <x v="0"/>
    <s v="YES"/>
    <d v="2021-09-16T00:00:00"/>
  </r>
  <r>
    <x v="5"/>
    <s v="FC"/>
    <x v="13"/>
    <x v="24"/>
    <x v="0"/>
    <n v="5222898"/>
    <n v="364718"/>
    <x v="1"/>
    <s v="YES"/>
    <d v="2021-09-03T00:00:00"/>
  </r>
  <r>
    <x v="5"/>
    <s v="FC"/>
    <x v="13"/>
    <x v="25"/>
    <x v="0"/>
    <n v="5227101"/>
    <n v="565000"/>
    <x v="0"/>
    <s v="YES"/>
    <d v="2021-09-16T00:00:00"/>
  </r>
  <r>
    <x v="5"/>
    <s v="FC"/>
    <x v="4"/>
    <x v="14"/>
    <x v="0"/>
    <n v="5227106"/>
    <n v="630000"/>
    <x v="0"/>
    <s v="YES"/>
    <d v="2021-09-16T00:00:00"/>
  </r>
  <r>
    <x v="5"/>
    <s v="FC"/>
    <x v="13"/>
    <x v="21"/>
    <x v="0"/>
    <n v="5227620"/>
    <n v="602500"/>
    <x v="0"/>
    <s v="YES"/>
    <d v="2021-09-17T00:00:00"/>
  </r>
  <r>
    <x v="5"/>
    <s v="FC"/>
    <x v="4"/>
    <x v="14"/>
    <x v="0"/>
    <n v="5226982"/>
    <n v="420100"/>
    <x v="0"/>
    <s v="YES"/>
    <d v="2021-09-16T00:00:00"/>
  </r>
  <r>
    <x v="5"/>
    <s v="FC"/>
    <x v="13"/>
    <x v="19"/>
    <x v="0"/>
    <n v="5222889"/>
    <n v="416428"/>
    <x v="1"/>
    <s v="YES"/>
    <d v="2021-09-03T00:00:00"/>
  </r>
  <r>
    <x v="5"/>
    <s v="FC"/>
    <x v="13"/>
    <x v="19"/>
    <x v="0"/>
    <n v="5222884"/>
    <n v="597000"/>
    <x v="0"/>
    <s v="YES"/>
    <d v="2021-09-03T00:00:00"/>
  </r>
  <r>
    <x v="5"/>
    <s v="FC"/>
    <x v="13"/>
    <x v="21"/>
    <x v="0"/>
    <n v="5222848"/>
    <n v="549900"/>
    <x v="0"/>
    <s v="YES"/>
    <d v="2021-09-03T00:00:00"/>
  </r>
  <r>
    <x v="5"/>
    <s v="FC"/>
    <x v="13"/>
    <x v="22"/>
    <x v="0"/>
    <n v="5222879"/>
    <n v="410000"/>
    <x v="0"/>
    <s v="YES"/>
    <d v="2021-09-03T00:00:00"/>
  </r>
  <r>
    <x v="5"/>
    <s v="FC"/>
    <x v="13"/>
    <x v="21"/>
    <x v="0"/>
    <n v="5227201"/>
    <n v="728000"/>
    <x v="0"/>
    <s v="YES"/>
    <d v="2021-09-16T00:00:00"/>
  </r>
  <r>
    <x v="5"/>
    <s v="FC"/>
    <x v="13"/>
    <x v="24"/>
    <x v="4"/>
    <n v="5227163"/>
    <n v="100000"/>
    <x v="0"/>
    <s v="YES"/>
    <d v="2021-09-16T00:00:00"/>
  </r>
  <r>
    <x v="5"/>
    <s v="FC"/>
    <x v="14"/>
    <x v="20"/>
    <x v="4"/>
    <n v="5222977"/>
    <n v="120000"/>
    <x v="0"/>
    <s v="YES"/>
    <d v="2021-09-03T00:00:00"/>
  </r>
  <r>
    <x v="5"/>
    <s v="FC"/>
    <x v="4"/>
    <x v="14"/>
    <x v="0"/>
    <n v="5222994"/>
    <n v="617477"/>
    <x v="1"/>
    <s v="YES"/>
    <d v="2021-09-03T00:00:00"/>
  </r>
  <r>
    <x v="5"/>
    <s v="FC"/>
    <x v="13"/>
    <x v="21"/>
    <x v="0"/>
    <n v="5226964"/>
    <n v="1150000"/>
    <x v="0"/>
    <s v="YES"/>
    <d v="2021-09-16T00:00:00"/>
  </r>
  <r>
    <x v="5"/>
    <s v="FC"/>
    <x v="15"/>
    <x v="23"/>
    <x v="0"/>
    <n v="5223022"/>
    <n v="589000"/>
    <x v="0"/>
    <s v="YES"/>
    <d v="2021-09-03T00:00:00"/>
  </r>
  <r>
    <x v="5"/>
    <s v="FC"/>
    <x v="13"/>
    <x v="19"/>
    <x v="2"/>
    <n v="5223026"/>
    <n v="9000000"/>
    <x v="0"/>
    <s v="YES"/>
    <d v="2021-09-03T00:00:00"/>
  </r>
  <r>
    <x v="5"/>
    <s v="FC"/>
    <x v="13"/>
    <x v="25"/>
    <x v="4"/>
    <n v="5226949"/>
    <n v="119000"/>
    <x v="0"/>
    <s v="YES"/>
    <d v="2021-09-16T00:00:00"/>
  </r>
  <r>
    <x v="5"/>
    <s v="FC"/>
    <x v="13"/>
    <x v="21"/>
    <x v="4"/>
    <n v="5222850"/>
    <n v="224000"/>
    <x v="0"/>
    <s v="YES"/>
    <d v="2021-09-03T00:00:00"/>
  </r>
  <r>
    <x v="5"/>
    <s v="FC"/>
    <x v="12"/>
    <x v="18"/>
    <x v="0"/>
    <n v="5227170"/>
    <n v="475000"/>
    <x v="0"/>
    <s v="YES"/>
    <d v="2021-09-16T00:00:00"/>
  </r>
  <r>
    <x v="5"/>
    <s v="FC"/>
    <x v="12"/>
    <x v="18"/>
    <x v="0"/>
    <n v="5222958"/>
    <n v="438000"/>
    <x v="0"/>
    <s v="YES"/>
    <d v="2021-09-03T00:00:00"/>
  </r>
  <r>
    <x v="5"/>
    <s v="FC"/>
    <x v="4"/>
    <x v="14"/>
    <x v="0"/>
    <n v="5227186"/>
    <n v="395000"/>
    <x v="0"/>
    <s v="YES"/>
    <d v="2021-09-16T00:00:00"/>
  </r>
  <r>
    <x v="5"/>
    <s v="FC"/>
    <x v="13"/>
    <x v="24"/>
    <x v="2"/>
    <n v="5227189"/>
    <n v="350000"/>
    <x v="0"/>
    <s v="YES"/>
    <d v="2021-09-16T00:00:00"/>
  </r>
  <r>
    <x v="5"/>
    <s v="FC"/>
    <x v="12"/>
    <x v="18"/>
    <x v="0"/>
    <n v="5226967"/>
    <n v="660000"/>
    <x v="0"/>
    <s v="YES"/>
    <d v="2021-09-16T00:00:00"/>
  </r>
  <r>
    <x v="5"/>
    <s v="FC"/>
    <x v="13"/>
    <x v="21"/>
    <x v="2"/>
    <n v="5222154"/>
    <n v="1353005.69"/>
    <x v="0"/>
    <s v="YES"/>
    <d v="2021-09-01T00:00:00"/>
  </r>
  <r>
    <x v="5"/>
    <s v="FC"/>
    <x v="12"/>
    <x v="18"/>
    <x v="0"/>
    <n v="5222420"/>
    <n v="370000"/>
    <x v="0"/>
    <s v="YES"/>
    <d v="2021-09-02T00:00:00"/>
  </r>
  <r>
    <x v="5"/>
    <s v="FC"/>
    <x v="4"/>
    <x v="14"/>
    <x v="0"/>
    <n v="5227786"/>
    <n v="402000"/>
    <x v="0"/>
    <s v="YES"/>
    <d v="2021-09-17T00:00:00"/>
  </r>
  <r>
    <x v="5"/>
    <s v="FC"/>
    <x v="12"/>
    <x v="18"/>
    <x v="1"/>
    <n v="5227791"/>
    <n v="270000"/>
    <x v="0"/>
    <s v="YES"/>
    <d v="2021-09-17T00:00:00"/>
  </r>
  <r>
    <x v="5"/>
    <s v="FC"/>
    <x v="13"/>
    <x v="25"/>
    <x v="3"/>
    <n v="5222419"/>
    <n v="240000"/>
    <x v="0"/>
    <s v="YES"/>
    <d v="2021-09-02T00:00:00"/>
  </r>
  <r>
    <x v="5"/>
    <s v="FC"/>
    <x v="14"/>
    <x v="20"/>
    <x v="4"/>
    <n v="5227794"/>
    <n v="253000"/>
    <x v="0"/>
    <s v="YES"/>
    <d v="2021-09-17T00:00:00"/>
  </r>
  <r>
    <x v="5"/>
    <s v="FC"/>
    <x v="12"/>
    <x v="18"/>
    <x v="0"/>
    <n v="5222390"/>
    <n v="850000"/>
    <x v="0"/>
    <s v="YES"/>
    <d v="2021-09-02T00:00:00"/>
  </r>
  <r>
    <x v="5"/>
    <s v="FC"/>
    <x v="13"/>
    <x v="24"/>
    <x v="2"/>
    <n v="5227824"/>
    <n v="3900000"/>
    <x v="0"/>
    <s v="YES"/>
    <d v="2021-09-17T00:00:00"/>
  </r>
  <r>
    <x v="5"/>
    <s v="FC"/>
    <x v="13"/>
    <x v="24"/>
    <x v="4"/>
    <n v="5227853"/>
    <n v="55000"/>
    <x v="0"/>
    <s v="YES"/>
    <d v="2021-09-17T00:00:00"/>
  </r>
  <r>
    <x v="5"/>
    <s v="FC"/>
    <x v="13"/>
    <x v="22"/>
    <x v="0"/>
    <n v="5222382"/>
    <n v="885000"/>
    <x v="0"/>
    <s v="YES"/>
    <d v="2021-09-02T00:00:00"/>
  </r>
  <r>
    <x v="5"/>
    <s v="FC"/>
    <x v="13"/>
    <x v="21"/>
    <x v="0"/>
    <n v="5222243"/>
    <n v="5300000"/>
    <x v="0"/>
    <s v="YES"/>
    <d v="2021-09-01T00:00:00"/>
  </r>
  <r>
    <x v="5"/>
    <s v="FC"/>
    <x v="13"/>
    <x v="24"/>
    <x v="4"/>
    <n v="5222217"/>
    <n v="150000"/>
    <x v="0"/>
    <s v="YES"/>
    <d v="2021-09-01T00:00:00"/>
  </r>
  <r>
    <x v="5"/>
    <s v="FC"/>
    <x v="12"/>
    <x v="18"/>
    <x v="1"/>
    <n v="5222201"/>
    <n v="150000"/>
    <x v="0"/>
    <s v="YES"/>
    <d v="2021-09-01T00:00:00"/>
  </r>
  <r>
    <x v="5"/>
    <s v="FC"/>
    <x v="13"/>
    <x v="24"/>
    <x v="4"/>
    <n v="5222654"/>
    <n v="1250000"/>
    <x v="0"/>
    <s v="YES"/>
    <d v="2021-09-02T00:00:00"/>
  </r>
  <r>
    <x v="5"/>
    <s v="FC"/>
    <x v="13"/>
    <x v="25"/>
    <x v="0"/>
    <n v="5222167"/>
    <n v="555000"/>
    <x v="0"/>
    <s v="YES"/>
    <d v="2021-09-01T00:00:00"/>
  </r>
  <r>
    <x v="5"/>
    <s v="FC"/>
    <x v="14"/>
    <x v="20"/>
    <x v="1"/>
    <n v="5227753"/>
    <n v="190000"/>
    <x v="0"/>
    <s v="YES"/>
    <d v="2021-09-17T00:00:00"/>
  </r>
  <r>
    <x v="5"/>
    <s v="FC"/>
    <x v="13"/>
    <x v="21"/>
    <x v="1"/>
    <n v="5228255"/>
    <n v="407000"/>
    <x v="0"/>
    <s v="YES"/>
    <d v="2021-09-20T00:00:00"/>
  </r>
  <r>
    <x v="5"/>
    <s v="FC"/>
    <x v="13"/>
    <x v="25"/>
    <x v="0"/>
    <n v="5228260"/>
    <n v="570000"/>
    <x v="0"/>
    <s v="YES"/>
    <d v="2021-09-20T00:00:00"/>
  </r>
  <r>
    <x v="5"/>
    <s v="FC"/>
    <x v="13"/>
    <x v="22"/>
    <x v="1"/>
    <n v="5222136"/>
    <n v="240200"/>
    <x v="0"/>
    <s v="YES"/>
    <d v="2021-09-01T00:00:00"/>
  </r>
  <r>
    <x v="5"/>
    <s v="FC"/>
    <x v="4"/>
    <x v="14"/>
    <x v="1"/>
    <n v="5222108"/>
    <n v="335000"/>
    <x v="0"/>
    <s v="YES"/>
    <d v="2021-09-01T00:00:00"/>
  </r>
  <r>
    <x v="5"/>
    <s v="FC"/>
    <x v="12"/>
    <x v="18"/>
    <x v="0"/>
    <n v="5222078"/>
    <n v="550000"/>
    <x v="0"/>
    <s v="YES"/>
    <d v="2021-09-01T00:00:00"/>
  </r>
  <r>
    <x v="5"/>
    <s v="FC"/>
    <x v="13"/>
    <x v="19"/>
    <x v="0"/>
    <n v="5228294"/>
    <n v="565000"/>
    <x v="0"/>
    <s v="YES"/>
    <d v="2021-09-20T00:00:00"/>
  </r>
  <r>
    <x v="5"/>
    <s v="FC"/>
    <x v="12"/>
    <x v="18"/>
    <x v="0"/>
    <n v="5228298"/>
    <n v="725000"/>
    <x v="0"/>
    <s v="YES"/>
    <d v="2021-09-20T00:00:00"/>
  </r>
  <r>
    <x v="5"/>
    <s v="FC"/>
    <x v="13"/>
    <x v="24"/>
    <x v="0"/>
    <n v="5228304"/>
    <n v="543655"/>
    <x v="1"/>
    <s v="YES"/>
    <d v="2021-09-20T00:00:00"/>
  </r>
  <r>
    <x v="5"/>
    <s v="FC"/>
    <x v="13"/>
    <x v="26"/>
    <x v="0"/>
    <n v="5221993"/>
    <n v="725000"/>
    <x v="0"/>
    <s v="YES"/>
    <d v="2021-09-01T00:00:00"/>
  </r>
  <r>
    <x v="5"/>
    <s v="FC"/>
    <x v="13"/>
    <x v="25"/>
    <x v="1"/>
    <n v="5228342"/>
    <n v="525000"/>
    <x v="0"/>
    <s v="YES"/>
    <d v="2021-09-20T00:00:00"/>
  </r>
  <r>
    <x v="5"/>
    <s v="FC"/>
    <x v="12"/>
    <x v="18"/>
    <x v="0"/>
    <n v="5221865"/>
    <n v="425000"/>
    <x v="0"/>
    <s v="YES"/>
    <d v="2021-09-01T00:00:00"/>
  </r>
  <r>
    <x v="5"/>
    <s v="FC"/>
    <x v="16"/>
    <x v="27"/>
    <x v="0"/>
    <n v="5221823"/>
    <n v="3880000"/>
    <x v="0"/>
    <s v="YES"/>
    <d v="2021-09-01T00:00:00"/>
  </r>
  <r>
    <x v="5"/>
    <s v="FC"/>
    <x v="4"/>
    <x v="14"/>
    <x v="0"/>
    <n v="5228352"/>
    <n v="600000"/>
    <x v="0"/>
    <s v="YES"/>
    <d v="2021-09-20T00:00:00"/>
  </r>
  <r>
    <x v="5"/>
    <s v="FC"/>
    <x v="13"/>
    <x v="25"/>
    <x v="1"/>
    <n v="5222170"/>
    <n v="365000"/>
    <x v="0"/>
    <s v="YES"/>
    <d v="2021-09-01T00:00:00"/>
  </r>
  <r>
    <x v="5"/>
    <s v="FC"/>
    <x v="13"/>
    <x v="22"/>
    <x v="0"/>
    <n v="5227681"/>
    <n v="1500000"/>
    <x v="0"/>
    <s v="YES"/>
    <d v="2021-09-17T00:00:00"/>
  </r>
  <r>
    <x v="5"/>
    <s v="FC"/>
    <x v="14"/>
    <x v="20"/>
    <x v="1"/>
    <n v="5227499"/>
    <n v="255000"/>
    <x v="0"/>
    <s v="YES"/>
    <d v="2021-09-17T00:00:00"/>
  </r>
  <r>
    <x v="5"/>
    <s v="FC"/>
    <x v="15"/>
    <x v="23"/>
    <x v="0"/>
    <n v="5227523"/>
    <n v="400000"/>
    <x v="0"/>
    <s v="YES"/>
    <d v="2021-09-17T00:00:00"/>
  </r>
  <r>
    <x v="5"/>
    <s v="FC"/>
    <x v="13"/>
    <x v="22"/>
    <x v="0"/>
    <n v="5222784"/>
    <n v="517000"/>
    <x v="0"/>
    <s v="YES"/>
    <d v="2021-09-03T00:00:00"/>
  </r>
  <r>
    <x v="5"/>
    <s v="FC"/>
    <x v="4"/>
    <x v="14"/>
    <x v="1"/>
    <n v="5222781"/>
    <n v="270000"/>
    <x v="0"/>
    <s v="YES"/>
    <d v="2021-09-03T00:00:00"/>
  </r>
  <r>
    <x v="5"/>
    <s v="FC"/>
    <x v="4"/>
    <x v="14"/>
    <x v="0"/>
    <n v="5227550"/>
    <n v="490000"/>
    <x v="0"/>
    <s v="YES"/>
    <d v="2021-09-17T00:00:00"/>
  </r>
  <r>
    <x v="5"/>
    <s v="FC"/>
    <x v="16"/>
    <x v="28"/>
    <x v="4"/>
    <n v="5222774"/>
    <n v="7358"/>
    <x v="0"/>
    <s v="YES"/>
    <d v="2021-09-03T00:00:00"/>
  </r>
  <r>
    <x v="5"/>
    <s v="FC"/>
    <x v="15"/>
    <x v="23"/>
    <x v="4"/>
    <n v="5222735"/>
    <n v="12000000"/>
    <x v="0"/>
    <s v="YES"/>
    <d v="2021-09-03T00:00:00"/>
  </r>
  <r>
    <x v="5"/>
    <s v="FC"/>
    <x v="13"/>
    <x v="19"/>
    <x v="0"/>
    <n v="5222725"/>
    <n v="405000"/>
    <x v="0"/>
    <s v="YES"/>
    <d v="2021-09-03T00:00:00"/>
  </r>
  <r>
    <x v="5"/>
    <s v="FC"/>
    <x v="12"/>
    <x v="18"/>
    <x v="0"/>
    <n v="5227591"/>
    <n v="386000"/>
    <x v="0"/>
    <s v="YES"/>
    <d v="2021-09-17T00:00:00"/>
  </r>
  <r>
    <x v="5"/>
    <s v="FC"/>
    <x v="13"/>
    <x v="25"/>
    <x v="0"/>
    <n v="5223282"/>
    <n v="710000"/>
    <x v="0"/>
    <s v="YES"/>
    <d v="2021-09-07T00:00:00"/>
  </r>
  <r>
    <x v="5"/>
    <s v="FC"/>
    <x v="13"/>
    <x v="19"/>
    <x v="0"/>
    <n v="5227613"/>
    <n v="600000"/>
    <x v="0"/>
    <s v="YES"/>
    <d v="2021-09-17T00:00:00"/>
  </r>
  <r>
    <x v="5"/>
    <s v="FC"/>
    <x v="4"/>
    <x v="14"/>
    <x v="0"/>
    <n v="5227660"/>
    <n v="641359"/>
    <x v="1"/>
    <s v="YES"/>
    <d v="2021-09-17T00:00:00"/>
  </r>
  <r>
    <x v="5"/>
    <s v="FC"/>
    <x v="4"/>
    <x v="14"/>
    <x v="0"/>
    <n v="5227662"/>
    <n v="454900"/>
    <x v="0"/>
    <s v="YES"/>
    <d v="2021-09-17T00:00:00"/>
  </r>
  <r>
    <x v="5"/>
    <s v="FC"/>
    <x v="15"/>
    <x v="23"/>
    <x v="0"/>
    <n v="5227770"/>
    <n v="600000"/>
    <x v="0"/>
    <s v="YES"/>
    <d v="2021-09-17T00:00:00"/>
  </r>
  <r>
    <x v="5"/>
    <s v="FC"/>
    <x v="13"/>
    <x v="22"/>
    <x v="0"/>
    <n v="5222526"/>
    <n v="515000"/>
    <x v="0"/>
    <s v="YES"/>
    <d v="2021-09-02T00:00:00"/>
  </r>
  <r>
    <x v="5"/>
    <s v="FC"/>
    <x v="14"/>
    <x v="20"/>
    <x v="0"/>
    <n v="5222809"/>
    <n v="414000"/>
    <x v="0"/>
    <s v="YES"/>
    <d v="2021-09-03T00:00:00"/>
  </r>
  <r>
    <x v="5"/>
    <s v="FC"/>
    <x v="14"/>
    <x v="20"/>
    <x v="3"/>
    <n v="5222438"/>
    <n v="199000"/>
    <x v="0"/>
    <s v="YES"/>
    <d v="2021-09-02T00:00:00"/>
  </r>
  <r>
    <x v="5"/>
    <s v="FC"/>
    <x v="12"/>
    <x v="18"/>
    <x v="0"/>
    <n v="5227745"/>
    <n v="800000"/>
    <x v="0"/>
    <s v="YES"/>
    <d v="2021-09-17T00:00:00"/>
  </r>
  <r>
    <x v="5"/>
    <s v="FC"/>
    <x v="14"/>
    <x v="20"/>
    <x v="1"/>
    <n v="5222476"/>
    <n v="280000"/>
    <x v="0"/>
    <s v="YES"/>
    <d v="2021-09-02T00:00:00"/>
  </r>
  <r>
    <x v="5"/>
    <s v="FC"/>
    <x v="15"/>
    <x v="23"/>
    <x v="1"/>
    <n v="5222489"/>
    <n v="215000"/>
    <x v="0"/>
    <s v="YES"/>
    <d v="2021-09-02T00:00:00"/>
  </r>
  <r>
    <x v="5"/>
    <s v="FC"/>
    <x v="12"/>
    <x v="18"/>
    <x v="0"/>
    <n v="5227673"/>
    <n v="357000"/>
    <x v="0"/>
    <s v="YES"/>
    <d v="2021-09-17T00:00:00"/>
  </r>
  <r>
    <x v="5"/>
    <s v="FC"/>
    <x v="12"/>
    <x v="18"/>
    <x v="0"/>
    <n v="5222520"/>
    <n v="580000"/>
    <x v="0"/>
    <s v="YES"/>
    <d v="2021-09-02T00:00:00"/>
  </r>
  <r>
    <x v="5"/>
    <s v="FC"/>
    <x v="13"/>
    <x v="24"/>
    <x v="2"/>
    <n v="5222606"/>
    <n v="542000"/>
    <x v="0"/>
    <s v="YES"/>
    <d v="2021-09-02T00:00:00"/>
  </r>
  <r>
    <x v="5"/>
    <s v="FC"/>
    <x v="13"/>
    <x v="22"/>
    <x v="0"/>
    <n v="5222548"/>
    <n v="680000"/>
    <x v="0"/>
    <s v="YES"/>
    <d v="2021-09-02T00:00:00"/>
  </r>
  <r>
    <x v="5"/>
    <s v="FC"/>
    <x v="13"/>
    <x v="21"/>
    <x v="0"/>
    <n v="5222555"/>
    <n v="635000"/>
    <x v="0"/>
    <s v="YES"/>
    <d v="2021-09-02T00:00:00"/>
  </r>
  <r>
    <x v="5"/>
    <s v="FC"/>
    <x v="15"/>
    <x v="23"/>
    <x v="3"/>
    <n v="5227722"/>
    <n v="359700"/>
    <x v="0"/>
    <s v="YES"/>
    <d v="2021-09-17T00:00:00"/>
  </r>
  <r>
    <x v="5"/>
    <s v="FC"/>
    <x v="14"/>
    <x v="20"/>
    <x v="1"/>
    <n v="5227717"/>
    <n v="380000"/>
    <x v="0"/>
    <s v="YES"/>
    <d v="2021-09-17T00:00:00"/>
  </r>
  <r>
    <x v="5"/>
    <s v="FC"/>
    <x v="13"/>
    <x v="22"/>
    <x v="0"/>
    <n v="5221796"/>
    <n v="2650000"/>
    <x v="0"/>
    <s v="YES"/>
    <d v="2021-09-01T00:00:00"/>
  </r>
  <r>
    <x v="5"/>
    <s v="FC"/>
    <x v="13"/>
    <x v="19"/>
    <x v="1"/>
    <n v="5227761"/>
    <n v="226000"/>
    <x v="0"/>
    <s v="YES"/>
    <d v="2021-09-17T00:00:00"/>
  </r>
  <r>
    <x v="5"/>
    <s v="FC"/>
    <x v="13"/>
    <x v="22"/>
    <x v="0"/>
    <n v="5222518"/>
    <n v="437500"/>
    <x v="0"/>
    <s v="YES"/>
    <d v="2021-09-02T00:00:00"/>
  </r>
  <r>
    <x v="5"/>
    <s v="FC"/>
    <x v="4"/>
    <x v="14"/>
    <x v="0"/>
    <n v="5225028"/>
    <n v="415000"/>
    <x v="0"/>
    <s v="YES"/>
    <d v="2021-09-10T00:00:00"/>
  </r>
  <r>
    <x v="5"/>
    <s v="FC"/>
    <x v="13"/>
    <x v="24"/>
    <x v="0"/>
    <n v="5225392"/>
    <n v="474071"/>
    <x v="1"/>
    <s v="YES"/>
    <d v="2021-09-13T00:00:00"/>
  </r>
  <r>
    <x v="5"/>
    <s v="FC"/>
    <x v="14"/>
    <x v="20"/>
    <x v="1"/>
    <n v="5225383"/>
    <n v="750000"/>
    <x v="0"/>
    <s v="YES"/>
    <d v="2021-09-13T00:00:00"/>
  </r>
  <r>
    <x v="5"/>
    <s v="FC"/>
    <x v="13"/>
    <x v="24"/>
    <x v="1"/>
    <n v="5224220"/>
    <n v="235000"/>
    <x v="0"/>
    <s v="YES"/>
    <d v="2021-09-09T00:00:00"/>
  </r>
  <r>
    <x v="5"/>
    <s v="FC"/>
    <x v="13"/>
    <x v="21"/>
    <x v="0"/>
    <n v="5224243"/>
    <n v="675000"/>
    <x v="0"/>
    <s v="YES"/>
    <d v="2021-09-09T00:00:00"/>
  </r>
  <r>
    <x v="5"/>
    <s v="FC"/>
    <x v="15"/>
    <x v="23"/>
    <x v="0"/>
    <n v="5225344"/>
    <n v="1399000"/>
    <x v="0"/>
    <s v="YES"/>
    <d v="2021-09-13T00:00:00"/>
  </r>
  <r>
    <x v="5"/>
    <s v="FC"/>
    <x v="13"/>
    <x v="24"/>
    <x v="0"/>
    <n v="5225599"/>
    <n v="311000"/>
    <x v="0"/>
    <s v="YES"/>
    <d v="2021-09-13T00:00:00"/>
  </r>
  <r>
    <x v="5"/>
    <s v="FC"/>
    <x v="15"/>
    <x v="23"/>
    <x v="1"/>
    <n v="5225219"/>
    <n v="2510000"/>
    <x v="0"/>
    <s v="YES"/>
    <d v="2021-09-13T00:00:00"/>
  </r>
  <r>
    <x v="5"/>
    <s v="FC"/>
    <x v="12"/>
    <x v="18"/>
    <x v="0"/>
    <n v="5225411"/>
    <n v="685000"/>
    <x v="0"/>
    <s v="YES"/>
    <d v="2021-09-13T00:00:00"/>
  </r>
  <r>
    <x v="5"/>
    <s v="FC"/>
    <x v="14"/>
    <x v="20"/>
    <x v="0"/>
    <n v="5225020"/>
    <n v="310000"/>
    <x v="0"/>
    <s v="YES"/>
    <d v="2021-09-10T00:00:00"/>
  </r>
  <r>
    <x v="5"/>
    <s v="FC"/>
    <x v="13"/>
    <x v="21"/>
    <x v="0"/>
    <n v="5225009"/>
    <n v="795000"/>
    <x v="0"/>
    <s v="YES"/>
    <d v="2021-09-10T00:00:00"/>
  </r>
  <r>
    <x v="5"/>
    <s v="FC"/>
    <x v="13"/>
    <x v="19"/>
    <x v="0"/>
    <n v="5224988"/>
    <n v="570500"/>
    <x v="0"/>
    <s v="YES"/>
    <d v="2021-09-10T00:00:00"/>
  </r>
  <r>
    <x v="5"/>
    <s v="FC"/>
    <x v="13"/>
    <x v="24"/>
    <x v="0"/>
    <n v="5224254"/>
    <n v="390000"/>
    <x v="0"/>
    <s v="YES"/>
    <d v="2021-09-09T00:00:00"/>
  </r>
  <r>
    <x v="5"/>
    <s v="FC"/>
    <x v="4"/>
    <x v="14"/>
    <x v="0"/>
    <n v="5224986"/>
    <n v="300000"/>
    <x v="0"/>
    <s v="YES"/>
    <d v="2021-09-10T00:00:00"/>
  </r>
  <r>
    <x v="5"/>
    <s v="FC"/>
    <x v="13"/>
    <x v="25"/>
    <x v="0"/>
    <n v="5228366"/>
    <n v="1255000"/>
    <x v="0"/>
    <s v="YES"/>
    <d v="2021-09-20T00:00:00"/>
  </r>
  <r>
    <x v="5"/>
    <s v="FC"/>
    <x v="15"/>
    <x v="23"/>
    <x v="0"/>
    <n v="5225311"/>
    <n v="375000"/>
    <x v="0"/>
    <s v="YES"/>
    <d v="2021-09-13T00:00:00"/>
  </r>
  <r>
    <x v="5"/>
    <s v="FC"/>
    <x v="13"/>
    <x v="21"/>
    <x v="1"/>
    <n v="5224177"/>
    <n v="230000"/>
    <x v="0"/>
    <s v="YES"/>
    <d v="2021-09-09T00:00:00"/>
  </r>
  <r>
    <x v="5"/>
    <s v="FC"/>
    <x v="13"/>
    <x v="22"/>
    <x v="1"/>
    <n v="5226635"/>
    <n v="610000"/>
    <x v="0"/>
    <s v="YES"/>
    <d v="2021-09-15T00:00:00"/>
  </r>
  <r>
    <x v="5"/>
    <s v="FC"/>
    <x v="12"/>
    <x v="18"/>
    <x v="0"/>
    <n v="5225583"/>
    <n v="700000"/>
    <x v="0"/>
    <s v="YES"/>
    <d v="2021-09-13T00:00:00"/>
  </r>
  <r>
    <x v="5"/>
    <s v="FC"/>
    <x v="15"/>
    <x v="23"/>
    <x v="0"/>
    <n v="5225571"/>
    <n v="962500"/>
    <x v="0"/>
    <s v="YES"/>
    <d v="2021-09-13T00:00:00"/>
  </r>
  <r>
    <x v="5"/>
    <s v="FC"/>
    <x v="13"/>
    <x v="24"/>
    <x v="0"/>
    <n v="5225569"/>
    <n v="375489"/>
    <x v="1"/>
    <s v="YES"/>
    <d v="2021-09-13T00:00:00"/>
  </r>
  <r>
    <x v="5"/>
    <s v="FC"/>
    <x v="13"/>
    <x v="24"/>
    <x v="0"/>
    <n v="5225565"/>
    <n v="348353"/>
    <x v="1"/>
    <s v="YES"/>
    <d v="2021-09-13T00:00:00"/>
  </r>
  <r>
    <x v="5"/>
    <s v="FC"/>
    <x v="14"/>
    <x v="20"/>
    <x v="0"/>
    <n v="5225557"/>
    <n v="749000"/>
    <x v="0"/>
    <s v="YES"/>
    <d v="2021-09-13T00:00:00"/>
  </r>
  <r>
    <x v="5"/>
    <s v="FC"/>
    <x v="15"/>
    <x v="23"/>
    <x v="0"/>
    <n v="5225403"/>
    <n v="375000"/>
    <x v="0"/>
    <s v="YES"/>
    <d v="2021-09-13T00:00:00"/>
  </r>
  <r>
    <x v="5"/>
    <s v="FC"/>
    <x v="4"/>
    <x v="14"/>
    <x v="0"/>
    <n v="5225533"/>
    <n v="525000"/>
    <x v="0"/>
    <s v="YES"/>
    <d v="2021-09-13T00:00:00"/>
  </r>
  <r>
    <x v="5"/>
    <s v="FC"/>
    <x v="13"/>
    <x v="24"/>
    <x v="0"/>
    <n v="5225406"/>
    <n v="1000000"/>
    <x v="0"/>
    <s v="YES"/>
    <d v="2021-09-13T00:00:00"/>
  </r>
  <r>
    <x v="5"/>
    <s v="FC"/>
    <x v="13"/>
    <x v="21"/>
    <x v="1"/>
    <n v="5224183"/>
    <n v="165000"/>
    <x v="0"/>
    <s v="YES"/>
    <d v="2021-09-09T00:00:00"/>
  </r>
  <r>
    <x v="5"/>
    <s v="FC"/>
    <x v="13"/>
    <x v="22"/>
    <x v="0"/>
    <n v="5225499"/>
    <n v="430000"/>
    <x v="0"/>
    <s v="YES"/>
    <d v="2021-09-13T00:00:00"/>
  </r>
  <r>
    <x v="5"/>
    <s v="FC"/>
    <x v="13"/>
    <x v="21"/>
    <x v="0"/>
    <n v="5225487"/>
    <n v="250000"/>
    <x v="0"/>
    <s v="YES"/>
    <d v="2021-09-13T00:00:00"/>
  </r>
  <r>
    <x v="5"/>
    <s v="FC"/>
    <x v="12"/>
    <x v="18"/>
    <x v="0"/>
    <n v="5225448"/>
    <n v="615000"/>
    <x v="0"/>
    <s v="YES"/>
    <d v="2021-09-13T00:00:00"/>
  </r>
  <r>
    <x v="5"/>
    <s v="FC"/>
    <x v="13"/>
    <x v="19"/>
    <x v="3"/>
    <n v="5225442"/>
    <n v="325000"/>
    <x v="0"/>
    <s v="YES"/>
    <d v="2021-09-13T00:00:00"/>
  </r>
  <r>
    <x v="5"/>
    <s v="FC"/>
    <x v="4"/>
    <x v="14"/>
    <x v="0"/>
    <n v="5224310"/>
    <n v="535000"/>
    <x v="0"/>
    <s v="YES"/>
    <d v="2021-09-09T00:00:00"/>
  </r>
  <r>
    <x v="5"/>
    <s v="FC"/>
    <x v="13"/>
    <x v="21"/>
    <x v="0"/>
    <n v="5224038"/>
    <n v="540000"/>
    <x v="0"/>
    <s v="YES"/>
    <d v="2021-09-08T00:00:00"/>
  </r>
  <r>
    <x v="5"/>
    <s v="FC"/>
    <x v="13"/>
    <x v="25"/>
    <x v="0"/>
    <n v="5224843"/>
    <n v="1700000"/>
    <x v="0"/>
    <s v="YES"/>
    <d v="2021-09-10T00:00:00"/>
  </r>
  <r>
    <x v="5"/>
    <s v="FC"/>
    <x v="15"/>
    <x v="23"/>
    <x v="0"/>
    <n v="5224266"/>
    <n v="955000"/>
    <x v="0"/>
    <s v="YES"/>
    <d v="2021-09-09T00:00:00"/>
  </r>
  <r>
    <x v="5"/>
    <s v="FC"/>
    <x v="4"/>
    <x v="14"/>
    <x v="4"/>
    <n v="5224440"/>
    <n v="125000"/>
    <x v="0"/>
    <s v="YES"/>
    <d v="2021-09-09T00:00:00"/>
  </r>
  <r>
    <x v="5"/>
    <s v="FC"/>
    <x v="13"/>
    <x v="22"/>
    <x v="0"/>
    <n v="5224517"/>
    <n v="432000"/>
    <x v="0"/>
    <s v="YES"/>
    <d v="2021-09-09T00:00:00"/>
  </r>
  <r>
    <x v="5"/>
    <s v="FC"/>
    <x v="13"/>
    <x v="21"/>
    <x v="3"/>
    <n v="5224864"/>
    <n v="417500"/>
    <x v="0"/>
    <s v="YES"/>
    <d v="2021-09-10T00:00:00"/>
  </r>
  <r>
    <x v="5"/>
    <s v="FC"/>
    <x v="4"/>
    <x v="14"/>
    <x v="0"/>
    <n v="5224860"/>
    <n v="615444"/>
    <x v="1"/>
    <s v="YES"/>
    <d v="2021-09-10T00:00:00"/>
  </r>
  <r>
    <x v="5"/>
    <s v="FC"/>
    <x v="13"/>
    <x v="21"/>
    <x v="0"/>
    <n v="5224552"/>
    <n v="175000"/>
    <x v="0"/>
    <s v="YES"/>
    <d v="2021-09-09T00:00:00"/>
  </r>
  <r>
    <x v="5"/>
    <s v="FC"/>
    <x v="15"/>
    <x v="23"/>
    <x v="0"/>
    <n v="5224427"/>
    <n v="420000"/>
    <x v="0"/>
    <s v="YES"/>
    <d v="2021-09-09T00:00:00"/>
  </r>
  <r>
    <x v="5"/>
    <s v="FC"/>
    <x v="13"/>
    <x v="21"/>
    <x v="0"/>
    <n v="5224675"/>
    <n v="1400000"/>
    <x v="0"/>
    <s v="YES"/>
    <d v="2021-09-10T00:00:00"/>
  </r>
  <r>
    <x v="5"/>
    <s v="FC"/>
    <x v="13"/>
    <x v="19"/>
    <x v="0"/>
    <n v="5224415"/>
    <n v="400000"/>
    <x v="0"/>
    <s v="YES"/>
    <d v="2021-09-09T00:00:00"/>
  </r>
  <r>
    <x v="5"/>
    <s v="FC"/>
    <x v="13"/>
    <x v="22"/>
    <x v="0"/>
    <n v="5224828"/>
    <n v="1350000"/>
    <x v="0"/>
    <s v="YES"/>
    <d v="2021-09-10T00:00:00"/>
  </r>
  <r>
    <x v="5"/>
    <s v="FC"/>
    <x v="13"/>
    <x v="21"/>
    <x v="0"/>
    <n v="5224677"/>
    <n v="1350000"/>
    <x v="0"/>
    <s v="YES"/>
    <d v="2021-09-10T00:00:00"/>
  </r>
  <r>
    <x v="5"/>
    <s v="FC"/>
    <x v="15"/>
    <x v="23"/>
    <x v="0"/>
    <n v="5224714"/>
    <n v="365000"/>
    <x v="0"/>
    <s v="YES"/>
    <d v="2021-09-10T00:00:00"/>
  </r>
  <r>
    <x v="5"/>
    <s v="FC"/>
    <x v="12"/>
    <x v="18"/>
    <x v="3"/>
    <n v="5224734"/>
    <n v="150000"/>
    <x v="0"/>
    <s v="YES"/>
    <d v="2021-09-10T00:00:00"/>
  </r>
  <r>
    <x v="5"/>
    <s v="FC"/>
    <x v="13"/>
    <x v="21"/>
    <x v="0"/>
    <n v="5224716"/>
    <n v="2400000"/>
    <x v="0"/>
    <s v="YES"/>
    <d v="2021-09-10T00:00:00"/>
  </r>
  <r>
    <x v="5"/>
    <s v="FC"/>
    <x v="14"/>
    <x v="20"/>
    <x v="0"/>
    <n v="5224720"/>
    <n v="550000"/>
    <x v="0"/>
    <s v="YES"/>
    <d v="2021-09-10T00:00:00"/>
  </r>
  <r>
    <x v="5"/>
    <s v="FC"/>
    <x v="13"/>
    <x v="22"/>
    <x v="0"/>
    <n v="5224641"/>
    <n v="567900"/>
    <x v="0"/>
    <s v="YES"/>
    <d v="2021-09-10T00:00:00"/>
  </r>
  <r>
    <x v="5"/>
    <s v="FC"/>
    <x v="12"/>
    <x v="18"/>
    <x v="0"/>
    <n v="5224905"/>
    <n v="615000"/>
    <x v="0"/>
    <s v="YES"/>
    <d v="2021-09-10T00:00:00"/>
  </r>
  <r>
    <x v="5"/>
    <s v="FC"/>
    <x v="14"/>
    <x v="20"/>
    <x v="0"/>
    <n v="5225603"/>
    <n v="375000"/>
    <x v="0"/>
    <s v="YES"/>
    <d v="2021-09-13T00:00:00"/>
  </r>
  <r>
    <x v="5"/>
    <s v="FC"/>
    <x v="13"/>
    <x v="25"/>
    <x v="5"/>
    <n v="5224952"/>
    <n v="680000"/>
    <x v="0"/>
    <s v="YES"/>
    <d v="2021-09-10T00:00:00"/>
  </r>
  <r>
    <x v="5"/>
    <s v="FC"/>
    <x v="13"/>
    <x v="25"/>
    <x v="0"/>
    <n v="5224935"/>
    <n v="355000"/>
    <x v="0"/>
    <s v="YES"/>
    <d v="2021-09-10T00:00:00"/>
  </r>
  <r>
    <x v="5"/>
    <s v="FC"/>
    <x v="15"/>
    <x v="23"/>
    <x v="0"/>
    <n v="5224930"/>
    <n v="1080000"/>
    <x v="0"/>
    <s v="YES"/>
    <d v="2021-09-10T00:00:00"/>
  </r>
  <r>
    <x v="5"/>
    <s v="FC"/>
    <x v="13"/>
    <x v="25"/>
    <x v="0"/>
    <n v="5224927"/>
    <n v="498972"/>
    <x v="0"/>
    <s v="YES"/>
    <d v="2021-09-10T00:00:00"/>
  </r>
  <r>
    <x v="5"/>
    <s v="FC"/>
    <x v="4"/>
    <x v="14"/>
    <x v="4"/>
    <n v="5224311"/>
    <n v="260000"/>
    <x v="0"/>
    <s v="YES"/>
    <d v="2021-09-09T00:00:00"/>
  </r>
  <r>
    <x v="5"/>
    <s v="FC"/>
    <x v="4"/>
    <x v="14"/>
    <x v="0"/>
    <n v="5224870"/>
    <n v="480000"/>
    <x v="0"/>
    <s v="YES"/>
    <d v="2021-09-10T00:00:00"/>
  </r>
  <r>
    <x v="5"/>
    <s v="FC"/>
    <x v="13"/>
    <x v="22"/>
    <x v="0"/>
    <n v="5224907"/>
    <n v="600000"/>
    <x v="0"/>
    <s v="YES"/>
    <d v="2021-09-10T00:00:00"/>
  </r>
  <r>
    <x v="5"/>
    <s v="FC"/>
    <x v="13"/>
    <x v="24"/>
    <x v="2"/>
    <n v="5224967"/>
    <n v="714500"/>
    <x v="0"/>
    <s v="YES"/>
    <d v="2021-09-10T00:00:00"/>
  </r>
  <r>
    <x v="5"/>
    <s v="FC"/>
    <x v="13"/>
    <x v="22"/>
    <x v="1"/>
    <n v="5224903"/>
    <n v="209900"/>
    <x v="0"/>
    <s v="YES"/>
    <d v="2021-09-10T00:00:00"/>
  </r>
  <r>
    <x v="5"/>
    <s v="FC"/>
    <x v="14"/>
    <x v="20"/>
    <x v="0"/>
    <n v="5224360"/>
    <n v="2100000"/>
    <x v="0"/>
    <s v="YES"/>
    <d v="2021-09-09T00:00:00"/>
  </r>
  <r>
    <x v="5"/>
    <s v="FC"/>
    <x v="13"/>
    <x v="25"/>
    <x v="0"/>
    <n v="5224409"/>
    <n v="350000"/>
    <x v="0"/>
    <s v="YES"/>
    <d v="2021-09-09T00:00:00"/>
  </r>
  <r>
    <x v="5"/>
    <s v="FC"/>
    <x v="6"/>
    <x v="29"/>
    <x v="0"/>
    <n v="5224411"/>
    <n v="4200000"/>
    <x v="0"/>
    <s v="YES"/>
    <d v="2021-09-09T00:00:00"/>
  </r>
  <r>
    <x v="5"/>
    <s v="FC"/>
    <x v="6"/>
    <x v="29"/>
    <x v="0"/>
    <n v="5224883"/>
    <n v="3300000"/>
    <x v="0"/>
    <s v="YES"/>
    <d v="2021-09-10T00:00:00"/>
  </r>
  <r>
    <x v="5"/>
    <s v="FC"/>
    <x v="13"/>
    <x v="25"/>
    <x v="0"/>
    <n v="5224877"/>
    <n v="383000"/>
    <x v="0"/>
    <s v="YES"/>
    <d v="2021-09-10T00:00:00"/>
  </r>
  <r>
    <x v="5"/>
    <s v="FC"/>
    <x v="13"/>
    <x v="19"/>
    <x v="0"/>
    <n v="5224312"/>
    <n v="441000"/>
    <x v="1"/>
    <s v="YES"/>
    <d v="2021-09-09T00:00:00"/>
  </r>
  <r>
    <x v="5"/>
    <s v="FC"/>
    <x v="13"/>
    <x v="25"/>
    <x v="0"/>
    <n v="5226456"/>
    <n v="435000"/>
    <x v="0"/>
    <s v="YES"/>
    <d v="2021-09-15T00:00:00"/>
  </r>
  <r>
    <x v="5"/>
    <s v="FC"/>
    <x v="13"/>
    <x v="19"/>
    <x v="0"/>
    <n v="5226537"/>
    <n v="210000"/>
    <x v="0"/>
    <s v="YES"/>
    <d v="2021-09-15T00:00:00"/>
  </r>
  <r>
    <x v="5"/>
    <s v="FC"/>
    <x v="14"/>
    <x v="20"/>
    <x v="0"/>
    <n v="5226532"/>
    <n v="750000"/>
    <x v="0"/>
    <s v="YES"/>
    <d v="2021-09-15T00:00:00"/>
  </r>
  <r>
    <x v="5"/>
    <s v="FC"/>
    <x v="13"/>
    <x v="22"/>
    <x v="0"/>
    <n v="5226509"/>
    <n v="465000"/>
    <x v="0"/>
    <s v="YES"/>
    <d v="2021-09-15T00:00:00"/>
  </r>
  <r>
    <x v="5"/>
    <s v="FC"/>
    <x v="13"/>
    <x v="21"/>
    <x v="0"/>
    <n v="5223451"/>
    <n v="565000"/>
    <x v="0"/>
    <s v="YES"/>
    <d v="2021-09-07T00:00:00"/>
  </r>
  <r>
    <x v="5"/>
    <s v="FC"/>
    <x v="13"/>
    <x v="22"/>
    <x v="5"/>
    <n v="5226502"/>
    <n v="955000"/>
    <x v="0"/>
    <s v="YES"/>
    <d v="2021-09-15T00:00:00"/>
  </r>
  <r>
    <x v="5"/>
    <s v="FC"/>
    <x v="14"/>
    <x v="20"/>
    <x v="0"/>
    <n v="5225597"/>
    <n v="775000"/>
    <x v="0"/>
    <s v="YES"/>
    <d v="2021-09-13T00:00:00"/>
  </r>
  <r>
    <x v="5"/>
    <s v="FC"/>
    <x v="15"/>
    <x v="23"/>
    <x v="0"/>
    <n v="5226480"/>
    <n v="492000"/>
    <x v="0"/>
    <s v="YES"/>
    <d v="2021-09-15T00:00:00"/>
  </r>
  <r>
    <x v="5"/>
    <s v="FC"/>
    <x v="12"/>
    <x v="18"/>
    <x v="0"/>
    <n v="5226542"/>
    <n v="425000"/>
    <x v="0"/>
    <s v="YES"/>
    <d v="2021-09-15T00:00:00"/>
  </r>
  <r>
    <x v="5"/>
    <s v="FC"/>
    <x v="13"/>
    <x v="25"/>
    <x v="0"/>
    <n v="5226430"/>
    <n v="570000"/>
    <x v="0"/>
    <s v="YES"/>
    <d v="2021-09-15T00:00:00"/>
  </r>
  <r>
    <x v="5"/>
    <s v="FC"/>
    <x v="13"/>
    <x v="21"/>
    <x v="0"/>
    <n v="5223490"/>
    <n v="365000"/>
    <x v="0"/>
    <s v="YES"/>
    <d v="2021-09-07T00:00:00"/>
  </r>
  <r>
    <x v="5"/>
    <s v="FC"/>
    <x v="13"/>
    <x v="22"/>
    <x v="0"/>
    <n v="5226415"/>
    <n v="1285000"/>
    <x v="0"/>
    <s v="YES"/>
    <d v="2021-09-15T00:00:00"/>
  </r>
  <r>
    <x v="5"/>
    <s v="FC"/>
    <x v="13"/>
    <x v="21"/>
    <x v="0"/>
    <n v="5223493"/>
    <n v="520000"/>
    <x v="0"/>
    <s v="YES"/>
    <d v="2021-09-07T00:00:00"/>
  </r>
  <r>
    <x v="5"/>
    <s v="FC"/>
    <x v="13"/>
    <x v="19"/>
    <x v="0"/>
    <n v="5226360"/>
    <n v="497500"/>
    <x v="0"/>
    <s v="YES"/>
    <d v="2021-09-15T00:00:00"/>
  </r>
  <r>
    <x v="5"/>
    <s v="FC"/>
    <x v="15"/>
    <x v="23"/>
    <x v="1"/>
    <n v="5226337"/>
    <n v="265000"/>
    <x v="0"/>
    <s v="YES"/>
    <d v="2021-09-15T00:00:00"/>
  </r>
  <r>
    <x v="5"/>
    <s v="FC"/>
    <x v="13"/>
    <x v="25"/>
    <x v="0"/>
    <n v="5223481"/>
    <n v="570000"/>
    <x v="0"/>
    <s v="YES"/>
    <d v="2021-09-07T00:00:00"/>
  </r>
  <r>
    <x v="5"/>
    <s v="FC"/>
    <x v="14"/>
    <x v="20"/>
    <x v="0"/>
    <n v="5224981"/>
    <n v="490000"/>
    <x v="0"/>
    <s v="YES"/>
    <d v="2021-09-10T00:00:00"/>
  </r>
  <r>
    <x v="5"/>
    <s v="FC"/>
    <x v="13"/>
    <x v="25"/>
    <x v="0"/>
    <n v="5226886"/>
    <n v="779000"/>
    <x v="0"/>
    <s v="YES"/>
    <d v="2021-09-16T00:00:00"/>
  </r>
  <r>
    <x v="5"/>
    <s v="FC"/>
    <x v="13"/>
    <x v="21"/>
    <x v="0"/>
    <n v="5226723"/>
    <n v="447000"/>
    <x v="0"/>
    <s v="YES"/>
    <d v="2021-09-15T00:00:00"/>
  </r>
  <r>
    <x v="5"/>
    <s v="FC"/>
    <x v="12"/>
    <x v="18"/>
    <x v="0"/>
    <n v="5226708"/>
    <n v="630000"/>
    <x v="0"/>
    <s v="YES"/>
    <d v="2021-09-15T00:00:00"/>
  </r>
  <r>
    <x v="5"/>
    <s v="FC"/>
    <x v="13"/>
    <x v="21"/>
    <x v="0"/>
    <n v="5226680"/>
    <n v="402000"/>
    <x v="0"/>
    <s v="YES"/>
    <d v="2021-09-15T00:00:00"/>
  </r>
  <r>
    <x v="5"/>
    <s v="FC"/>
    <x v="13"/>
    <x v="21"/>
    <x v="0"/>
    <n v="5226664"/>
    <n v="775000"/>
    <x v="0"/>
    <s v="YES"/>
    <d v="2021-09-15T00:00:00"/>
  </r>
  <r>
    <x v="5"/>
    <s v="FC"/>
    <x v="13"/>
    <x v="22"/>
    <x v="0"/>
    <n v="5226660"/>
    <n v="655000"/>
    <x v="0"/>
    <s v="YES"/>
    <d v="2021-09-15T00:00:00"/>
  </r>
  <r>
    <x v="5"/>
    <s v="FC"/>
    <x v="4"/>
    <x v="14"/>
    <x v="0"/>
    <n v="5223446"/>
    <n v="519900"/>
    <x v="0"/>
    <s v="YES"/>
    <d v="2021-09-07T00:00:00"/>
  </r>
  <r>
    <x v="5"/>
    <s v="FC"/>
    <x v="13"/>
    <x v="22"/>
    <x v="0"/>
    <n v="5226648"/>
    <n v="1113000"/>
    <x v="0"/>
    <s v="YES"/>
    <d v="2021-09-15T00:00:00"/>
  </r>
  <r>
    <x v="5"/>
    <s v="FC"/>
    <x v="15"/>
    <x v="23"/>
    <x v="0"/>
    <n v="5223433"/>
    <n v="555000"/>
    <x v="0"/>
    <s v="YES"/>
    <d v="2021-09-07T00:00:00"/>
  </r>
  <r>
    <x v="5"/>
    <s v="FC"/>
    <x v="12"/>
    <x v="18"/>
    <x v="0"/>
    <n v="5223383"/>
    <n v="395000"/>
    <x v="0"/>
    <s v="YES"/>
    <d v="2021-09-07T00:00:00"/>
  </r>
  <r>
    <x v="5"/>
    <s v="FC"/>
    <x v="13"/>
    <x v="21"/>
    <x v="0"/>
    <n v="5224723"/>
    <n v="185000"/>
    <x v="0"/>
    <s v="YES"/>
    <d v="2021-09-10T00:00:00"/>
  </r>
  <r>
    <x v="5"/>
    <s v="FC"/>
    <x v="13"/>
    <x v="30"/>
    <x v="2"/>
    <n v="5226626"/>
    <n v="2825000"/>
    <x v="0"/>
    <s v="YES"/>
    <d v="2021-09-15T00:00:00"/>
  </r>
  <r>
    <x v="5"/>
    <s v="FC"/>
    <x v="13"/>
    <x v="21"/>
    <x v="0"/>
    <n v="5223416"/>
    <n v="2000000"/>
    <x v="0"/>
    <s v="YES"/>
    <d v="2021-09-07T00:00:00"/>
  </r>
  <r>
    <x v="5"/>
    <s v="FC"/>
    <x v="13"/>
    <x v="22"/>
    <x v="0"/>
    <n v="5226547"/>
    <n v="1370000"/>
    <x v="0"/>
    <s v="YES"/>
    <d v="2021-09-15T00:00:00"/>
  </r>
  <r>
    <x v="5"/>
    <s v="FC"/>
    <x v="16"/>
    <x v="31"/>
    <x v="1"/>
    <n v="5223520"/>
    <n v="950000"/>
    <x v="0"/>
    <s v="YES"/>
    <d v="2021-09-07T00:00:00"/>
  </r>
  <r>
    <x v="5"/>
    <s v="FC"/>
    <x v="12"/>
    <x v="18"/>
    <x v="0"/>
    <n v="5226654"/>
    <n v="558000"/>
    <x v="0"/>
    <s v="YES"/>
    <d v="2021-09-15T00:00:00"/>
  </r>
  <r>
    <x v="5"/>
    <s v="FC"/>
    <x v="13"/>
    <x v="19"/>
    <x v="0"/>
    <n v="5223986"/>
    <n v="469394"/>
    <x v="1"/>
    <s v="YES"/>
    <d v="2021-09-08T00:00:00"/>
  </r>
  <r>
    <x v="5"/>
    <s v="FC"/>
    <x v="14"/>
    <x v="20"/>
    <x v="0"/>
    <n v="5226237"/>
    <n v="740000"/>
    <x v="0"/>
    <s v="YES"/>
    <d v="2021-09-15T00:00:00"/>
  </r>
  <r>
    <x v="5"/>
    <s v="FC"/>
    <x v="14"/>
    <x v="20"/>
    <x v="1"/>
    <n v="5223936"/>
    <n v="165000"/>
    <x v="0"/>
    <s v="YES"/>
    <d v="2021-09-08T00:00:00"/>
  </r>
  <r>
    <x v="5"/>
    <s v="FC"/>
    <x v="13"/>
    <x v="24"/>
    <x v="0"/>
    <n v="5226021"/>
    <n v="477990"/>
    <x v="1"/>
    <s v="YES"/>
    <d v="2021-09-14T00:00:00"/>
  </r>
  <r>
    <x v="5"/>
    <s v="FC"/>
    <x v="13"/>
    <x v="24"/>
    <x v="4"/>
    <n v="5226016"/>
    <n v="200000"/>
    <x v="0"/>
    <s v="YES"/>
    <d v="2021-09-14T00:00:00"/>
  </r>
  <r>
    <x v="5"/>
    <s v="FC"/>
    <x v="13"/>
    <x v="21"/>
    <x v="1"/>
    <n v="5225980"/>
    <n v="371500"/>
    <x v="0"/>
    <s v="YES"/>
    <d v="2021-09-14T00:00:00"/>
  </r>
  <r>
    <x v="5"/>
    <s v="FC"/>
    <x v="13"/>
    <x v="22"/>
    <x v="0"/>
    <n v="5225974"/>
    <n v="1200000"/>
    <x v="0"/>
    <s v="YES"/>
    <d v="2021-09-14T00:00:00"/>
  </r>
  <r>
    <x v="5"/>
    <s v="FC"/>
    <x v="14"/>
    <x v="20"/>
    <x v="6"/>
    <n v="5223889"/>
    <n v="1699000"/>
    <x v="0"/>
    <s v="YES"/>
    <d v="2021-09-08T00:00:00"/>
  </r>
  <r>
    <x v="5"/>
    <s v="FC"/>
    <x v="13"/>
    <x v="25"/>
    <x v="0"/>
    <n v="5225923"/>
    <n v="725000"/>
    <x v="0"/>
    <s v="YES"/>
    <d v="2021-09-14T00:00:00"/>
  </r>
  <r>
    <x v="5"/>
    <s v="FC"/>
    <x v="13"/>
    <x v="24"/>
    <x v="0"/>
    <n v="5226064"/>
    <n v="391675"/>
    <x v="1"/>
    <s v="YES"/>
    <d v="2021-09-14T00:00:00"/>
  </r>
  <r>
    <x v="5"/>
    <s v="FC"/>
    <x v="13"/>
    <x v="22"/>
    <x v="0"/>
    <n v="5223990"/>
    <n v="430000"/>
    <x v="0"/>
    <s v="YES"/>
    <d v="2021-09-08T00:00:00"/>
  </r>
  <r>
    <x v="5"/>
    <s v="FC"/>
    <x v="13"/>
    <x v="20"/>
    <x v="0"/>
    <n v="5225639"/>
    <n v="1390000"/>
    <x v="0"/>
    <s v="YES"/>
    <d v="2021-09-14T00:00:00"/>
  </r>
  <r>
    <x v="5"/>
    <s v="FC"/>
    <x v="4"/>
    <x v="14"/>
    <x v="0"/>
    <n v="5225630"/>
    <n v="455000"/>
    <x v="0"/>
    <s v="YES"/>
    <d v="2021-09-13T00:00:00"/>
  </r>
  <r>
    <x v="5"/>
    <s v="FC"/>
    <x v="12"/>
    <x v="18"/>
    <x v="0"/>
    <n v="5225627"/>
    <n v="390000"/>
    <x v="0"/>
    <s v="YES"/>
    <d v="2021-09-13T00:00:00"/>
  </r>
  <r>
    <x v="5"/>
    <s v="FC"/>
    <x v="14"/>
    <x v="20"/>
    <x v="0"/>
    <n v="5225614"/>
    <n v="502000"/>
    <x v="0"/>
    <s v="YES"/>
    <d v="2021-09-13T00:00:00"/>
  </r>
  <r>
    <x v="5"/>
    <s v="FC"/>
    <x v="14"/>
    <x v="20"/>
    <x v="1"/>
    <n v="5225609"/>
    <n v="229000"/>
    <x v="0"/>
    <s v="YES"/>
    <d v="2021-09-13T00:00:00"/>
  </r>
  <r>
    <x v="5"/>
    <s v="FC"/>
    <x v="13"/>
    <x v="21"/>
    <x v="0"/>
    <n v="5223981"/>
    <n v="595000"/>
    <x v="0"/>
    <s v="YES"/>
    <d v="2021-09-08T00:00:00"/>
  </r>
  <r>
    <x v="5"/>
    <s v="FC"/>
    <x v="13"/>
    <x v="19"/>
    <x v="0"/>
    <n v="5223823"/>
    <n v="920000"/>
    <x v="0"/>
    <s v="YES"/>
    <d v="2021-09-08T00:00:00"/>
  </r>
  <r>
    <x v="5"/>
    <s v="FC"/>
    <x v="13"/>
    <x v="19"/>
    <x v="1"/>
    <n v="5226888"/>
    <n v="129900"/>
    <x v="0"/>
    <s v="YES"/>
    <d v="2021-09-16T00:00:00"/>
  </r>
  <r>
    <x v="5"/>
    <s v="FC"/>
    <x v="13"/>
    <x v="24"/>
    <x v="0"/>
    <n v="5223542"/>
    <n v="514774"/>
    <x v="1"/>
    <s v="YES"/>
    <d v="2021-09-07T00:00:00"/>
  </r>
  <r>
    <x v="5"/>
    <s v="FC"/>
    <x v="13"/>
    <x v="22"/>
    <x v="0"/>
    <n v="5223550"/>
    <n v="430000"/>
    <x v="0"/>
    <s v="YES"/>
    <d v="2021-09-07T00:00:00"/>
  </r>
  <r>
    <x v="5"/>
    <s v="FC"/>
    <x v="14"/>
    <x v="20"/>
    <x v="0"/>
    <n v="5223554"/>
    <n v="420000"/>
    <x v="0"/>
    <s v="YES"/>
    <d v="2021-09-07T00:00:00"/>
  </r>
  <r>
    <x v="5"/>
    <s v="FC"/>
    <x v="12"/>
    <x v="18"/>
    <x v="0"/>
    <n v="5223564"/>
    <n v="650000"/>
    <x v="0"/>
    <s v="YES"/>
    <d v="2021-09-07T00:00:00"/>
  </r>
  <r>
    <x v="5"/>
    <s v="FC"/>
    <x v="13"/>
    <x v="22"/>
    <x v="0"/>
    <n v="5223569"/>
    <n v="620000"/>
    <x v="0"/>
    <s v="YES"/>
    <d v="2021-09-07T00:00:00"/>
  </r>
  <r>
    <x v="5"/>
    <s v="FC"/>
    <x v="12"/>
    <x v="18"/>
    <x v="0"/>
    <n v="5223932"/>
    <n v="1150000"/>
    <x v="0"/>
    <s v="YES"/>
    <d v="2021-09-08T00:00:00"/>
  </r>
  <r>
    <x v="5"/>
    <s v="FC"/>
    <x v="4"/>
    <x v="14"/>
    <x v="0"/>
    <n v="5223757"/>
    <n v="332500"/>
    <x v="0"/>
    <s v="YES"/>
    <d v="2021-09-08T00:00:00"/>
  </r>
  <r>
    <x v="5"/>
    <s v="FC"/>
    <x v="4"/>
    <x v="14"/>
    <x v="0"/>
    <n v="5226230"/>
    <n v="725000"/>
    <x v="0"/>
    <s v="YES"/>
    <d v="2021-09-14T00:00:00"/>
  </r>
  <r>
    <x v="5"/>
    <s v="FC"/>
    <x v="14"/>
    <x v="20"/>
    <x v="6"/>
    <n v="5226211"/>
    <n v="1299000"/>
    <x v="0"/>
    <s v="YES"/>
    <d v="2021-09-14T00:00:00"/>
  </r>
  <r>
    <x v="5"/>
    <s v="FC"/>
    <x v="13"/>
    <x v="22"/>
    <x v="0"/>
    <n v="5223825"/>
    <n v="606000"/>
    <x v="0"/>
    <s v="YES"/>
    <d v="2021-09-08T00:00:00"/>
  </r>
  <r>
    <x v="5"/>
    <s v="FC"/>
    <x v="12"/>
    <x v="18"/>
    <x v="0"/>
    <n v="5226177"/>
    <n v="308750"/>
    <x v="0"/>
    <s v="YES"/>
    <d v="2021-09-14T00:00:00"/>
  </r>
  <r>
    <x v="5"/>
    <s v="FC"/>
    <x v="4"/>
    <x v="14"/>
    <x v="0"/>
    <n v="5226119"/>
    <n v="470000"/>
    <x v="0"/>
    <s v="YES"/>
    <d v="2021-09-14T00:00:00"/>
  </r>
  <r>
    <x v="5"/>
    <s v="FC"/>
    <x v="13"/>
    <x v="19"/>
    <x v="1"/>
    <n v="5226104"/>
    <n v="285000"/>
    <x v="0"/>
    <s v="YES"/>
    <d v="2021-09-14T00:00:00"/>
  </r>
  <r>
    <x v="5"/>
    <s v="FC"/>
    <x v="13"/>
    <x v="24"/>
    <x v="0"/>
    <n v="5226097"/>
    <n v="464594"/>
    <x v="1"/>
    <s v="YES"/>
    <d v="2021-09-14T00:00:00"/>
  </r>
  <r>
    <x v="5"/>
    <s v="FC"/>
    <x v="14"/>
    <x v="20"/>
    <x v="0"/>
    <n v="5223581"/>
    <n v="2540000"/>
    <x v="0"/>
    <s v="YES"/>
    <d v="2021-09-07T00:00:00"/>
  </r>
  <r>
    <x v="5"/>
    <s v="FC"/>
    <x v="13"/>
    <x v="19"/>
    <x v="0"/>
    <n v="5230108"/>
    <n v="898471"/>
    <x v="1"/>
    <s v="YES"/>
    <d v="2021-09-24T00:00:00"/>
  </r>
  <r>
    <x v="5"/>
    <s v="FC"/>
    <x v="13"/>
    <x v="19"/>
    <x v="0"/>
    <n v="5232630"/>
    <n v="685000"/>
    <x v="0"/>
    <s v="YES"/>
    <d v="2021-09-30T00:00:00"/>
  </r>
  <r>
    <x v="5"/>
    <s v="FC"/>
    <x v="13"/>
    <x v="21"/>
    <x v="0"/>
    <n v="5232627"/>
    <n v="380000"/>
    <x v="0"/>
    <s v="YES"/>
    <d v="2021-09-30T00:00:00"/>
  </r>
  <r>
    <x v="5"/>
    <s v="FC"/>
    <x v="13"/>
    <x v="19"/>
    <x v="0"/>
    <n v="5229970"/>
    <n v="488698"/>
    <x v="1"/>
    <s v="YES"/>
    <d v="2021-09-23T00:00:00"/>
  </r>
  <r>
    <x v="5"/>
    <s v="FC"/>
    <x v="6"/>
    <x v="29"/>
    <x v="1"/>
    <n v="5231865"/>
    <n v="700000"/>
    <x v="0"/>
    <s v="YES"/>
    <d v="2021-09-29T00:00:00"/>
  </r>
  <r>
    <x v="5"/>
    <s v="FC"/>
    <x v="13"/>
    <x v="25"/>
    <x v="0"/>
    <n v="5232095"/>
    <n v="850000"/>
    <x v="0"/>
    <s v="YES"/>
    <d v="2021-09-29T00:00:00"/>
  </r>
  <r>
    <x v="5"/>
    <s v="FC"/>
    <x v="14"/>
    <x v="20"/>
    <x v="0"/>
    <n v="5231997"/>
    <n v="550000"/>
    <x v="0"/>
    <s v="YES"/>
    <d v="2021-09-29T00:00:00"/>
  </r>
  <r>
    <x v="5"/>
    <s v="FC"/>
    <x v="13"/>
    <x v="22"/>
    <x v="2"/>
    <n v="5232618"/>
    <n v="3925000"/>
    <x v="0"/>
    <s v="YES"/>
    <d v="2021-09-30T00:00:00"/>
  </r>
  <r>
    <x v="5"/>
    <s v="FC"/>
    <x v="13"/>
    <x v="21"/>
    <x v="0"/>
    <n v="5230941"/>
    <n v="482500"/>
    <x v="0"/>
    <s v="YES"/>
    <d v="2021-09-27T00:00:00"/>
  </r>
  <r>
    <x v="5"/>
    <s v="FC"/>
    <x v="13"/>
    <x v="19"/>
    <x v="4"/>
    <n v="5231153"/>
    <n v="185000"/>
    <x v="0"/>
    <s v="YES"/>
    <d v="2021-09-28T00:00:00"/>
  </r>
  <r>
    <x v="5"/>
    <s v="FC"/>
    <x v="13"/>
    <x v="21"/>
    <x v="1"/>
    <n v="5232606"/>
    <n v="215000"/>
    <x v="0"/>
    <s v="YES"/>
    <d v="2021-09-30T00:00:00"/>
  </r>
  <r>
    <x v="5"/>
    <s v="FC"/>
    <x v="13"/>
    <x v="22"/>
    <x v="3"/>
    <n v="5229904"/>
    <n v="220000"/>
    <x v="0"/>
    <s v="YES"/>
    <d v="2021-09-23T00:00:00"/>
  </r>
  <r>
    <x v="5"/>
    <s v="FC"/>
    <x v="4"/>
    <x v="14"/>
    <x v="0"/>
    <n v="5232590"/>
    <n v="527500"/>
    <x v="0"/>
    <s v="YES"/>
    <d v="2021-09-30T00:00:00"/>
  </r>
  <r>
    <x v="5"/>
    <s v="FC"/>
    <x v="13"/>
    <x v="24"/>
    <x v="0"/>
    <n v="5230173"/>
    <n v="342259"/>
    <x v="1"/>
    <s v="YES"/>
    <d v="2021-09-24T00:00:00"/>
  </r>
  <r>
    <x v="5"/>
    <s v="FC"/>
    <x v="12"/>
    <x v="18"/>
    <x v="0"/>
    <n v="5230893"/>
    <n v="445000"/>
    <x v="0"/>
    <s v="YES"/>
    <d v="2021-09-27T00:00:00"/>
  </r>
  <r>
    <x v="5"/>
    <s v="FC"/>
    <x v="4"/>
    <x v="14"/>
    <x v="0"/>
    <n v="5230207"/>
    <n v="430000"/>
    <x v="0"/>
    <s v="YES"/>
    <d v="2021-09-24T00:00:00"/>
  </r>
  <r>
    <x v="5"/>
    <s v="FC"/>
    <x v="13"/>
    <x v="24"/>
    <x v="0"/>
    <n v="5230212"/>
    <n v="358361"/>
    <x v="1"/>
    <s v="YES"/>
    <d v="2021-09-24T00:00:00"/>
  </r>
  <r>
    <x v="5"/>
    <s v="FC"/>
    <x v="13"/>
    <x v="21"/>
    <x v="0"/>
    <n v="5230214"/>
    <n v="450000"/>
    <x v="0"/>
    <s v="YES"/>
    <d v="2021-09-24T00:00:00"/>
  </r>
  <r>
    <x v="5"/>
    <s v="FC"/>
    <x v="13"/>
    <x v="22"/>
    <x v="0"/>
    <n v="5232435"/>
    <n v="380000"/>
    <x v="0"/>
    <s v="YES"/>
    <d v="2021-09-30T00:00:00"/>
  </r>
  <r>
    <x v="5"/>
    <s v="FC"/>
    <x v="13"/>
    <x v="25"/>
    <x v="0"/>
    <n v="5230227"/>
    <n v="1150000"/>
    <x v="0"/>
    <s v="YES"/>
    <d v="2021-09-24T00:00:00"/>
  </r>
  <r>
    <x v="5"/>
    <s v="FC"/>
    <x v="6"/>
    <x v="29"/>
    <x v="1"/>
    <n v="5232608"/>
    <n v="950000"/>
    <x v="0"/>
    <s v="YES"/>
    <d v="2021-09-30T00:00:00"/>
  </r>
  <r>
    <x v="5"/>
    <s v="FC"/>
    <x v="15"/>
    <x v="23"/>
    <x v="6"/>
    <n v="5232111"/>
    <n v="2570000"/>
    <x v="0"/>
    <s v="YES"/>
    <d v="2021-09-29T00:00:00"/>
  </r>
  <r>
    <x v="5"/>
    <s v="FC"/>
    <x v="13"/>
    <x v="21"/>
    <x v="0"/>
    <n v="5232705"/>
    <n v="699000"/>
    <x v="0"/>
    <s v="YES"/>
    <d v="2021-09-30T00:00:00"/>
  </r>
  <r>
    <x v="5"/>
    <s v="FC"/>
    <x v="13"/>
    <x v="21"/>
    <x v="0"/>
    <n v="5229607"/>
    <n v="440000"/>
    <x v="0"/>
    <s v="YES"/>
    <d v="2021-09-22T00:00:00"/>
  </r>
  <r>
    <x v="5"/>
    <s v="FC"/>
    <x v="13"/>
    <x v="25"/>
    <x v="0"/>
    <n v="5231797"/>
    <n v="529900"/>
    <x v="0"/>
    <s v="YES"/>
    <d v="2021-09-29T00:00:00"/>
  </r>
  <r>
    <x v="5"/>
    <s v="FC"/>
    <x v="14"/>
    <x v="20"/>
    <x v="4"/>
    <n v="5229621"/>
    <n v="178000"/>
    <x v="0"/>
    <s v="YES"/>
    <d v="2021-09-22T00:00:00"/>
  </r>
  <r>
    <x v="5"/>
    <s v="FC"/>
    <x v="14"/>
    <x v="20"/>
    <x v="3"/>
    <n v="5232678"/>
    <n v="285000"/>
    <x v="0"/>
    <s v="YES"/>
    <d v="2021-09-30T00:00:00"/>
  </r>
  <r>
    <x v="5"/>
    <s v="FC"/>
    <x v="13"/>
    <x v="19"/>
    <x v="0"/>
    <n v="5232675"/>
    <n v="370000"/>
    <x v="0"/>
    <s v="YES"/>
    <d v="2021-09-30T00:00:00"/>
  </r>
  <r>
    <x v="5"/>
    <s v="FC"/>
    <x v="13"/>
    <x v="19"/>
    <x v="0"/>
    <n v="5231031"/>
    <n v="693000"/>
    <x v="0"/>
    <s v="YES"/>
    <d v="2021-09-27T00:00:00"/>
  </r>
  <r>
    <x v="5"/>
    <s v="FC"/>
    <x v="4"/>
    <x v="14"/>
    <x v="0"/>
    <n v="5229761"/>
    <n v="1100000"/>
    <x v="0"/>
    <s v="YES"/>
    <d v="2021-09-23T00:00:00"/>
  </r>
  <r>
    <x v="5"/>
    <s v="FC"/>
    <x v="6"/>
    <x v="29"/>
    <x v="0"/>
    <n v="5229921"/>
    <n v="2300000"/>
    <x v="0"/>
    <s v="YES"/>
    <d v="2021-09-23T00:00:00"/>
  </r>
  <r>
    <x v="5"/>
    <s v="FC"/>
    <x v="12"/>
    <x v="18"/>
    <x v="0"/>
    <n v="5229776"/>
    <n v="735000"/>
    <x v="0"/>
    <s v="YES"/>
    <d v="2021-09-23T00:00:00"/>
  </r>
  <r>
    <x v="5"/>
    <s v="FC"/>
    <x v="13"/>
    <x v="25"/>
    <x v="2"/>
    <n v="5229915"/>
    <n v="800000"/>
    <x v="0"/>
    <s v="YES"/>
    <d v="2021-09-23T00:00:00"/>
  </r>
  <r>
    <x v="5"/>
    <s v="FC"/>
    <x v="13"/>
    <x v="24"/>
    <x v="0"/>
    <n v="5229837"/>
    <n v="368550"/>
    <x v="1"/>
    <s v="YES"/>
    <d v="2021-09-23T00:00:00"/>
  </r>
  <r>
    <x v="5"/>
    <s v="FC"/>
    <x v="4"/>
    <x v="14"/>
    <x v="0"/>
    <n v="5232407"/>
    <n v="1375000"/>
    <x v="0"/>
    <s v="YES"/>
    <d v="2021-09-30T00:00:00"/>
  </r>
  <r>
    <x v="5"/>
    <s v="FC"/>
    <x v="4"/>
    <x v="14"/>
    <x v="0"/>
    <n v="5228373"/>
    <n v="655000"/>
    <x v="0"/>
    <s v="YES"/>
    <d v="2021-09-20T00:00:00"/>
  </r>
  <r>
    <x v="5"/>
    <s v="FC"/>
    <x v="13"/>
    <x v="21"/>
    <x v="0"/>
    <n v="5230986"/>
    <n v="308000"/>
    <x v="0"/>
    <s v="YES"/>
    <d v="2021-09-27T00:00:00"/>
  </r>
  <r>
    <x v="5"/>
    <s v="FC"/>
    <x v="13"/>
    <x v="19"/>
    <x v="0"/>
    <n v="5232547"/>
    <n v="650000"/>
    <x v="0"/>
    <s v="YES"/>
    <d v="2021-09-30T00:00:00"/>
  </r>
  <r>
    <x v="5"/>
    <s v="FC"/>
    <x v="15"/>
    <x v="23"/>
    <x v="4"/>
    <n v="5232661"/>
    <n v="550000"/>
    <x v="0"/>
    <s v="YES"/>
    <d v="2021-09-30T00:00:00"/>
  </r>
  <r>
    <x v="5"/>
    <s v="FC"/>
    <x v="13"/>
    <x v="24"/>
    <x v="1"/>
    <n v="5232649"/>
    <n v="378223"/>
    <x v="1"/>
    <s v="YES"/>
    <d v="2021-09-30T00:00:00"/>
  </r>
  <r>
    <x v="5"/>
    <s v="FC"/>
    <x v="14"/>
    <x v="20"/>
    <x v="0"/>
    <n v="5232637"/>
    <n v="480000"/>
    <x v="0"/>
    <s v="YES"/>
    <d v="2021-09-30T00:00:00"/>
  </r>
  <r>
    <x v="5"/>
    <s v="FC"/>
    <x v="13"/>
    <x v="19"/>
    <x v="1"/>
    <n v="5230881"/>
    <n v="355000"/>
    <x v="0"/>
    <s v="YES"/>
    <d v="2021-09-27T00:00:00"/>
  </r>
  <r>
    <x v="5"/>
    <s v="FC"/>
    <x v="13"/>
    <x v="25"/>
    <x v="0"/>
    <n v="5231002"/>
    <n v="541200"/>
    <x v="0"/>
    <s v="YES"/>
    <d v="2021-09-27T00:00:00"/>
  </r>
  <r>
    <x v="5"/>
    <s v="FC"/>
    <x v="12"/>
    <x v="18"/>
    <x v="0"/>
    <n v="5230506"/>
    <n v="900000"/>
    <x v="0"/>
    <s v="YES"/>
    <d v="2021-09-24T00:00:00"/>
  </r>
  <r>
    <x v="5"/>
    <s v="FC"/>
    <x v="13"/>
    <x v="25"/>
    <x v="1"/>
    <n v="5232448"/>
    <n v="605000"/>
    <x v="0"/>
    <s v="YES"/>
    <d v="2021-09-30T00:00:00"/>
  </r>
  <r>
    <x v="5"/>
    <s v="FC"/>
    <x v="12"/>
    <x v="18"/>
    <x v="0"/>
    <n v="5232470"/>
    <n v="753000"/>
    <x v="0"/>
    <s v="YES"/>
    <d v="2021-09-30T00:00:00"/>
  </r>
  <r>
    <x v="5"/>
    <s v="FC"/>
    <x v="12"/>
    <x v="18"/>
    <x v="0"/>
    <n v="5230994"/>
    <n v="820000"/>
    <x v="0"/>
    <s v="YES"/>
    <d v="2021-09-27T00:00:00"/>
  </r>
  <r>
    <x v="5"/>
    <s v="FC"/>
    <x v="13"/>
    <x v="19"/>
    <x v="0"/>
    <n v="5231898"/>
    <n v="754181"/>
    <x v="1"/>
    <s v="YES"/>
    <d v="2021-09-29T00:00:00"/>
  </r>
  <r>
    <x v="5"/>
    <s v="FC"/>
    <x v="13"/>
    <x v="22"/>
    <x v="0"/>
    <n v="5232079"/>
    <n v="479000"/>
    <x v="0"/>
    <s v="YES"/>
    <d v="2021-09-29T00:00:00"/>
  </r>
  <r>
    <x v="5"/>
    <s v="FC"/>
    <x v="14"/>
    <x v="20"/>
    <x v="1"/>
    <n v="5230489"/>
    <n v="331000"/>
    <x v="0"/>
    <s v="YES"/>
    <d v="2021-09-24T00:00:00"/>
  </r>
  <r>
    <x v="5"/>
    <s v="FC"/>
    <x v="12"/>
    <x v="18"/>
    <x v="0"/>
    <n v="5232090"/>
    <n v="851000"/>
    <x v="0"/>
    <s v="YES"/>
    <d v="2021-09-29T00:00:00"/>
  </r>
  <r>
    <x v="5"/>
    <s v="FC"/>
    <x v="4"/>
    <x v="14"/>
    <x v="4"/>
    <n v="5230697"/>
    <n v="120000"/>
    <x v="0"/>
    <s v="YES"/>
    <d v="2021-09-27T00:00:00"/>
  </r>
  <r>
    <x v="5"/>
    <s v="FC"/>
    <x v="13"/>
    <x v="21"/>
    <x v="0"/>
    <n v="5230825"/>
    <n v="525000"/>
    <x v="0"/>
    <s v="YES"/>
    <d v="2021-09-27T00:00:00"/>
  </r>
  <r>
    <x v="5"/>
    <s v="FC"/>
    <x v="15"/>
    <x v="23"/>
    <x v="0"/>
    <n v="5230657"/>
    <n v="430000"/>
    <x v="0"/>
    <s v="YES"/>
    <d v="2021-09-27T00:00:00"/>
  </r>
  <r>
    <x v="5"/>
    <s v="FC"/>
    <x v="12"/>
    <x v="18"/>
    <x v="0"/>
    <n v="5230827"/>
    <n v="425000"/>
    <x v="0"/>
    <s v="YES"/>
    <d v="2021-09-27T00:00:00"/>
  </r>
  <r>
    <x v="5"/>
    <s v="FC"/>
    <x v="14"/>
    <x v="20"/>
    <x v="0"/>
    <n v="5230508"/>
    <n v="425000"/>
    <x v="0"/>
    <s v="YES"/>
    <d v="2021-09-24T00:00:00"/>
  </r>
  <r>
    <x v="5"/>
    <s v="FC"/>
    <x v="13"/>
    <x v="19"/>
    <x v="0"/>
    <n v="5231894"/>
    <n v="470500"/>
    <x v="1"/>
    <s v="YES"/>
    <d v="2021-09-29T00:00:00"/>
  </r>
  <r>
    <x v="5"/>
    <s v="FC"/>
    <x v="13"/>
    <x v="21"/>
    <x v="0"/>
    <n v="5230521"/>
    <n v="265000"/>
    <x v="0"/>
    <s v="YES"/>
    <d v="2021-09-24T00:00:00"/>
  </r>
  <r>
    <x v="5"/>
    <s v="FC"/>
    <x v="14"/>
    <x v="20"/>
    <x v="0"/>
    <n v="5230527"/>
    <n v="760000"/>
    <x v="0"/>
    <s v="YES"/>
    <d v="2021-09-24T00:00:00"/>
  </r>
  <r>
    <x v="5"/>
    <s v="FC"/>
    <x v="15"/>
    <x v="23"/>
    <x v="0"/>
    <n v="5230541"/>
    <n v="2350000"/>
    <x v="0"/>
    <s v="YES"/>
    <d v="2021-09-24T00:00:00"/>
  </r>
  <r>
    <x v="5"/>
    <s v="FC"/>
    <x v="13"/>
    <x v="21"/>
    <x v="1"/>
    <n v="5230544"/>
    <n v="200000"/>
    <x v="0"/>
    <s v="YES"/>
    <d v="2021-09-24T00:00:00"/>
  </r>
  <r>
    <x v="5"/>
    <s v="FC"/>
    <x v="13"/>
    <x v="24"/>
    <x v="0"/>
    <n v="5232488"/>
    <n v="548615"/>
    <x v="1"/>
    <s v="YES"/>
    <d v="2021-09-30T00:00:00"/>
  </r>
  <r>
    <x v="5"/>
    <s v="FC"/>
    <x v="13"/>
    <x v="25"/>
    <x v="0"/>
    <n v="5230653"/>
    <n v="529000"/>
    <x v="0"/>
    <s v="YES"/>
    <d v="2021-09-27T00:00:00"/>
  </r>
  <r>
    <x v="5"/>
    <s v="FC"/>
    <x v="14"/>
    <x v="20"/>
    <x v="3"/>
    <n v="5230557"/>
    <n v="330000"/>
    <x v="0"/>
    <s v="YES"/>
    <d v="2021-09-24T00:00:00"/>
  </r>
  <r>
    <x v="5"/>
    <s v="FC"/>
    <x v="13"/>
    <x v="21"/>
    <x v="0"/>
    <n v="5230661"/>
    <n v="419900"/>
    <x v="0"/>
    <s v="YES"/>
    <d v="2021-09-27T00:00:00"/>
  </r>
  <r>
    <x v="5"/>
    <s v="FC"/>
    <x v="4"/>
    <x v="14"/>
    <x v="0"/>
    <n v="5232088"/>
    <n v="565000"/>
    <x v="0"/>
    <s v="YES"/>
    <d v="2021-09-29T00:00:00"/>
  </r>
  <r>
    <x v="5"/>
    <s v="FC"/>
    <x v="13"/>
    <x v="24"/>
    <x v="0"/>
    <n v="5229890"/>
    <n v="305511"/>
    <x v="1"/>
    <s v="YES"/>
    <d v="2021-09-23T00:00:00"/>
  </r>
  <r>
    <x v="5"/>
    <s v="FC"/>
    <x v="14"/>
    <x v="20"/>
    <x v="0"/>
    <n v="5230289"/>
    <n v="460000"/>
    <x v="0"/>
    <s v="YES"/>
    <d v="2021-09-24T00:00:00"/>
  </r>
  <r>
    <x v="5"/>
    <s v="FC"/>
    <x v="4"/>
    <x v="14"/>
    <x v="0"/>
    <n v="5230872"/>
    <n v="390000"/>
    <x v="0"/>
    <s v="YES"/>
    <d v="2021-09-27T00:00:00"/>
  </r>
  <r>
    <x v="5"/>
    <s v="FC"/>
    <x v="6"/>
    <x v="29"/>
    <x v="0"/>
    <n v="5230302"/>
    <n v="1875000"/>
    <x v="0"/>
    <s v="YES"/>
    <d v="2021-09-24T00:00:00"/>
  </r>
  <r>
    <x v="5"/>
    <s v="FC"/>
    <x v="15"/>
    <x v="23"/>
    <x v="0"/>
    <n v="5232560"/>
    <n v="590000"/>
    <x v="0"/>
    <s v="YES"/>
    <d v="2021-09-30T00:00:00"/>
  </r>
  <r>
    <x v="5"/>
    <s v="FC"/>
    <x v="13"/>
    <x v="24"/>
    <x v="4"/>
    <n v="5232453"/>
    <n v="5625000"/>
    <x v="0"/>
    <s v="YES"/>
    <d v="2021-09-30T00:00:00"/>
  </r>
  <r>
    <x v="5"/>
    <s v="FC"/>
    <x v="4"/>
    <x v="14"/>
    <x v="0"/>
    <n v="5230865"/>
    <n v="897000"/>
    <x v="0"/>
    <s v="YES"/>
    <d v="2021-09-27T00:00:00"/>
  </r>
  <r>
    <x v="5"/>
    <s v="FC"/>
    <x v="13"/>
    <x v="22"/>
    <x v="0"/>
    <n v="5230861"/>
    <n v="484500"/>
    <x v="0"/>
    <s v="YES"/>
    <d v="2021-09-27T00:00:00"/>
  </r>
  <r>
    <x v="5"/>
    <s v="FC"/>
    <x v="4"/>
    <x v="14"/>
    <x v="0"/>
    <n v="5230452"/>
    <n v="509581"/>
    <x v="1"/>
    <s v="YES"/>
    <d v="2021-09-24T00:00:00"/>
  </r>
  <r>
    <x v="5"/>
    <s v="FC"/>
    <x v="14"/>
    <x v="20"/>
    <x v="0"/>
    <n v="5230344"/>
    <n v="220000"/>
    <x v="0"/>
    <s v="YES"/>
    <d v="2021-09-24T00:00:00"/>
  </r>
  <r>
    <x v="5"/>
    <s v="FC"/>
    <x v="4"/>
    <x v="14"/>
    <x v="0"/>
    <n v="5232566"/>
    <n v="380000"/>
    <x v="0"/>
    <s v="YES"/>
    <d v="2021-09-30T00:00:00"/>
  </r>
  <r>
    <x v="5"/>
    <s v="FC"/>
    <x v="13"/>
    <x v="21"/>
    <x v="0"/>
    <n v="5230350"/>
    <n v="365000"/>
    <x v="0"/>
    <s v="YES"/>
    <d v="2021-09-24T00:00:00"/>
  </r>
  <r>
    <x v="5"/>
    <s v="FC"/>
    <x v="12"/>
    <x v="18"/>
    <x v="0"/>
    <n v="5230477"/>
    <n v="438000"/>
    <x v="0"/>
    <s v="YES"/>
    <d v="2021-09-24T00:00:00"/>
  </r>
  <r>
    <x v="5"/>
    <s v="FC"/>
    <x v="12"/>
    <x v="18"/>
    <x v="0"/>
    <n v="5230837"/>
    <n v="665000"/>
    <x v="0"/>
    <s v="YES"/>
    <d v="2021-09-27T00:00:00"/>
  </r>
  <r>
    <x v="5"/>
    <s v="FC"/>
    <x v="5"/>
    <x v="32"/>
    <x v="0"/>
    <n v="5231558"/>
    <n v="345000"/>
    <x v="0"/>
    <s v="YES"/>
    <d v="2021-09-28T00:00:00"/>
  </r>
  <r>
    <x v="5"/>
    <s v="FC"/>
    <x v="15"/>
    <x v="23"/>
    <x v="1"/>
    <n v="5230834"/>
    <n v="290000"/>
    <x v="0"/>
    <s v="YES"/>
    <d v="2021-09-27T00:00:00"/>
  </r>
  <r>
    <x v="5"/>
    <s v="FC"/>
    <x v="13"/>
    <x v="21"/>
    <x v="0"/>
    <n v="5230427"/>
    <n v="725000"/>
    <x v="0"/>
    <s v="YES"/>
    <d v="2021-09-24T00:00:00"/>
  </r>
  <r>
    <x v="5"/>
    <s v="FC"/>
    <x v="16"/>
    <x v="28"/>
    <x v="3"/>
    <n v="5230435"/>
    <n v="482000"/>
    <x v="0"/>
    <s v="YES"/>
    <d v="2021-09-24T00:00:00"/>
  </r>
  <r>
    <x v="5"/>
    <s v="FC"/>
    <x v="13"/>
    <x v="19"/>
    <x v="0"/>
    <n v="5230446"/>
    <n v="585000"/>
    <x v="0"/>
    <s v="YES"/>
    <d v="2021-09-24T00:00:00"/>
  </r>
  <r>
    <x v="5"/>
    <s v="FC"/>
    <x v="5"/>
    <x v="32"/>
    <x v="4"/>
    <n v="5232522"/>
    <n v="190000"/>
    <x v="0"/>
    <s v="YES"/>
    <d v="2021-09-30T00:00:00"/>
  </r>
  <r>
    <x v="5"/>
    <s v="FC"/>
    <x v="14"/>
    <x v="20"/>
    <x v="3"/>
    <n v="5230337"/>
    <n v="308000"/>
    <x v="0"/>
    <s v="YES"/>
    <d v="2021-09-24T00:00:00"/>
  </r>
  <r>
    <x v="5"/>
    <s v="FC"/>
    <x v="15"/>
    <x v="23"/>
    <x v="6"/>
    <n v="5228784"/>
    <n v="2900000"/>
    <x v="0"/>
    <s v="YES"/>
    <d v="2021-09-21T00:00:00"/>
  </r>
  <r>
    <x v="5"/>
    <s v="FC"/>
    <x v="14"/>
    <x v="20"/>
    <x v="0"/>
    <n v="5229335"/>
    <n v="350000"/>
    <x v="0"/>
    <s v="YES"/>
    <d v="2021-09-22T00:00:00"/>
  </r>
  <r>
    <x v="5"/>
    <s v="FC"/>
    <x v="14"/>
    <x v="20"/>
    <x v="0"/>
    <n v="5228811"/>
    <n v="480000"/>
    <x v="0"/>
    <s v="YES"/>
    <d v="2021-09-21T00:00:00"/>
  </r>
  <r>
    <x v="5"/>
    <s v="FC"/>
    <x v="13"/>
    <x v="19"/>
    <x v="0"/>
    <n v="5231341"/>
    <n v="599000"/>
    <x v="0"/>
    <s v="YES"/>
    <d v="2021-09-28T00:00:00"/>
  </r>
  <r>
    <x v="5"/>
    <s v="FC"/>
    <x v="6"/>
    <x v="29"/>
    <x v="0"/>
    <n v="5228990"/>
    <n v="1479000"/>
    <x v="0"/>
    <s v="YES"/>
    <d v="2021-09-22T00:00:00"/>
  </r>
  <r>
    <x v="5"/>
    <s v="FC"/>
    <x v="13"/>
    <x v="22"/>
    <x v="4"/>
    <n v="5232785"/>
    <n v="3630000"/>
    <x v="0"/>
    <s v="YES"/>
    <d v="2021-09-30T00:00:00"/>
  </r>
  <r>
    <x v="5"/>
    <s v="FC"/>
    <x v="13"/>
    <x v="24"/>
    <x v="0"/>
    <n v="5228743"/>
    <n v="448022"/>
    <x v="1"/>
    <s v="YES"/>
    <d v="2021-09-21T00:00:00"/>
  </r>
  <r>
    <x v="5"/>
    <s v="FC"/>
    <x v="13"/>
    <x v="21"/>
    <x v="0"/>
    <n v="5232749"/>
    <n v="1035000"/>
    <x v="0"/>
    <s v="YES"/>
    <d v="2021-09-30T00:00:00"/>
  </r>
  <r>
    <x v="5"/>
    <s v="FC"/>
    <x v="14"/>
    <x v="20"/>
    <x v="0"/>
    <n v="5229514"/>
    <n v="425000"/>
    <x v="0"/>
    <s v="YES"/>
    <d v="2021-09-22T00:00:00"/>
  </r>
  <r>
    <x v="5"/>
    <s v="FC"/>
    <x v="13"/>
    <x v="19"/>
    <x v="0"/>
    <n v="5232755"/>
    <n v="1200000"/>
    <x v="0"/>
    <s v="YES"/>
    <d v="2021-09-30T00:00:00"/>
  </r>
  <r>
    <x v="5"/>
    <s v="FC"/>
    <x v="13"/>
    <x v="21"/>
    <x v="0"/>
    <n v="5228782"/>
    <n v="1003000"/>
    <x v="0"/>
    <s v="YES"/>
    <d v="2021-09-21T00:00:00"/>
  </r>
  <r>
    <x v="5"/>
    <s v="FC"/>
    <x v="15"/>
    <x v="23"/>
    <x v="0"/>
    <n v="5232357"/>
    <n v="2535000"/>
    <x v="0"/>
    <s v="YES"/>
    <d v="2021-09-30T00:00:00"/>
  </r>
  <r>
    <x v="5"/>
    <s v="FC"/>
    <x v="15"/>
    <x v="23"/>
    <x v="0"/>
    <n v="5231345"/>
    <n v="649000"/>
    <x v="0"/>
    <s v="YES"/>
    <d v="2021-09-28T00:00:00"/>
  </r>
  <r>
    <x v="5"/>
    <s v="FC"/>
    <x v="13"/>
    <x v="21"/>
    <x v="0"/>
    <n v="5232742"/>
    <n v="609375"/>
    <x v="0"/>
    <s v="YES"/>
    <d v="2021-09-30T00:00:00"/>
  </r>
  <r>
    <x v="5"/>
    <s v="FC"/>
    <x v="14"/>
    <x v="20"/>
    <x v="0"/>
    <n v="5228789"/>
    <n v="578000"/>
    <x v="0"/>
    <s v="YES"/>
    <d v="2021-09-21T00:00:00"/>
  </r>
  <r>
    <x v="5"/>
    <s v="FC"/>
    <x v="14"/>
    <x v="20"/>
    <x v="0"/>
    <n v="5229433"/>
    <n v="330000"/>
    <x v="0"/>
    <s v="YES"/>
    <d v="2021-09-22T00:00:00"/>
  </r>
  <r>
    <x v="5"/>
    <s v="FC"/>
    <x v="12"/>
    <x v="18"/>
    <x v="0"/>
    <n v="5229902"/>
    <n v="580000"/>
    <x v="0"/>
    <s v="YES"/>
    <d v="2021-09-23T00:00:00"/>
  </r>
  <r>
    <x v="5"/>
    <s v="FC"/>
    <x v="4"/>
    <x v="14"/>
    <x v="0"/>
    <n v="5231350"/>
    <n v="727000"/>
    <x v="0"/>
    <s v="YES"/>
    <d v="2021-09-28T00:00:00"/>
  </r>
  <r>
    <x v="5"/>
    <s v="FC"/>
    <x v="4"/>
    <x v="14"/>
    <x v="1"/>
    <n v="5232353"/>
    <n v="402500"/>
    <x v="0"/>
    <s v="YES"/>
    <d v="2021-09-30T00:00:00"/>
  </r>
  <r>
    <x v="5"/>
    <s v="FC"/>
    <x v="4"/>
    <x v="14"/>
    <x v="0"/>
    <n v="5231361"/>
    <n v="670000"/>
    <x v="0"/>
    <s v="YES"/>
    <d v="2021-09-28T00:00:00"/>
  </r>
  <r>
    <x v="5"/>
    <s v="FC"/>
    <x v="15"/>
    <x v="23"/>
    <x v="0"/>
    <n v="5228825"/>
    <n v="595000"/>
    <x v="0"/>
    <s v="YES"/>
    <d v="2021-09-21T00:00:00"/>
  </r>
  <r>
    <x v="5"/>
    <s v="FC"/>
    <x v="13"/>
    <x v="22"/>
    <x v="0"/>
    <n v="5229383"/>
    <n v="1300000"/>
    <x v="0"/>
    <s v="YES"/>
    <d v="2021-09-22T00:00:00"/>
  </r>
  <r>
    <x v="5"/>
    <s v="FC"/>
    <x v="15"/>
    <x v="23"/>
    <x v="0"/>
    <n v="5228842"/>
    <n v="520000"/>
    <x v="0"/>
    <s v="YES"/>
    <d v="2021-09-21T00:00:00"/>
  </r>
  <r>
    <x v="5"/>
    <s v="FC"/>
    <x v="13"/>
    <x v="19"/>
    <x v="0"/>
    <n v="5229339"/>
    <n v="1175000"/>
    <x v="1"/>
    <s v="YES"/>
    <d v="2021-09-22T00:00:00"/>
  </r>
  <r>
    <x v="5"/>
    <s v="FC"/>
    <x v="13"/>
    <x v="24"/>
    <x v="2"/>
    <n v="5232026"/>
    <n v="5450000"/>
    <x v="0"/>
    <s v="YES"/>
    <d v="2021-09-29T00:00:00"/>
  </r>
  <r>
    <x v="5"/>
    <s v="FC"/>
    <x v="15"/>
    <x v="23"/>
    <x v="4"/>
    <n v="5232141"/>
    <n v="30000"/>
    <x v="0"/>
    <s v="YES"/>
    <d v="2021-09-29T00:00:00"/>
  </r>
  <r>
    <x v="5"/>
    <s v="FC"/>
    <x v="13"/>
    <x v="19"/>
    <x v="0"/>
    <n v="5228404"/>
    <n v="385000"/>
    <x v="0"/>
    <s v="YES"/>
    <d v="2021-09-20T00:00:00"/>
  </r>
  <r>
    <x v="5"/>
    <s v="FC"/>
    <x v="4"/>
    <x v="14"/>
    <x v="0"/>
    <n v="5231251"/>
    <n v="565000"/>
    <x v="0"/>
    <s v="YES"/>
    <d v="2021-09-28T00:00:00"/>
  </r>
  <r>
    <x v="5"/>
    <s v="FC"/>
    <x v="4"/>
    <x v="14"/>
    <x v="0"/>
    <n v="5231552"/>
    <n v="610000"/>
    <x v="0"/>
    <s v="YES"/>
    <d v="2021-09-28T00:00:00"/>
  </r>
  <r>
    <x v="5"/>
    <s v="FC"/>
    <x v="14"/>
    <x v="20"/>
    <x v="0"/>
    <n v="5228453"/>
    <n v="790000"/>
    <x v="0"/>
    <s v="YES"/>
    <d v="2021-09-20T00:00:00"/>
  </r>
  <r>
    <x v="5"/>
    <s v="FC"/>
    <x v="13"/>
    <x v="21"/>
    <x v="0"/>
    <n v="5231550"/>
    <n v="1100000"/>
    <x v="0"/>
    <s v="YES"/>
    <d v="2021-09-28T00:00:00"/>
  </r>
  <r>
    <x v="5"/>
    <s v="FC"/>
    <x v="13"/>
    <x v="22"/>
    <x v="0"/>
    <n v="5231545"/>
    <n v="390000"/>
    <x v="0"/>
    <s v="YES"/>
    <d v="2021-09-28T00:00:00"/>
  </r>
  <r>
    <x v="5"/>
    <s v="FC"/>
    <x v="14"/>
    <x v="20"/>
    <x v="2"/>
    <n v="5232817"/>
    <n v="175000"/>
    <x v="0"/>
    <s v="YES"/>
    <d v="2021-09-30T00:00:00"/>
  </r>
  <r>
    <x v="5"/>
    <s v="FC"/>
    <x v="4"/>
    <x v="14"/>
    <x v="0"/>
    <n v="5231535"/>
    <n v="1410000"/>
    <x v="0"/>
    <s v="YES"/>
    <d v="2021-09-28T00:00:00"/>
  </r>
  <r>
    <x v="5"/>
    <s v="FC"/>
    <x v="15"/>
    <x v="23"/>
    <x v="0"/>
    <n v="5228590"/>
    <n v="685000"/>
    <x v="0"/>
    <s v="YES"/>
    <d v="2021-09-21T00:00:00"/>
  </r>
  <r>
    <x v="5"/>
    <s v="FC"/>
    <x v="13"/>
    <x v="21"/>
    <x v="0"/>
    <n v="5228609"/>
    <n v="490000"/>
    <x v="0"/>
    <s v="YES"/>
    <d v="2021-09-21T00:00:00"/>
  </r>
  <r>
    <x v="5"/>
    <s v="FC"/>
    <x v="14"/>
    <x v="20"/>
    <x v="0"/>
    <n v="5232035"/>
    <n v="501000"/>
    <x v="0"/>
    <s v="YES"/>
    <d v="2021-09-29T00:00:00"/>
  </r>
  <r>
    <x v="5"/>
    <s v="FC"/>
    <x v="13"/>
    <x v="21"/>
    <x v="4"/>
    <n v="5231482"/>
    <n v="425000"/>
    <x v="0"/>
    <s v="YES"/>
    <d v="2021-09-28T00:00:00"/>
  </r>
  <r>
    <x v="5"/>
    <s v="FC"/>
    <x v="13"/>
    <x v="21"/>
    <x v="0"/>
    <n v="5229572"/>
    <n v="640000"/>
    <x v="0"/>
    <s v="YES"/>
    <d v="2021-09-22T00:00:00"/>
  </r>
  <r>
    <x v="5"/>
    <s v="FC"/>
    <x v="13"/>
    <x v="25"/>
    <x v="1"/>
    <n v="5231293"/>
    <n v="825000"/>
    <x v="0"/>
    <s v="YES"/>
    <d v="2021-09-28T00:00:00"/>
  </r>
  <r>
    <x v="5"/>
    <s v="FC"/>
    <x v="13"/>
    <x v="22"/>
    <x v="1"/>
    <n v="5228996"/>
    <n v="290000"/>
    <x v="0"/>
    <s v="YES"/>
    <d v="2021-09-22T00:00:00"/>
  </r>
  <r>
    <x v="5"/>
    <s v="FC"/>
    <x v="16"/>
    <x v="28"/>
    <x v="0"/>
    <n v="5231481"/>
    <n v="180000"/>
    <x v="0"/>
    <s v="YES"/>
    <d v="2021-09-28T00:00:00"/>
  </r>
  <r>
    <x v="5"/>
    <s v="FC"/>
    <x v="13"/>
    <x v="24"/>
    <x v="0"/>
    <n v="5228702"/>
    <n v="476610"/>
    <x v="1"/>
    <s v="YES"/>
    <d v="2021-09-21T00:00:00"/>
  </r>
  <r>
    <x v="5"/>
    <s v="FC"/>
    <x v="13"/>
    <x v="22"/>
    <x v="0"/>
    <n v="5232361"/>
    <n v="1090000"/>
    <x v="0"/>
    <s v="YES"/>
    <d v="2021-09-30T00:00:00"/>
  </r>
  <r>
    <x v="5"/>
    <s v="FC"/>
    <x v="13"/>
    <x v="19"/>
    <x v="0"/>
    <n v="5228713"/>
    <n v="433500"/>
    <x v="0"/>
    <s v="YES"/>
    <d v="2021-09-21T00:00:00"/>
  </r>
  <r>
    <x v="5"/>
    <s v="FC"/>
    <x v="4"/>
    <x v="14"/>
    <x v="0"/>
    <n v="5232289"/>
    <n v="625000"/>
    <x v="0"/>
    <s v="YES"/>
    <d v="2021-09-30T00:00:00"/>
  </r>
  <r>
    <x v="5"/>
    <s v="FC"/>
    <x v="14"/>
    <x v="20"/>
    <x v="0"/>
    <n v="5228721"/>
    <n v="425000"/>
    <x v="0"/>
    <s v="YES"/>
    <d v="2021-09-21T00:00:00"/>
  </r>
  <r>
    <x v="5"/>
    <s v="FC"/>
    <x v="13"/>
    <x v="21"/>
    <x v="0"/>
    <n v="5231466"/>
    <n v="518000"/>
    <x v="0"/>
    <s v="YES"/>
    <d v="2021-09-28T00:00:00"/>
  </r>
  <r>
    <x v="5"/>
    <s v="FC"/>
    <x v="14"/>
    <x v="20"/>
    <x v="0"/>
    <n v="5232814"/>
    <n v="400000"/>
    <x v="0"/>
    <s v="YES"/>
    <d v="2021-09-30T00:00:00"/>
  </r>
  <r>
    <x v="6"/>
    <s v="SIG"/>
    <x v="17"/>
    <x v="33"/>
    <x v="0"/>
    <n v="5230363"/>
    <n v="563000"/>
    <x v="0"/>
    <s v="YES"/>
    <d v="2021-09-24T00:00:00"/>
  </r>
  <r>
    <x v="6"/>
    <s v="SIG"/>
    <x v="17"/>
    <x v="33"/>
    <x v="0"/>
    <n v="5225024"/>
    <n v="355000"/>
    <x v="0"/>
    <s v="YES"/>
    <d v="2021-09-10T00:00:00"/>
  </r>
  <r>
    <x v="6"/>
    <s v="SIG"/>
    <x v="17"/>
    <x v="33"/>
    <x v="0"/>
    <n v="5222787"/>
    <n v="700000"/>
    <x v="0"/>
    <s v="YES"/>
    <d v="2021-09-03T00:00:00"/>
  </r>
  <r>
    <x v="6"/>
    <s v="SIG"/>
    <x v="17"/>
    <x v="33"/>
    <x v="0"/>
    <n v="5222805"/>
    <n v="2300000"/>
    <x v="0"/>
    <s v="YES"/>
    <d v="2021-09-03T00:00:00"/>
  </r>
  <r>
    <x v="6"/>
    <s v="SIG"/>
    <x v="17"/>
    <x v="33"/>
    <x v="0"/>
    <n v="5228751"/>
    <n v="435000"/>
    <x v="0"/>
    <s v="YES"/>
    <d v="2021-09-21T00:00:00"/>
  </r>
  <r>
    <x v="6"/>
    <s v="SIG"/>
    <x v="18"/>
    <x v="34"/>
    <x v="4"/>
    <n v="5230359"/>
    <n v="35500000"/>
    <x v="0"/>
    <s v="YES"/>
    <d v="2021-09-24T00:00:00"/>
  </r>
  <r>
    <x v="6"/>
    <s v="SIG"/>
    <x v="17"/>
    <x v="33"/>
    <x v="4"/>
    <n v="5230455"/>
    <n v="353000"/>
    <x v="0"/>
    <s v="YES"/>
    <d v="2021-09-24T00:00:00"/>
  </r>
  <r>
    <x v="6"/>
    <s v="SIG"/>
    <x v="9"/>
    <x v="35"/>
    <x v="0"/>
    <n v="5231442"/>
    <n v="585000"/>
    <x v="0"/>
    <s v="YES"/>
    <d v="2021-09-28T00:00:00"/>
  </r>
  <r>
    <x v="6"/>
    <s v="SIG"/>
    <x v="17"/>
    <x v="33"/>
    <x v="0"/>
    <n v="5227553"/>
    <n v="467500"/>
    <x v="0"/>
    <s v="YES"/>
    <d v="2021-09-17T00:00:00"/>
  </r>
  <r>
    <x v="6"/>
    <s v="SIG"/>
    <x v="17"/>
    <x v="33"/>
    <x v="0"/>
    <n v="5232654"/>
    <n v="525000"/>
    <x v="0"/>
    <s v="YES"/>
    <d v="2021-09-30T00:00:00"/>
  </r>
  <r>
    <x v="6"/>
    <s v="SIG"/>
    <x v="17"/>
    <x v="33"/>
    <x v="0"/>
    <n v="5232013"/>
    <n v="380000"/>
    <x v="0"/>
    <s v="YES"/>
    <d v="2021-09-29T00:00:00"/>
  </r>
  <r>
    <x v="6"/>
    <s v="SIG"/>
    <x v="17"/>
    <x v="33"/>
    <x v="0"/>
    <n v="5224882"/>
    <n v="540000"/>
    <x v="0"/>
    <s v="YES"/>
    <d v="2021-09-10T00:00:00"/>
  </r>
  <r>
    <x v="6"/>
    <s v="SIG"/>
    <x v="17"/>
    <x v="33"/>
    <x v="0"/>
    <n v="5224885"/>
    <n v="560000"/>
    <x v="0"/>
    <s v="YES"/>
    <d v="2021-09-10T00:00:00"/>
  </r>
  <r>
    <x v="6"/>
    <s v="SIG"/>
    <x v="9"/>
    <x v="35"/>
    <x v="0"/>
    <n v="5222658"/>
    <n v="425000"/>
    <x v="0"/>
    <s v="YES"/>
    <d v="2021-09-02T00:00:00"/>
  </r>
  <r>
    <x v="6"/>
    <s v="SIG"/>
    <x v="17"/>
    <x v="33"/>
    <x v="1"/>
    <n v="5232718"/>
    <n v="180000"/>
    <x v="0"/>
    <s v="YES"/>
    <d v="2021-09-30T00:00:00"/>
  </r>
  <r>
    <x v="6"/>
    <s v="SIG"/>
    <x v="17"/>
    <x v="33"/>
    <x v="5"/>
    <n v="5224974"/>
    <n v="450000"/>
    <x v="0"/>
    <s v="YES"/>
    <d v="2021-09-10T00:00:00"/>
  </r>
  <r>
    <x v="6"/>
    <s v="SIG"/>
    <x v="17"/>
    <x v="33"/>
    <x v="0"/>
    <n v="5231308"/>
    <n v="760000"/>
    <x v="0"/>
    <s v="YES"/>
    <d v="2021-09-28T00:00:00"/>
  </r>
  <r>
    <x v="7"/>
    <s v="ST"/>
    <x v="19"/>
    <x v="36"/>
    <x v="4"/>
    <n v="5222919"/>
    <n v="165000"/>
    <x v="0"/>
    <s v="YES"/>
    <d v="2021-09-03T00:00:00"/>
  </r>
  <r>
    <x v="7"/>
    <s v="ST"/>
    <x v="19"/>
    <x v="37"/>
    <x v="0"/>
    <n v="5225497"/>
    <n v="700000"/>
    <x v="0"/>
    <s v="YES"/>
    <d v="2021-09-13T00:00:00"/>
  </r>
  <r>
    <x v="7"/>
    <s v="ST"/>
    <x v="1"/>
    <x v="38"/>
    <x v="0"/>
    <n v="5225514"/>
    <n v="450000"/>
    <x v="0"/>
    <s v="YES"/>
    <d v="2021-09-13T00:00:00"/>
  </r>
  <r>
    <x v="7"/>
    <s v="ST"/>
    <x v="5"/>
    <x v="39"/>
    <x v="1"/>
    <n v="5225523"/>
    <n v="230000"/>
    <x v="0"/>
    <s v="YES"/>
    <d v="2021-09-13T00:00:00"/>
  </r>
  <r>
    <x v="7"/>
    <s v="ST"/>
    <x v="5"/>
    <x v="30"/>
    <x v="0"/>
    <n v="5232380"/>
    <n v="1250000"/>
    <x v="0"/>
    <s v="YES"/>
    <d v="2021-09-30T00:00:00"/>
  </r>
  <r>
    <x v="7"/>
    <s v="ST"/>
    <x v="1"/>
    <x v="15"/>
    <x v="1"/>
    <n v="5222904"/>
    <n v="158000"/>
    <x v="0"/>
    <s v="YES"/>
    <d v="2021-09-03T00:00:00"/>
  </r>
  <r>
    <x v="7"/>
    <s v="ST"/>
    <x v="1"/>
    <x v="38"/>
    <x v="3"/>
    <n v="5232462"/>
    <n v="340000"/>
    <x v="0"/>
    <s v="YES"/>
    <d v="2021-09-30T00:00:00"/>
  </r>
  <r>
    <x v="7"/>
    <s v="ST"/>
    <x v="19"/>
    <x v="37"/>
    <x v="4"/>
    <n v="5224052"/>
    <n v="75000"/>
    <x v="0"/>
    <s v="YES"/>
    <d v="2021-09-08T00:00:00"/>
  </r>
  <r>
    <x v="7"/>
    <s v="ST"/>
    <x v="19"/>
    <x v="37"/>
    <x v="0"/>
    <n v="5224054"/>
    <n v="500000"/>
    <x v="0"/>
    <s v="YES"/>
    <d v="2021-09-08T00:00:00"/>
  </r>
  <r>
    <x v="7"/>
    <s v="ST"/>
    <x v="1"/>
    <x v="15"/>
    <x v="0"/>
    <n v="5225443"/>
    <n v="650000"/>
    <x v="0"/>
    <s v="YES"/>
    <d v="2021-09-13T00:00:00"/>
  </r>
  <r>
    <x v="7"/>
    <s v="ST"/>
    <x v="16"/>
    <x v="40"/>
    <x v="0"/>
    <n v="5231577"/>
    <n v="427000"/>
    <x v="0"/>
    <s v="YES"/>
    <d v="2021-09-28T00:00:00"/>
  </r>
  <r>
    <x v="7"/>
    <s v="ST"/>
    <x v="1"/>
    <x v="15"/>
    <x v="0"/>
    <n v="5231014"/>
    <n v="610000"/>
    <x v="0"/>
    <s v="YES"/>
    <d v="2021-09-27T00:00:00"/>
  </r>
  <r>
    <x v="7"/>
    <s v="ST"/>
    <x v="5"/>
    <x v="41"/>
    <x v="0"/>
    <n v="5224278"/>
    <n v="406129"/>
    <x v="1"/>
    <s v="YES"/>
    <d v="2021-09-09T00:00:00"/>
  </r>
  <r>
    <x v="7"/>
    <s v="ST"/>
    <x v="5"/>
    <x v="30"/>
    <x v="1"/>
    <n v="5224483"/>
    <n v="208000"/>
    <x v="0"/>
    <s v="YES"/>
    <d v="2021-09-09T00:00:00"/>
  </r>
  <r>
    <x v="7"/>
    <s v="ST"/>
    <x v="19"/>
    <x v="36"/>
    <x v="1"/>
    <n v="5224831"/>
    <n v="344544"/>
    <x v="1"/>
    <s v="YES"/>
    <d v="2021-09-10T00:00:00"/>
  </r>
  <r>
    <x v="7"/>
    <s v="ST"/>
    <x v="1"/>
    <x v="42"/>
    <x v="2"/>
    <n v="5222926"/>
    <n v="3100000"/>
    <x v="0"/>
    <s v="YES"/>
    <d v="2021-09-03T00:00:00"/>
  </r>
  <r>
    <x v="7"/>
    <s v="ST"/>
    <x v="1"/>
    <x v="42"/>
    <x v="0"/>
    <n v="5222932"/>
    <n v="490000"/>
    <x v="0"/>
    <s v="YES"/>
    <d v="2021-09-03T00:00:00"/>
  </r>
  <r>
    <x v="7"/>
    <s v="ST"/>
    <x v="5"/>
    <x v="43"/>
    <x v="0"/>
    <n v="5224912"/>
    <n v="520000"/>
    <x v="0"/>
    <s v="YES"/>
    <d v="2021-09-10T00:00:00"/>
  </r>
  <r>
    <x v="7"/>
    <s v="ST"/>
    <x v="5"/>
    <x v="41"/>
    <x v="0"/>
    <n v="5231713"/>
    <n v="720097"/>
    <x v="1"/>
    <s v="YES"/>
    <d v="2021-09-29T00:00:00"/>
  </r>
  <r>
    <x v="7"/>
    <s v="ST"/>
    <x v="1"/>
    <x v="42"/>
    <x v="3"/>
    <n v="5224420"/>
    <n v="200000"/>
    <x v="0"/>
    <s v="YES"/>
    <d v="2021-09-09T00:00:00"/>
  </r>
  <r>
    <x v="7"/>
    <s v="ST"/>
    <x v="5"/>
    <x v="44"/>
    <x v="1"/>
    <n v="5231556"/>
    <n v="150000"/>
    <x v="0"/>
    <s v="YES"/>
    <d v="2021-09-28T00:00:00"/>
  </r>
  <r>
    <x v="7"/>
    <s v="ST"/>
    <x v="1"/>
    <x v="15"/>
    <x v="0"/>
    <n v="5225591"/>
    <n v="390000"/>
    <x v="0"/>
    <s v="YES"/>
    <d v="2021-09-13T00:00:00"/>
  </r>
  <r>
    <x v="7"/>
    <s v="ST"/>
    <x v="5"/>
    <x v="45"/>
    <x v="3"/>
    <n v="5224880"/>
    <n v="225000"/>
    <x v="0"/>
    <s v="YES"/>
    <d v="2021-09-10T00:00:00"/>
  </r>
  <r>
    <x v="7"/>
    <s v="ST"/>
    <x v="1"/>
    <x v="15"/>
    <x v="0"/>
    <n v="5232365"/>
    <n v="899000"/>
    <x v="0"/>
    <s v="YES"/>
    <d v="2021-09-30T00:00:00"/>
  </r>
  <r>
    <x v="7"/>
    <s v="ST"/>
    <x v="1"/>
    <x v="42"/>
    <x v="1"/>
    <n v="5231561"/>
    <n v="650000"/>
    <x v="0"/>
    <s v="YES"/>
    <d v="2021-09-28T00:00:00"/>
  </r>
  <r>
    <x v="7"/>
    <s v="ST"/>
    <x v="1"/>
    <x v="15"/>
    <x v="0"/>
    <n v="5225577"/>
    <n v="1350000"/>
    <x v="0"/>
    <s v="YES"/>
    <d v="2021-09-13T00:00:00"/>
  </r>
  <r>
    <x v="7"/>
    <s v="ST"/>
    <x v="1"/>
    <x v="15"/>
    <x v="1"/>
    <n v="5231257"/>
    <n v="489000"/>
    <x v="0"/>
    <s v="YES"/>
    <d v="2021-09-28T00:00:00"/>
  </r>
  <r>
    <x v="7"/>
    <s v="ST"/>
    <x v="19"/>
    <x v="36"/>
    <x v="0"/>
    <n v="5224405"/>
    <n v="342822"/>
    <x v="1"/>
    <s v="YES"/>
    <d v="2021-09-09T00:00:00"/>
  </r>
  <r>
    <x v="7"/>
    <s v="ST"/>
    <x v="20"/>
    <x v="46"/>
    <x v="0"/>
    <n v="5231291"/>
    <n v="450000"/>
    <x v="0"/>
    <s v="YES"/>
    <d v="2021-09-28T00:00:00"/>
  </r>
  <r>
    <x v="7"/>
    <s v="ST"/>
    <x v="5"/>
    <x v="43"/>
    <x v="0"/>
    <n v="5223499"/>
    <n v="465000"/>
    <x v="0"/>
    <s v="YES"/>
    <d v="2021-09-07T00:00:00"/>
  </r>
  <r>
    <x v="7"/>
    <s v="ST"/>
    <x v="5"/>
    <x v="44"/>
    <x v="0"/>
    <n v="5232465"/>
    <n v="499500"/>
    <x v="0"/>
    <s v="YES"/>
    <d v="2021-09-30T00:00:00"/>
  </r>
  <r>
    <x v="7"/>
    <s v="ST"/>
    <x v="5"/>
    <x v="43"/>
    <x v="0"/>
    <n v="5224895"/>
    <n v="461601"/>
    <x v="1"/>
    <s v="YES"/>
    <d v="2021-09-10T00:00:00"/>
  </r>
  <r>
    <x v="7"/>
    <s v="ST"/>
    <x v="1"/>
    <x v="47"/>
    <x v="0"/>
    <n v="5230738"/>
    <n v="350000"/>
    <x v="0"/>
    <s v="YES"/>
    <d v="2021-09-27T00:00:00"/>
  </r>
  <r>
    <x v="7"/>
    <s v="ST"/>
    <x v="5"/>
    <x v="30"/>
    <x v="0"/>
    <n v="5231044"/>
    <n v="495000"/>
    <x v="0"/>
    <s v="YES"/>
    <d v="2021-09-27T00:00:00"/>
  </r>
  <r>
    <x v="7"/>
    <s v="ST"/>
    <x v="5"/>
    <x v="41"/>
    <x v="0"/>
    <n v="5231266"/>
    <n v="492609"/>
    <x v="1"/>
    <s v="YES"/>
    <d v="2021-09-28T00:00:00"/>
  </r>
  <r>
    <x v="7"/>
    <s v="ST"/>
    <x v="20"/>
    <x v="46"/>
    <x v="1"/>
    <n v="5224046"/>
    <n v="365000"/>
    <x v="0"/>
    <s v="YES"/>
    <d v="2021-09-08T00:00:00"/>
  </r>
  <r>
    <x v="7"/>
    <s v="ST"/>
    <x v="5"/>
    <x v="43"/>
    <x v="0"/>
    <n v="5231512"/>
    <n v="190000"/>
    <x v="0"/>
    <s v="YES"/>
    <d v="2021-09-28T00:00:00"/>
  </r>
  <r>
    <x v="7"/>
    <s v="ST"/>
    <x v="5"/>
    <x v="45"/>
    <x v="0"/>
    <n v="5223017"/>
    <n v="549900"/>
    <x v="0"/>
    <s v="YES"/>
    <d v="2021-09-03T00:00:00"/>
  </r>
  <r>
    <x v="7"/>
    <s v="ST"/>
    <x v="1"/>
    <x v="15"/>
    <x v="0"/>
    <n v="5224901"/>
    <n v="585000"/>
    <x v="0"/>
    <s v="YES"/>
    <d v="2021-09-10T00:00:00"/>
  </r>
  <r>
    <x v="7"/>
    <s v="ST"/>
    <x v="1"/>
    <x v="30"/>
    <x v="1"/>
    <n v="5230831"/>
    <n v="279000"/>
    <x v="0"/>
    <s v="YES"/>
    <d v="2021-09-27T00:00:00"/>
  </r>
  <r>
    <x v="7"/>
    <s v="ST"/>
    <x v="5"/>
    <x v="44"/>
    <x v="0"/>
    <n v="5224857"/>
    <n v="940000"/>
    <x v="0"/>
    <s v="YES"/>
    <d v="2021-09-10T00:00:00"/>
  </r>
  <r>
    <x v="7"/>
    <s v="ST"/>
    <x v="19"/>
    <x v="36"/>
    <x v="0"/>
    <n v="5232344"/>
    <n v="372000"/>
    <x v="0"/>
    <s v="YES"/>
    <d v="2021-09-30T00:00:00"/>
  </r>
  <r>
    <x v="7"/>
    <s v="ST"/>
    <x v="5"/>
    <x v="44"/>
    <x v="0"/>
    <n v="5223032"/>
    <n v="500000"/>
    <x v="0"/>
    <s v="YES"/>
    <d v="2021-09-03T00:00:00"/>
  </r>
  <r>
    <x v="7"/>
    <s v="ST"/>
    <x v="5"/>
    <x v="44"/>
    <x v="0"/>
    <n v="5224958"/>
    <n v="350000"/>
    <x v="0"/>
    <s v="YES"/>
    <d v="2021-09-10T00:00:00"/>
  </r>
  <r>
    <x v="7"/>
    <s v="ST"/>
    <x v="1"/>
    <x v="15"/>
    <x v="0"/>
    <n v="5230883"/>
    <n v="460000"/>
    <x v="0"/>
    <s v="YES"/>
    <d v="2021-09-27T00:00:00"/>
  </r>
  <r>
    <x v="7"/>
    <s v="ST"/>
    <x v="5"/>
    <x v="39"/>
    <x v="0"/>
    <n v="5224785"/>
    <n v="410000"/>
    <x v="0"/>
    <s v="YES"/>
    <d v="2021-09-10T00:00:00"/>
  </r>
  <r>
    <x v="7"/>
    <s v="ST"/>
    <x v="20"/>
    <x v="46"/>
    <x v="0"/>
    <n v="5230977"/>
    <n v="389000"/>
    <x v="0"/>
    <s v="YES"/>
    <d v="2021-09-27T00:00:00"/>
  </r>
  <r>
    <x v="7"/>
    <s v="ST"/>
    <x v="1"/>
    <x v="42"/>
    <x v="2"/>
    <n v="5231224"/>
    <n v="1225000"/>
    <x v="0"/>
    <s v="YES"/>
    <d v="2021-09-28T00:00:00"/>
  </r>
  <r>
    <x v="7"/>
    <s v="ST"/>
    <x v="1"/>
    <x v="15"/>
    <x v="0"/>
    <n v="5224759"/>
    <n v="635000"/>
    <x v="0"/>
    <s v="YES"/>
    <d v="2021-09-10T00:00:00"/>
  </r>
  <r>
    <x v="7"/>
    <s v="ST"/>
    <x v="1"/>
    <x v="42"/>
    <x v="1"/>
    <n v="5224965"/>
    <n v="186000"/>
    <x v="0"/>
    <s v="YES"/>
    <d v="2021-09-10T00:00:00"/>
  </r>
  <r>
    <x v="7"/>
    <s v="ST"/>
    <x v="1"/>
    <x v="15"/>
    <x v="0"/>
    <n v="5231356"/>
    <n v="480000"/>
    <x v="0"/>
    <s v="YES"/>
    <d v="2021-09-28T00:00:00"/>
  </r>
  <r>
    <x v="7"/>
    <s v="ST"/>
    <x v="5"/>
    <x v="44"/>
    <x v="0"/>
    <n v="5223323"/>
    <n v="525000"/>
    <x v="0"/>
    <s v="YES"/>
    <d v="2021-09-07T00:00:00"/>
  </r>
  <r>
    <x v="7"/>
    <s v="ST"/>
    <x v="1"/>
    <x v="15"/>
    <x v="0"/>
    <n v="5224753"/>
    <n v="585500"/>
    <x v="0"/>
    <s v="YES"/>
    <d v="2021-09-10T00:00:00"/>
  </r>
  <r>
    <x v="7"/>
    <s v="ST"/>
    <x v="5"/>
    <x v="30"/>
    <x v="0"/>
    <n v="5224067"/>
    <n v="470000"/>
    <x v="0"/>
    <s v="YES"/>
    <d v="2021-09-08T00:00:00"/>
  </r>
  <r>
    <x v="7"/>
    <s v="ST"/>
    <x v="1"/>
    <x v="48"/>
    <x v="0"/>
    <n v="5231322"/>
    <n v="2600000"/>
    <x v="0"/>
    <s v="YES"/>
    <d v="2021-09-28T00:00:00"/>
  </r>
  <r>
    <x v="7"/>
    <s v="ST"/>
    <x v="5"/>
    <x v="39"/>
    <x v="0"/>
    <n v="5225018"/>
    <n v="620000"/>
    <x v="0"/>
    <s v="YES"/>
    <d v="2021-09-10T00:00:00"/>
  </r>
  <r>
    <x v="7"/>
    <s v="ST"/>
    <x v="19"/>
    <x v="37"/>
    <x v="1"/>
    <n v="5224071"/>
    <n v="277500"/>
    <x v="0"/>
    <s v="YES"/>
    <d v="2021-09-08T00:00:00"/>
  </r>
  <r>
    <x v="7"/>
    <s v="ST"/>
    <x v="5"/>
    <x v="43"/>
    <x v="0"/>
    <n v="5222979"/>
    <n v="600000"/>
    <x v="0"/>
    <s v="YES"/>
    <d v="2021-09-03T00:00:00"/>
  </r>
  <r>
    <x v="7"/>
    <s v="ST"/>
    <x v="5"/>
    <x v="30"/>
    <x v="0"/>
    <n v="5230895"/>
    <n v="413250"/>
    <x v="0"/>
    <s v="YES"/>
    <d v="2021-09-27T00:00:00"/>
  </r>
  <r>
    <x v="7"/>
    <s v="ST"/>
    <x v="5"/>
    <x v="45"/>
    <x v="0"/>
    <n v="5224992"/>
    <n v="290000"/>
    <x v="0"/>
    <s v="YES"/>
    <d v="2021-09-10T00:00:00"/>
  </r>
  <r>
    <x v="7"/>
    <s v="ST"/>
    <x v="1"/>
    <x v="15"/>
    <x v="0"/>
    <n v="5230912"/>
    <n v="560000"/>
    <x v="0"/>
    <s v="YES"/>
    <d v="2021-09-27T00:00:00"/>
  </r>
  <r>
    <x v="7"/>
    <s v="ST"/>
    <x v="1"/>
    <x v="38"/>
    <x v="0"/>
    <n v="5230918"/>
    <n v="407000"/>
    <x v="0"/>
    <s v="YES"/>
    <d v="2021-09-27T00:00:00"/>
  </r>
  <r>
    <x v="7"/>
    <s v="ST"/>
    <x v="5"/>
    <x v="45"/>
    <x v="0"/>
    <n v="5224134"/>
    <n v="357500"/>
    <x v="0"/>
    <s v="YES"/>
    <d v="2021-09-09T00:00:00"/>
  </r>
  <r>
    <x v="7"/>
    <s v="ST"/>
    <x v="19"/>
    <x v="37"/>
    <x v="0"/>
    <n v="5230890"/>
    <n v="437000"/>
    <x v="0"/>
    <s v="YES"/>
    <d v="2021-09-27T00:00:00"/>
  </r>
  <r>
    <x v="7"/>
    <s v="ST"/>
    <x v="1"/>
    <x v="48"/>
    <x v="0"/>
    <n v="5231424"/>
    <n v="439500"/>
    <x v="0"/>
    <s v="YES"/>
    <d v="2021-09-28T00:00:00"/>
  </r>
  <r>
    <x v="7"/>
    <s v="ST"/>
    <x v="5"/>
    <x v="45"/>
    <x v="0"/>
    <n v="5225039"/>
    <n v="470000"/>
    <x v="0"/>
    <s v="YES"/>
    <d v="2021-09-10T00:00:00"/>
  </r>
  <r>
    <x v="7"/>
    <s v="ST"/>
    <x v="20"/>
    <x v="30"/>
    <x v="0"/>
    <n v="5224536"/>
    <n v="580000"/>
    <x v="0"/>
    <s v="YES"/>
    <d v="2021-09-09T00:00:00"/>
  </r>
  <r>
    <x v="7"/>
    <s v="ST"/>
    <x v="5"/>
    <x v="30"/>
    <x v="0"/>
    <n v="5222989"/>
    <n v="849900"/>
    <x v="0"/>
    <s v="YES"/>
    <d v="2021-09-03T00:00:00"/>
  </r>
  <r>
    <x v="7"/>
    <s v="ST"/>
    <x v="1"/>
    <x v="15"/>
    <x v="0"/>
    <n v="5225394"/>
    <n v="1670000"/>
    <x v="0"/>
    <s v="YES"/>
    <d v="2021-09-13T00:00:00"/>
  </r>
  <r>
    <x v="7"/>
    <s v="ST"/>
    <x v="5"/>
    <x v="39"/>
    <x v="0"/>
    <n v="5223015"/>
    <n v="340000"/>
    <x v="0"/>
    <s v="YES"/>
    <d v="2021-09-03T00:00:00"/>
  </r>
  <r>
    <x v="7"/>
    <s v="ST"/>
    <x v="19"/>
    <x v="37"/>
    <x v="0"/>
    <n v="5224547"/>
    <n v="365000"/>
    <x v="0"/>
    <s v="YES"/>
    <d v="2021-09-09T00:00:00"/>
  </r>
  <r>
    <x v="7"/>
    <s v="ST"/>
    <x v="19"/>
    <x v="36"/>
    <x v="0"/>
    <n v="5231747"/>
    <n v="560000"/>
    <x v="0"/>
    <s v="YES"/>
    <d v="2021-09-29T00:00:00"/>
  </r>
  <r>
    <x v="7"/>
    <s v="ST"/>
    <x v="5"/>
    <x v="44"/>
    <x v="0"/>
    <n v="5230843"/>
    <n v="635000"/>
    <x v="0"/>
    <s v="YES"/>
    <d v="2021-09-27T00:00:00"/>
  </r>
  <r>
    <x v="7"/>
    <s v="ST"/>
    <x v="1"/>
    <x v="15"/>
    <x v="0"/>
    <n v="5223013"/>
    <n v="450000"/>
    <x v="0"/>
    <s v="YES"/>
    <d v="2021-09-03T00:00:00"/>
  </r>
  <r>
    <x v="7"/>
    <s v="ST"/>
    <x v="5"/>
    <x v="44"/>
    <x v="0"/>
    <n v="5224790"/>
    <n v="542000"/>
    <x v="0"/>
    <s v="YES"/>
    <d v="2021-09-10T00:00:00"/>
  </r>
  <r>
    <x v="7"/>
    <s v="ST"/>
    <x v="5"/>
    <x v="44"/>
    <x v="4"/>
    <n v="5231880"/>
    <n v="142000"/>
    <x v="0"/>
    <s v="YES"/>
    <d v="2021-09-29T00:00:00"/>
  </r>
  <r>
    <x v="7"/>
    <s v="ST"/>
    <x v="19"/>
    <x v="49"/>
    <x v="0"/>
    <n v="5231303"/>
    <n v="602000"/>
    <x v="0"/>
    <s v="YES"/>
    <d v="2021-09-28T00:00:00"/>
  </r>
  <r>
    <x v="7"/>
    <s v="ST"/>
    <x v="5"/>
    <x v="30"/>
    <x v="0"/>
    <n v="5223531"/>
    <n v="637000"/>
    <x v="0"/>
    <s v="YES"/>
    <d v="2021-09-07T00:00:00"/>
  </r>
  <r>
    <x v="7"/>
    <s v="ST"/>
    <x v="5"/>
    <x v="41"/>
    <x v="0"/>
    <n v="5224811"/>
    <n v="459596"/>
    <x v="1"/>
    <s v="YES"/>
    <d v="2021-09-10T00:00:00"/>
  </r>
  <r>
    <x v="7"/>
    <s v="ST"/>
    <x v="5"/>
    <x v="43"/>
    <x v="0"/>
    <n v="5225362"/>
    <n v="414000"/>
    <x v="0"/>
    <s v="YES"/>
    <d v="2021-09-13T00:00:00"/>
  </r>
  <r>
    <x v="7"/>
    <s v="ST"/>
    <x v="21"/>
    <x v="50"/>
    <x v="0"/>
    <n v="5231845"/>
    <n v="599000"/>
    <x v="0"/>
    <s v="YES"/>
    <d v="2021-09-29T00:00:00"/>
  </r>
  <r>
    <x v="7"/>
    <s v="ST"/>
    <x v="5"/>
    <x v="30"/>
    <x v="0"/>
    <n v="5232340"/>
    <n v="899000"/>
    <x v="0"/>
    <s v="YES"/>
    <d v="2021-09-30T00:00:00"/>
  </r>
  <r>
    <x v="7"/>
    <s v="ST"/>
    <x v="19"/>
    <x v="36"/>
    <x v="0"/>
    <n v="5225594"/>
    <n v="372000"/>
    <x v="0"/>
    <s v="YES"/>
    <d v="2021-09-13T00:00:00"/>
  </r>
  <r>
    <x v="7"/>
    <s v="ST"/>
    <x v="5"/>
    <x v="43"/>
    <x v="0"/>
    <n v="5223328"/>
    <n v="450000"/>
    <x v="0"/>
    <s v="YES"/>
    <d v="2021-09-07T00:00:00"/>
  </r>
  <r>
    <x v="7"/>
    <s v="ST"/>
    <x v="5"/>
    <x v="41"/>
    <x v="0"/>
    <n v="5225337"/>
    <n v="402344"/>
    <x v="1"/>
    <s v="YES"/>
    <d v="2021-09-13T00:00:00"/>
  </r>
  <r>
    <x v="7"/>
    <s v="ST"/>
    <x v="5"/>
    <x v="44"/>
    <x v="0"/>
    <n v="5232413"/>
    <n v="501000"/>
    <x v="0"/>
    <s v="YES"/>
    <d v="2021-09-30T00:00:00"/>
  </r>
  <r>
    <x v="7"/>
    <s v="ST"/>
    <x v="5"/>
    <x v="44"/>
    <x v="0"/>
    <n v="5224056"/>
    <n v="490000"/>
    <x v="0"/>
    <s v="YES"/>
    <d v="2021-09-08T00:00:00"/>
  </r>
  <r>
    <x v="7"/>
    <s v="ST"/>
    <x v="1"/>
    <x v="15"/>
    <x v="0"/>
    <n v="5222214"/>
    <n v="511109"/>
    <x v="0"/>
    <s v="YES"/>
    <d v="2021-09-01T00:00:00"/>
  </r>
  <r>
    <x v="7"/>
    <s v="ST"/>
    <x v="1"/>
    <x v="38"/>
    <x v="0"/>
    <n v="5222345"/>
    <n v="400000"/>
    <x v="0"/>
    <s v="YES"/>
    <d v="2021-09-02T00:00:00"/>
  </r>
  <r>
    <x v="7"/>
    <s v="ST"/>
    <x v="5"/>
    <x v="30"/>
    <x v="0"/>
    <n v="5227482"/>
    <n v="1200000"/>
    <x v="0"/>
    <s v="YES"/>
    <d v="2021-09-17T00:00:00"/>
  </r>
  <r>
    <x v="7"/>
    <s v="ST"/>
    <x v="5"/>
    <x v="30"/>
    <x v="0"/>
    <n v="5222242"/>
    <n v="740000"/>
    <x v="0"/>
    <s v="YES"/>
    <d v="2021-09-01T00:00:00"/>
  </r>
  <r>
    <x v="7"/>
    <s v="ST"/>
    <x v="5"/>
    <x v="43"/>
    <x v="3"/>
    <n v="5229580"/>
    <n v="101343"/>
    <x v="0"/>
    <s v="YES"/>
    <d v="2021-09-22T00:00:00"/>
  </r>
  <r>
    <x v="7"/>
    <s v="ST"/>
    <x v="5"/>
    <x v="41"/>
    <x v="0"/>
    <n v="5229570"/>
    <n v="634572"/>
    <x v="1"/>
    <s v="YES"/>
    <d v="2021-09-22T00:00:00"/>
  </r>
  <r>
    <x v="7"/>
    <s v="ST"/>
    <x v="5"/>
    <x v="43"/>
    <x v="0"/>
    <n v="5223919"/>
    <n v="455348"/>
    <x v="1"/>
    <s v="YES"/>
    <d v="2021-09-08T00:00:00"/>
  </r>
  <r>
    <x v="7"/>
    <s v="ST"/>
    <x v="1"/>
    <x v="38"/>
    <x v="0"/>
    <n v="5229370"/>
    <n v="450000"/>
    <x v="0"/>
    <s v="YES"/>
    <d v="2021-09-22T00:00:00"/>
  </r>
  <r>
    <x v="7"/>
    <s v="ST"/>
    <x v="5"/>
    <x v="43"/>
    <x v="0"/>
    <n v="5229555"/>
    <n v="510000"/>
    <x v="0"/>
    <s v="YES"/>
    <d v="2021-09-22T00:00:00"/>
  </r>
  <r>
    <x v="7"/>
    <s v="ST"/>
    <x v="19"/>
    <x v="49"/>
    <x v="0"/>
    <n v="5229598"/>
    <n v="480000"/>
    <x v="0"/>
    <s v="YES"/>
    <d v="2021-09-22T00:00:00"/>
  </r>
  <r>
    <x v="7"/>
    <s v="ST"/>
    <x v="20"/>
    <x v="46"/>
    <x v="1"/>
    <n v="5232747"/>
    <n v="255000"/>
    <x v="0"/>
    <s v="YES"/>
    <d v="2021-09-30T00:00:00"/>
  </r>
  <r>
    <x v="7"/>
    <s v="ST"/>
    <x v="1"/>
    <x v="42"/>
    <x v="0"/>
    <n v="5229508"/>
    <n v="420000"/>
    <x v="0"/>
    <s v="YES"/>
    <d v="2021-09-22T00:00:00"/>
  </r>
  <r>
    <x v="7"/>
    <s v="ST"/>
    <x v="5"/>
    <x v="43"/>
    <x v="1"/>
    <n v="5223916"/>
    <n v="441000"/>
    <x v="0"/>
    <s v="YES"/>
    <d v="2021-09-08T00:00:00"/>
  </r>
  <r>
    <x v="7"/>
    <s v="ST"/>
    <x v="1"/>
    <x v="42"/>
    <x v="1"/>
    <n v="5229412"/>
    <n v="163000"/>
    <x v="0"/>
    <s v="YES"/>
    <d v="2021-09-22T00:00:00"/>
  </r>
  <r>
    <x v="7"/>
    <s v="ST"/>
    <x v="19"/>
    <x v="51"/>
    <x v="1"/>
    <n v="5229404"/>
    <n v="195000"/>
    <x v="0"/>
    <s v="YES"/>
    <d v="2021-09-22T00:00:00"/>
  </r>
  <r>
    <x v="7"/>
    <s v="ST"/>
    <x v="5"/>
    <x v="39"/>
    <x v="0"/>
    <n v="5232670"/>
    <n v="660000"/>
    <x v="0"/>
    <s v="YES"/>
    <d v="2021-09-30T00:00:00"/>
  </r>
  <r>
    <x v="7"/>
    <s v="ST"/>
    <x v="1"/>
    <x v="38"/>
    <x v="0"/>
    <n v="5232726"/>
    <n v="590000"/>
    <x v="0"/>
    <s v="YES"/>
    <d v="2021-09-30T00:00:00"/>
  </r>
  <r>
    <x v="7"/>
    <s v="ST"/>
    <x v="5"/>
    <x v="30"/>
    <x v="0"/>
    <n v="5227379"/>
    <n v="1100000"/>
    <x v="0"/>
    <s v="YES"/>
    <d v="2021-09-17T00:00:00"/>
  </r>
  <r>
    <x v="7"/>
    <s v="ST"/>
    <x v="19"/>
    <x v="36"/>
    <x v="0"/>
    <n v="5232490"/>
    <n v="590000"/>
    <x v="0"/>
    <s v="YES"/>
    <d v="2021-09-30T00:00:00"/>
  </r>
  <r>
    <x v="7"/>
    <s v="ST"/>
    <x v="5"/>
    <x v="43"/>
    <x v="0"/>
    <n v="5229803"/>
    <n v="479210"/>
    <x v="1"/>
    <s v="YES"/>
    <d v="2021-09-23T00:00:00"/>
  </r>
  <r>
    <x v="7"/>
    <s v="ST"/>
    <x v="5"/>
    <x v="44"/>
    <x v="0"/>
    <n v="5230374"/>
    <n v="550000"/>
    <x v="0"/>
    <s v="YES"/>
    <d v="2021-09-24T00:00:00"/>
  </r>
  <r>
    <x v="7"/>
    <s v="ST"/>
    <x v="5"/>
    <x v="41"/>
    <x v="0"/>
    <n v="5227175"/>
    <n v="682441"/>
    <x v="1"/>
    <s v="YES"/>
    <d v="2021-09-16T00:00:00"/>
  </r>
  <r>
    <x v="7"/>
    <s v="ST"/>
    <x v="5"/>
    <x v="43"/>
    <x v="0"/>
    <n v="5227182"/>
    <n v="261000"/>
    <x v="0"/>
    <s v="YES"/>
    <d v="2021-09-16T00:00:00"/>
  </r>
  <r>
    <x v="7"/>
    <s v="ST"/>
    <x v="5"/>
    <x v="39"/>
    <x v="0"/>
    <n v="5232014"/>
    <n v="445000"/>
    <x v="0"/>
    <s v="YES"/>
    <d v="2021-09-29T00:00:00"/>
  </r>
  <r>
    <x v="7"/>
    <s v="ST"/>
    <x v="5"/>
    <x v="30"/>
    <x v="4"/>
    <n v="5227453"/>
    <n v="67000"/>
    <x v="0"/>
    <s v="YES"/>
    <d v="2021-09-17T00:00:00"/>
  </r>
  <r>
    <x v="7"/>
    <s v="ST"/>
    <x v="5"/>
    <x v="45"/>
    <x v="0"/>
    <n v="5227250"/>
    <n v="360000"/>
    <x v="0"/>
    <s v="YES"/>
    <d v="2021-09-16T00:00:00"/>
  </r>
  <r>
    <x v="7"/>
    <s v="ST"/>
    <x v="5"/>
    <x v="30"/>
    <x v="0"/>
    <n v="5227443"/>
    <n v="600000"/>
    <x v="0"/>
    <s v="YES"/>
    <d v="2021-09-17T00:00:00"/>
  </r>
  <r>
    <x v="7"/>
    <s v="ST"/>
    <x v="5"/>
    <x v="39"/>
    <x v="3"/>
    <n v="5232686"/>
    <n v="275000"/>
    <x v="0"/>
    <s v="YES"/>
    <d v="2021-09-30T00:00:00"/>
  </r>
  <r>
    <x v="7"/>
    <s v="ST"/>
    <x v="19"/>
    <x v="49"/>
    <x v="0"/>
    <n v="5232690"/>
    <n v="414900"/>
    <x v="0"/>
    <s v="YES"/>
    <d v="2021-09-30T00:00:00"/>
  </r>
  <r>
    <x v="7"/>
    <s v="ST"/>
    <x v="19"/>
    <x v="36"/>
    <x v="0"/>
    <n v="5232696"/>
    <n v="585000"/>
    <x v="0"/>
    <s v="YES"/>
    <d v="2021-09-30T00:00:00"/>
  </r>
  <r>
    <x v="7"/>
    <s v="ST"/>
    <x v="5"/>
    <x v="30"/>
    <x v="2"/>
    <n v="5232704"/>
    <n v="245000"/>
    <x v="0"/>
    <s v="YES"/>
    <d v="2021-09-30T00:00:00"/>
  </r>
  <r>
    <x v="7"/>
    <s v="ST"/>
    <x v="8"/>
    <x v="52"/>
    <x v="0"/>
    <n v="5227423"/>
    <n v="397480"/>
    <x v="1"/>
    <s v="YES"/>
    <d v="2021-09-17T00:00:00"/>
  </r>
  <r>
    <x v="7"/>
    <s v="ST"/>
    <x v="5"/>
    <x v="30"/>
    <x v="4"/>
    <n v="5222348"/>
    <n v="190000"/>
    <x v="0"/>
    <s v="YES"/>
    <d v="2021-09-02T00:00:00"/>
  </r>
  <r>
    <x v="7"/>
    <s v="ST"/>
    <x v="5"/>
    <x v="41"/>
    <x v="0"/>
    <n v="5229298"/>
    <n v="413819"/>
    <x v="1"/>
    <s v="YES"/>
    <d v="2021-09-22T00:00:00"/>
  </r>
  <r>
    <x v="7"/>
    <s v="ST"/>
    <x v="5"/>
    <x v="44"/>
    <x v="0"/>
    <n v="5223924"/>
    <n v="570000"/>
    <x v="0"/>
    <s v="YES"/>
    <d v="2021-09-08T00:00:00"/>
  </r>
  <r>
    <x v="7"/>
    <s v="ST"/>
    <x v="5"/>
    <x v="30"/>
    <x v="0"/>
    <n v="5228460"/>
    <n v="405900"/>
    <x v="0"/>
    <s v="YES"/>
    <d v="2021-09-20T00:00:00"/>
  </r>
  <r>
    <x v="7"/>
    <s v="ST"/>
    <x v="5"/>
    <x v="45"/>
    <x v="2"/>
    <n v="5227898"/>
    <n v="550000"/>
    <x v="0"/>
    <s v="YES"/>
    <d v="2021-09-17T00:00:00"/>
  </r>
  <r>
    <x v="7"/>
    <s v="ST"/>
    <x v="1"/>
    <x v="15"/>
    <x v="0"/>
    <n v="5228699"/>
    <n v="590000"/>
    <x v="0"/>
    <s v="YES"/>
    <d v="2021-09-21T00:00:00"/>
  </r>
  <r>
    <x v="7"/>
    <s v="ST"/>
    <x v="5"/>
    <x v="41"/>
    <x v="0"/>
    <n v="5228681"/>
    <n v="574498"/>
    <x v="1"/>
    <s v="YES"/>
    <d v="2021-09-21T00:00:00"/>
  </r>
  <r>
    <x v="7"/>
    <s v="ST"/>
    <x v="5"/>
    <x v="41"/>
    <x v="0"/>
    <n v="5221934"/>
    <n v="590000"/>
    <x v="0"/>
    <s v="YES"/>
    <d v="2021-09-01T00:00:00"/>
  </r>
  <r>
    <x v="7"/>
    <s v="ST"/>
    <x v="20"/>
    <x v="46"/>
    <x v="0"/>
    <n v="5221928"/>
    <n v="470000"/>
    <x v="0"/>
    <s v="YES"/>
    <d v="2021-09-01T00:00:00"/>
  </r>
  <r>
    <x v="7"/>
    <s v="ST"/>
    <x v="5"/>
    <x v="44"/>
    <x v="0"/>
    <n v="5228615"/>
    <n v="513172.04"/>
    <x v="0"/>
    <s v="YES"/>
    <d v="2021-09-21T00:00:00"/>
  </r>
  <r>
    <x v="7"/>
    <s v="ST"/>
    <x v="20"/>
    <x v="30"/>
    <x v="0"/>
    <n v="5229390"/>
    <n v="401000"/>
    <x v="0"/>
    <s v="YES"/>
    <d v="2021-09-22T00:00:00"/>
  </r>
  <r>
    <x v="7"/>
    <s v="ST"/>
    <x v="5"/>
    <x v="30"/>
    <x v="0"/>
    <n v="5228466"/>
    <n v="400750"/>
    <x v="0"/>
    <s v="YES"/>
    <d v="2021-09-20T00:00:00"/>
  </r>
  <r>
    <x v="7"/>
    <s v="ST"/>
    <x v="5"/>
    <x v="44"/>
    <x v="0"/>
    <n v="5222002"/>
    <n v="520000"/>
    <x v="0"/>
    <s v="YES"/>
    <d v="2021-09-01T00:00:00"/>
  </r>
  <r>
    <x v="7"/>
    <s v="ST"/>
    <x v="5"/>
    <x v="45"/>
    <x v="0"/>
    <n v="5228459"/>
    <n v="576000"/>
    <x v="0"/>
    <s v="YES"/>
    <d v="2021-09-20T00:00:00"/>
  </r>
  <r>
    <x v="7"/>
    <s v="ST"/>
    <x v="5"/>
    <x v="30"/>
    <x v="0"/>
    <n v="5228299"/>
    <n v="269000"/>
    <x v="0"/>
    <s v="YES"/>
    <d v="2021-09-20T00:00:00"/>
  </r>
  <r>
    <x v="7"/>
    <s v="ST"/>
    <x v="5"/>
    <x v="43"/>
    <x v="0"/>
    <n v="5228457"/>
    <n v="382500"/>
    <x v="0"/>
    <s v="YES"/>
    <d v="2021-09-20T00:00:00"/>
  </r>
  <r>
    <x v="7"/>
    <s v="ST"/>
    <x v="5"/>
    <x v="39"/>
    <x v="0"/>
    <n v="5228316"/>
    <n v="425000"/>
    <x v="0"/>
    <s v="YES"/>
    <d v="2021-09-20T00:00:00"/>
  </r>
  <r>
    <x v="7"/>
    <s v="ST"/>
    <x v="5"/>
    <x v="30"/>
    <x v="4"/>
    <n v="5232045"/>
    <n v="350000"/>
    <x v="0"/>
    <s v="YES"/>
    <d v="2021-09-29T00:00:00"/>
  </r>
  <r>
    <x v="7"/>
    <s v="ST"/>
    <x v="5"/>
    <x v="45"/>
    <x v="0"/>
    <n v="5232827"/>
    <n v="515000"/>
    <x v="0"/>
    <s v="YES"/>
    <d v="2021-09-30T00:00:00"/>
  </r>
  <r>
    <x v="7"/>
    <s v="ST"/>
    <x v="5"/>
    <x v="30"/>
    <x v="0"/>
    <n v="5228468"/>
    <n v="538000"/>
    <x v="0"/>
    <s v="YES"/>
    <d v="2021-09-20T00:00:00"/>
  </r>
  <r>
    <x v="7"/>
    <s v="ST"/>
    <x v="1"/>
    <x v="42"/>
    <x v="0"/>
    <n v="5222105"/>
    <n v="350000"/>
    <x v="0"/>
    <s v="YES"/>
    <d v="2021-09-01T00:00:00"/>
  </r>
  <r>
    <x v="7"/>
    <s v="ST"/>
    <x v="1"/>
    <x v="38"/>
    <x v="0"/>
    <n v="5229262"/>
    <n v="490000"/>
    <x v="0"/>
    <s v="YES"/>
    <d v="2021-09-22T00:00:00"/>
  </r>
  <r>
    <x v="7"/>
    <s v="ST"/>
    <x v="1"/>
    <x v="38"/>
    <x v="0"/>
    <n v="5223907"/>
    <n v="899950"/>
    <x v="0"/>
    <s v="YES"/>
    <d v="2021-09-08T00:00:00"/>
  </r>
  <r>
    <x v="7"/>
    <s v="ST"/>
    <x v="5"/>
    <x v="43"/>
    <x v="0"/>
    <n v="5228902"/>
    <n v="685000"/>
    <x v="0"/>
    <s v="YES"/>
    <d v="2021-09-21T00:00:00"/>
  </r>
  <r>
    <x v="7"/>
    <s v="ST"/>
    <x v="5"/>
    <x v="45"/>
    <x v="0"/>
    <n v="5227752"/>
    <n v="315000"/>
    <x v="0"/>
    <s v="YES"/>
    <d v="2021-09-17T00:00:00"/>
  </r>
  <r>
    <x v="7"/>
    <s v="ST"/>
    <x v="1"/>
    <x v="48"/>
    <x v="1"/>
    <n v="5227759"/>
    <n v="195000"/>
    <x v="0"/>
    <s v="YES"/>
    <d v="2021-09-17T00:00:00"/>
  </r>
  <r>
    <x v="7"/>
    <s v="ST"/>
    <x v="16"/>
    <x v="40"/>
    <x v="0"/>
    <n v="5227776"/>
    <n v="420000"/>
    <x v="0"/>
    <s v="YES"/>
    <d v="2021-09-17T00:00:00"/>
  </r>
  <r>
    <x v="7"/>
    <s v="ST"/>
    <x v="20"/>
    <x v="46"/>
    <x v="0"/>
    <n v="5232803"/>
    <n v="187500"/>
    <x v="0"/>
    <s v="YES"/>
    <d v="2021-09-30T00:00:00"/>
  </r>
  <r>
    <x v="7"/>
    <s v="ST"/>
    <x v="1"/>
    <x v="15"/>
    <x v="0"/>
    <n v="5227796"/>
    <n v="600000"/>
    <x v="0"/>
    <s v="YES"/>
    <d v="2021-09-17T00:00:00"/>
  </r>
  <r>
    <x v="7"/>
    <s v="ST"/>
    <x v="1"/>
    <x v="38"/>
    <x v="0"/>
    <n v="5232801"/>
    <n v="560000"/>
    <x v="0"/>
    <s v="YES"/>
    <d v="2021-09-30T00:00:00"/>
  </r>
  <r>
    <x v="7"/>
    <s v="ST"/>
    <x v="1"/>
    <x v="15"/>
    <x v="0"/>
    <n v="5227821"/>
    <n v="455000"/>
    <x v="0"/>
    <s v="YES"/>
    <d v="2021-09-17T00:00:00"/>
  </r>
  <r>
    <x v="7"/>
    <s v="ST"/>
    <x v="5"/>
    <x v="43"/>
    <x v="0"/>
    <n v="5232030"/>
    <n v="458555"/>
    <x v="1"/>
    <s v="YES"/>
    <d v="2021-09-29T00:00:00"/>
  </r>
  <r>
    <x v="7"/>
    <s v="ST"/>
    <x v="5"/>
    <x v="45"/>
    <x v="0"/>
    <n v="5222062"/>
    <n v="389900"/>
    <x v="0"/>
    <s v="YES"/>
    <d v="2021-09-01T00:00:00"/>
  </r>
  <r>
    <x v="7"/>
    <s v="ST"/>
    <x v="1"/>
    <x v="38"/>
    <x v="0"/>
    <n v="5232798"/>
    <n v="610000"/>
    <x v="0"/>
    <s v="YES"/>
    <d v="2021-09-30T00:00:00"/>
  </r>
  <r>
    <x v="7"/>
    <s v="ST"/>
    <x v="5"/>
    <x v="45"/>
    <x v="0"/>
    <n v="5227834"/>
    <n v="390000"/>
    <x v="0"/>
    <s v="YES"/>
    <d v="2021-09-17T00:00:00"/>
  </r>
  <r>
    <x v="7"/>
    <s v="ST"/>
    <x v="5"/>
    <x v="39"/>
    <x v="3"/>
    <n v="5227847"/>
    <n v="310000"/>
    <x v="0"/>
    <s v="YES"/>
    <d v="2021-09-17T00:00:00"/>
  </r>
  <r>
    <x v="7"/>
    <s v="ST"/>
    <x v="19"/>
    <x v="36"/>
    <x v="0"/>
    <n v="5229821"/>
    <n v="560000"/>
    <x v="0"/>
    <s v="YES"/>
    <d v="2021-09-23T00:00:00"/>
  </r>
  <r>
    <x v="7"/>
    <s v="ST"/>
    <x v="19"/>
    <x v="49"/>
    <x v="0"/>
    <n v="5222130"/>
    <n v="734122"/>
    <x v="1"/>
    <s v="YES"/>
    <d v="2021-09-01T00:00:00"/>
  </r>
  <r>
    <x v="7"/>
    <s v="ST"/>
    <x v="5"/>
    <x v="39"/>
    <x v="0"/>
    <n v="5230371"/>
    <n v="580000"/>
    <x v="0"/>
    <s v="YES"/>
    <d v="2021-09-24T00:00:00"/>
  </r>
  <r>
    <x v="7"/>
    <s v="ST"/>
    <x v="5"/>
    <x v="43"/>
    <x v="0"/>
    <n v="5222861"/>
    <n v="456145"/>
    <x v="1"/>
    <s v="YES"/>
    <d v="2021-09-03T00:00:00"/>
  </r>
  <r>
    <x v="7"/>
    <s v="ST"/>
    <x v="5"/>
    <x v="43"/>
    <x v="0"/>
    <n v="5226159"/>
    <n v="899000"/>
    <x v="0"/>
    <s v="YES"/>
    <d v="2021-09-14T00:00:00"/>
  </r>
  <r>
    <x v="7"/>
    <s v="ST"/>
    <x v="5"/>
    <x v="43"/>
    <x v="1"/>
    <n v="5226161"/>
    <n v="549000"/>
    <x v="0"/>
    <s v="YES"/>
    <d v="2021-09-14T00:00:00"/>
  </r>
  <r>
    <x v="7"/>
    <s v="ST"/>
    <x v="19"/>
    <x v="37"/>
    <x v="0"/>
    <n v="5224009"/>
    <n v="475000"/>
    <x v="0"/>
    <s v="YES"/>
    <d v="2021-09-08T00:00:00"/>
  </r>
  <r>
    <x v="7"/>
    <s v="ST"/>
    <x v="1"/>
    <x v="42"/>
    <x v="0"/>
    <n v="5226193"/>
    <n v="735000"/>
    <x v="0"/>
    <s v="YES"/>
    <d v="2021-09-14T00:00:00"/>
  </r>
  <r>
    <x v="7"/>
    <s v="ST"/>
    <x v="19"/>
    <x v="36"/>
    <x v="0"/>
    <n v="5232543"/>
    <n v="720000"/>
    <x v="0"/>
    <s v="YES"/>
    <d v="2021-09-30T00:00:00"/>
  </r>
  <r>
    <x v="7"/>
    <s v="ST"/>
    <x v="1"/>
    <x v="42"/>
    <x v="1"/>
    <n v="5223577"/>
    <n v="242000"/>
    <x v="0"/>
    <s v="YES"/>
    <d v="2021-09-07T00:00:00"/>
  </r>
  <r>
    <x v="7"/>
    <s v="ST"/>
    <x v="5"/>
    <x v="30"/>
    <x v="0"/>
    <n v="5222844"/>
    <n v="455000"/>
    <x v="0"/>
    <s v="YES"/>
    <d v="2021-09-03T00:00:00"/>
  </r>
  <r>
    <x v="7"/>
    <s v="ST"/>
    <x v="5"/>
    <x v="41"/>
    <x v="0"/>
    <n v="5226101"/>
    <n v="514555"/>
    <x v="1"/>
    <s v="YES"/>
    <d v="2021-09-14T00:00:00"/>
  </r>
  <r>
    <x v="7"/>
    <s v="ST"/>
    <x v="5"/>
    <x v="39"/>
    <x v="0"/>
    <n v="5224000"/>
    <n v="420000"/>
    <x v="0"/>
    <s v="YES"/>
    <d v="2021-09-08T00:00:00"/>
  </r>
  <r>
    <x v="7"/>
    <s v="ST"/>
    <x v="5"/>
    <x v="30"/>
    <x v="0"/>
    <n v="5231929"/>
    <n v="610000"/>
    <x v="0"/>
    <s v="YES"/>
    <d v="2021-09-29T00:00:00"/>
  </r>
  <r>
    <x v="7"/>
    <s v="ST"/>
    <x v="5"/>
    <x v="44"/>
    <x v="0"/>
    <n v="5226405"/>
    <n v="785000"/>
    <x v="0"/>
    <s v="YES"/>
    <d v="2021-09-15T00:00:00"/>
  </r>
  <r>
    <x v="7"/>
    <s v="ST"/>
    <x v="1"/>
    <x v="42"/>
    <x v="1"/>
    <n v="5226410"/>
    <n v="445000"/>
    <x v="0"/>
    <s v="YES"/>
    <d v="2021-09-15T00:00:00"/>
  </r>
  <r>
    <x v="7"/>
    <s v="ST"/>
    <x v="5"/>
    <x v="44"/>
    <x v="1"/>
    <n v="5229778"/>
    <n v="290000"/>
    <x v="0"/>
    <s v="YES"/>
    <d v="2021-09-23T00:00:00"/>
  </r>
  <r>
    <x v="7"/>
    <s v="ST"/>
    <x v="1"/>
    <x v="15"/>
    <x v="0"/>
    <n v="5230334"/>
    <n v="705000"/>
    <x v="0"/>
    <s v="YES"/>
    <d v="2021-09-24T00:00:00"/>
  </r>
  <r>
    <x v="7"/>
    <s v="ST"/>
    <x v="5"/>
    <x v="53"/>
    <x v="1"/>
    <n v="5230382"/>
    <n v="385000"/>
    <x v="0"/>
    <s v="YES"/>
    <d v="2021-09-24T00:00:00"/>
  </r>
  <r>
    <x v="7"/>
    <s v="ST"/>
    <x v="20"/>
    <x v="46"/>
    <x v="0"/>
    <n v="5226028"/>
    <n v="460000"/>
    <x v="0"/>
    <s v="YES"/>
    <d v="2021-09-14T00:00:00"/>
  </r>
  <r>
    <x v="7"/>
    <s v="ST"/>
    <x v="5"/>
    <x v="30"/>
    <x v="0"/>
    <n v="5225600"/>
    <n v="465000"/>
    <x v="0"/>
    <s v="YES"/>
    <d v="2021-09-13T00:00:00"/>
  </r>
  <r>
    <x v="7"/>
    <s v="ST"/>
    <x v="1"/>
    <x v="38"/>
    <x v="4"/>
    <n v="5230547"/>
    <n v="215000"/>
    <x v="0"/>
    <s v="YES"/>
    <d v="2021-09-24T00:00:00"/>
  </r>
  <r>
    <x v="7"/>
    <s v="ST"/>
    <x v="5"/>
    <x v="43"/>
    <x v="1"/>
    <n v="5225607"/>
    <n v="360000"/>
    <x v="0"/>
    <s v="YES"/>
    <d v="2021-09-13T00:00:00"/>
  </r>
  <r>
    <x v="7"/>
    <s v="ST"/>
    <x v="16"/>
    <x v="40"/>
    <x v="0"/>
    <n v="5230531"/>
    <n v="330000"/>
    <x v="0"/>
    <s v="YES"/>
    <d v="2021-09-24T00:00:00"/>
  </r>
  <r>
    <x v="7"/>
    <s v="ST"/>
    <x v="20"/>
    <x v="46"/>
    <x v="1"/>
    <n v="5225969"/>
    <n v="351000"/>
    <x v="0"/>
    <s v="YES"/>
    <d v="2021-09-14T00:00:00"/>
  </r>
  <r>
    <x v="7"/>
    <s v="ST"/>
    <x v="5"/>
    <x v="43"/>
    <x v="6"/>
    <n v="5230502"/>
    <n v="1100000"/>
    <x v="0"/>
    <s v="YES"/>
    <d v="2021-09-24T00:00:00"/>
  </r>
  <r>
    <x v="7"/>
    <s v="ST"/>
    <x v="20"/>
    <x v="46"/>
    <x v="0"/>
    <n v="5226110"/>
    <n v="400000"/>
    <x v="0"/>
    <s v="YES"/>
    <d v="2021-09-14T00:00:00"/>
  </r>
  <r>
    <x v="7"/>
    <s v="ST"/>
    <x v="5"/>
    <x v="41"/>
    <x v="0"/>
    <n v="5226013"/>
    <n v="559276"/>
    <x v="1"/>
    <s v="YES"/>
    <d v="2021-09-14T00:00:00"/>
  </r>
  <r>
    <x v="7"/>
    <s v="ST"/>
    <x v="5"/>
    <x v="30"/>
    <x v="0"/>
    <n v="5226108"/>
    <n v="625000"/>
    <x v="0"/>
    <s v="YES"/>
    <d v="2021-09-14T00:00:00"/>
  </r>
  <r>
    <x v="7"/>
    <s v="ST"/>
    <x v="1"/>
    <x v="15"/>
    <x v="0"/>
    <n v="5226048"/>
    <n v="422500"/>
    <x v="0"/>
    <s v="YES"/>
    <d v="2021-09-14T00:00:00"/>
  </r>
  <r>
    <x v="7"/>
    <s v="ST"/>
    <x v="1"/>
    <x v="15"/>
    <x v="0"/>
    <n v="5222866"/>
    <n v="629900"/>
    <x v="0"/>
    <s v="YES"/>
    <d v="2021-09-03T00:00:00"/>
  </r>
  <r>
    <x v="7"/>
    <s v="ST"/>
    <x v="5"/>
    <x v="30"/>
    <x v="4"/>
    <n v="5230466"/>
    <n v="113000"/>
    <x v="0"/>
    <s v="YES"/>
    <d v="2021-09-24T00:00:00"/>
  </r>
  <r>
    <x v="7"/>
    <s v="ST"/>
    <x v="5"/>
    <x v="30"/>
    <x v="0"/>
    <n v="5226054"/>
    <n v="455000"/>
    <x v="0"/>
    <s v="YES"/>
    <d v="2021-09-14T00:00:00"/>
  </r>
  <r>
    <x v="7"/>
    <s v="ST"/>
    <x v="1"/>
    <x v="15"/>
    <x v="0"/>
    <n v="5226067"/>
    <n v="1320000"/>
    <x v="0"/>
    <s v="YES"/>
    <d v="2021-09-14T00:00:00"/>
  </r>
  <r>
    <x v="7"/>
    <s v="ST"/>
    <x v="1"/>
    <x v="15"/>
    <x v="0"/>
    <n v="5230453"/>
    <n v="404900"/>
    <x v="0"/>
    <s v="YES"/>
    <d v="2021-09-24T00:00:00"/>
  </r>
  <r>
    <x v="7"/>
    <s v="ST"/>
    <x v="20"/>
    <x v="46"/>
    <x v="0"/>
    <n v="5222819"/>
    <n v="422000"/>
    <x v="0"/>
    <s v="YES"/>
    <d v="2021-09-03T00:00:00"/>
  </r>
  <r>
    <x v="7"/>
    <s v="ST"/>
    <x v="19"/>
    <x v="37"/>
    <x v="0"/>
    <n v="5230499"/>
    <n v="590000"/>
    <x v="0"/>
    <s v="YES"/>
    <d v="2021-09-24T00:00:00"/>
  </r>
  <r>
    <x v="7"/>
    <s v="ST"/>
    <x v="1"/>
    <x v="15"/>
    <x v="4"/>
    <n v="5226759"/>
    <n v="105000"/>
    <x v="0"/>
    <s v="YES"/>
    <d v="2021-09-15T00:00:00"/>
  </r>
  <r>
    <x v="7"/>
    <s v="ST"/>
    <x v="5"/>
    <x v="44"/>
    <x v="0"/>
    <n v="5227031"/>
    <n v="470000"/>
    <x v="0"/>
    <s v="YES"/>
    <d v="2021-09-16T00:00:00"/>
  </r>
  <r>
    <x v="7"/>
    <s v="ST"/>
    <x v="1"/>
    <x v="15"/>
    <x v="0"/>
    <n v="5230327"/>
    <n v="816963"/>
    <x v="0"/>
    <s v="YES"/>
    <d v="2021-09-24T00:00:00"/>
  </r>
  <r>
    <x v="7"/>
    <s v="ST"/>
    <x v="1"/>
    <x v="15"/>
    <x v="4"/>
    <n v="5229883"/>
    <n v="99000"/>
    <x v="0"/>
    <s v="YES"/>
    <d v="2021-09-23T00:00:00"/>
  </r>
  <r>
    <x v="7"/>
    <s v="ST"/>
    <x v="1"/>
    <x v="30"/>
    <x v="0"/>
    <n v="5222510"/>
    <n v="675000"/>
    <x v="0"/>
    <s v="YES"/>
    <d v="2021-09-02T00:00:00"/>
  </r>
  <r>
    <x v="7"/>
    <s v="ST"/>
    <x v="5"/>
    <x v="39"/>
    <x v="4"/>
    <n v="5226702"/>
    <n v="100000"/>
    <x v="0"/>
    <s v="YES"/>
    <d v="2021-09-15T00:00:00"/>
  </r>
  <r>
    <x v="7"/>
    <s v="ST"/>
    <x v="5"/>
    <x v="43"/>
    <x v="1"/>
    <n v="5232598"/>
    <n v="224900"/>
    <x v="0"/>
    <s v="YES"/>
    <d v="2021-09-30T00:00:00"/>
  </r>
  <r>
    <x v="7"/>
    <s v="ST"/>
    <x v="19"/>
    <x v="36"/>
    <x v="0"/>
    <n v="5226678"/>
    <n v="342465"/>
    <x v="1"/>
    <s v="YES"/>
    <d v="2021-09-15T00:00:00"/>
  </r>
  <r>
    <x v="7"/>
    <s v="ST"/>
    <x v="19"/>
    <x v="37"/>
    <x v="0"/>
    <n v="5226721"/>
    <n v="470000"/>
    <x v="0"/>
    <s v="YES"/>
    <d v="2021-09-15T00:00:00"/>
  </r>
  <r>
    <x v="7"/>
    <s v="ST"/>
    <x v="1"/>
    <x v="15"/>
    <x v="0"/>
    <n v="5223979"/>
    <n v="799900"/>
    <x v="0"/>
    <s v="YES"/>
    <d v="2021-09-08T00:00:00"/>
  </r>
  <r>
    <x v="7"/>
    <s v="ST"/>
    <x v="5"/>
    <x v="45"/>
    <x v="0"/>
    <n v="5229998"/>
    <n v="529900"/>
    <x v="0"/>
    <s v="YES"/>
    <d v="2021-09-23T00:00:00"/>
  </r>
  <r>
    <x v="7"/>
    <s v="ST"/>
    <x v="5"/>
    <x v="30"/>
    <x v="4"/>
    <n v="5222645"/>
    <n v="890000"/>
    <x v="0"/>
    <s v="YES"/>
    <d v="2021-09-02T00:00:00"/>
  </r>
  <r>
    <x v="7"/>
    <s v="ST"/>
    <x v="5"/>
    <x v="43"/>
    <x v="1"/>
    <n v="5223960"/>
    <n v="280000"/>
    <x v="0"/>
    <s v="YES"/>
    <d v="2021-09-08T00:00:00"/>
  </r>
  <r>
    <x v="7"/>
    <s v="ST"/>
    <x v="5"/>
    <x v="45"/>
    <x v="0"/>
    <n v="5229952"/>
    <n v="445000"/>
    <x v="0"/>
    <s v="YES"/>
    <d v="2021-09-23T00:00:00"/>
  </r>
  <r>
    <x v="7"/>
    <s v="ST"/>
    <x v="1"/>
    <x v="15"/>
    <x v="0"/>
    <n v="5232001"/>
    <n v="950000"/>
    <x v="0"/>
    <s v="YES"/>
    <d v="2021-09-29T00:00:00"/>
  </r>
  <r>
    <x v="7"/>
    <s v="ST"/>
    <x v="5"/>
    <x v="44"/>
    <x v="0"/>
    <n v="5222533"/>
    <n v="525500"/>
    <x v="0"/>
    <s v="YES"/>
    <d v="2021-09-02T00:00:00"/>
  </r>
  <r>
    <x v="7"/>
    <s v="ST"/>
    <x v="1"/>
    <x v="15"/>
    <x v="0"/>
    <n v="5222758"/>
    <n v="790000"/>
    <x v="0"/>
    <s v="YES"/>
    <d v="2021-09-03T00:00:00"/>
  </r>
  <r>
    <x v="7"/>
    <s v="ST"/>
    <x v="5"/>
    <x v="43"/>
    <x v="0"/>
    <n v="5226568"/>
    <n v="175000"/>
    <x v="0"/>
    <s v="YES"/>
    <d v="2021-09-15T00:00:00"/>
  </r>
  <r>
    <x v="7"/>
    <s v="ST"/>
    <x v="19"/>
    <x v="37"/>
    <x v="1"/>
    <n v="5227110"/>
    <n v="450000"/>
    <x v="0"/>
    <s v="YES"/>
    <d v="2021-09-16T00:00:00"/>
  </r>
  <r>
    <x v="7"/>
    <s v="ST"/>
    <x v="5"/>
    <x v="30"/>
    <x v="0"/>
    <n v="5226494"/>
    <n v="400000"/>
    <x v="0"/>
    <s v="YES"/>
    <d v="2021-09-15T00:00:00"/>
  </r>
  <r>
    <x v="7"/>
    <s v="ST"/>
    <x v="1"/>
    <x v="15"/>
    <x v="0"/>
    <n v="5226499"/>
    <n v="799999"/>
    <x v="0"/>
    <s v="YES"/>
    <d v="2021-09-15T00:00:00"/>
  </r>
  <r>
    <x v="7"/>
    <s v="ST"/>
    <x v="5"/>
    <x v="44"/>
    <x v="0"/>
    <n v="5232564"/>
    <n v="525000"/>
    <x v="0"/>
    <s v="YES"/>
    <d v="2021-09-30T00:00:00"/>
  </r>
  <r>
    <x v="7"/>
    <s v="ST"/>
    <x v="1"/>
    <x v="15"/>
    <x v="0"/>
    <n v="5229862"/>
    <n v="500000"/>
    <x v="0"/>
    <s v="YES"/>
    <d v="2021-09-23T00:00:00"/>
  </r>
  <r>
    <x v="7"/>
    <s v="ST"/>
    <x v="19"/>
    <x v="49"/>
    <x v="0"/>
    <n v="5226521"/>
    <n v="455000"/>
    <x v="0"/>
    <s v="YES"/>
    <d v="2021-09-15T00:00:00"/>
  </r>
  <r>
    <x v="7"/>
    <s v="ST"/>
    <x v="19"/>
    <x v="36"/>
    <x v="0"/>
    <n v="5226695"/>
    <n v="357163"/>
    <x v="1"/>
    <s v="YES"/>
    <d v="2021-09-15T00:00:00"/>
  </r>
  <r>
    <x v="7"/>
    <s v="ST"/>
    <x v="19"/>
    <x v="36"/>
    <x v="0"/>
    <n v="5232572"/>
    <n v="799000"/>
    <x v="0"/>
    <s v="YES"/>
    <d v="2021-09-30T00:00:00"/>
  </r>
  <r>
    <x v="7"/>
    <s v="ST"/>
    <x v="5"/>
    <x v="30"/>
    <x v="0"/>
    <n v="5226699"/>
    <n v="475000"/>
    <x v="0"/>
    <s v="YES"/>
    <d v="2021-09-15T00:00:00"/>
  </r>
  <r>
    <x v="7"/>
    <s v="ST"/>
    <x v="5"/>
    <x v="30"/>
    <x v="0"/>
    <n v="5232579"/>
    <n v="630000"/>
    <x v="0"/>
    <s v="YES"/>
    <d v="2021-09-30T00:00:00"/>
  </r>
  <r>
    <x v="7"/>
    <s v="ST"/>
    <x v="16"/>
    <x v="40"/>
    <x v="3"/>
    <n v="5230204"/>
    <n v="218585"/>
    <x v="0"/>
    <s v="YES"/>
    <d v="2021-09-24T00:00:00"/>
  </r>
  <r>
    <x v="7"/>
    <s v="ST"/>
    <x v="5"/>
    <x v="44"/>
    <x v="0"/>
    <n v="5230192"/>
    <n v="703000"/>
    <x v="0"/>
    <s v="YES"/>
    <d v="2021-09-24T00:00:00"/>
  </r>
  <r>
    <x v="7"/>
    <s v="ST"/>
    <x v="1"/>
    <x v="42"/>
    <x v="0"/>
    <n v="5229864"/>
    <n v="555000"/>
    <x v="0"/>
    <s v="YES"/>
    <d v="2021-09-23T00:00:00"/>
  </r>
  <r>
    <x v="7"/>
    <s v="ST"/>
    <x v="5"/>
    <x v="30"/>
    <x v="0"/>
    <n v="5231986"/>
    <n v="420000"/>
    <x v="0"/>
    <s v="YES"/>
    <d v="2021-09-29T00:00:00"/>
  </r>
  <r>
    <x v="7"/>
    <s v="ST"/>
    <x v="5"/>
    <x v="44"/>
    <x v="0"/>
    <n v="5230153"/>
    <n v="360000"/>
    <x v="0"/>
    <s v="YES"/>
    <d v="2021-09-24T00:00:00"/>
  </r>
  <r>
    <x v="7"/>
    <s v="ST"/>
    <x v="5"/>
    <x v="41"/>
    <x v="0"/>
    <n v="5230248"/>
    <n v="379480"/>
    <x v="1"/>
    <s v="YES"/>
    <d v="2021-09-24T00:00:00"/>
  </r>
  <r>
    <x v="8"/>
    <s v="TI"/>
    <x v="12"/>
    <x v="54"/>
    <x v="0"/>
    <n v="5232083"/>
    <n v="697000"/>
    <x v="0"/>
    <s v="YES"/>
    <d v="2021-09-29T00:00:00"/>
  </r>
  <r>
    <x v="8"/>
    <s v="TI"/>
    <x v="5"/>
    <x v="32"/>
    <x v="5"/>
    <n v="5232118"/>
    <n v="750000"/>
    <x v="0"/>
    <s v="YES"/>
    <d v="2021-09-29T00:00:00"/>
  </r>
  <r>
    <x v="8"/>
    <s v="TI"/>
    <x v="12"/>
    <x v="54"/>
    <x v="0"/>
    <n v="5223529"/>
    <n v="500000"/>
    <x v="0"/>
    <s v="YES"/>
    <d v="2021-09-07T00:00:00"/>
  </r>
  <r>
    <x v="8"/>
    <s v="TI"/>
    <x v="12"/>
    <x v="54"/>
    <x v="0"/>
    <n v="5232081"/>
    <n v="490000"/>
    <x v="0"/>
    <s v="YES"/>
    <d v="2021-09-29T00:00:00"/>
  </r>
  <r>
    <x v="8"/>
    <s v="TI"/>
    <x v="12"/>
    <x v="54"/>
    <x v="0"/>
    <n v="5223536"/>
    <n v="390000"/>
    <x v="0"/>
    <s v="YES"/>
    <d v="2021-09-07T00:00:00"/>
  </r>
  <r>
    <x v="8"/>
    <s v="TI"/>
    <x v="12"/>
    <x v="54"/>
    <x v="0"/>
    <n v="5232124"/>
    <n v="550000"/>
    <x v="0"/>
    <s v="YES"/>
    <d v="2021-09-29T00:00:00"/>
  </r>
  <r>
    <x v="8"/>
    <s v="TI"/>
    <x v="1"/>
    <x v="55"/>
    <x v="0"/>
    <n v="5232672"/>
    <n v="899000"/>
    <x v="0"/>
    <s v="YES"/>
    <d v="2021-09-30T00:00:00"/>
  </r>
  <r>
    <x v="8"/>
    <s v="TI"/>
    <x v="12"/>
    <x v="54"/>
    <x v="0"/>
    <n v="5222869"/>
    <n v="425000"/>
    <x v="0"/>
    <s v="YES"/>
    <d v="2021-09-03T00:00:00"/>
  </r>
  <r>
    <x v="8"/>
    <s v="TI"/>
    <x v="12"/>
    <x v="54"/>
    <x v="0"/>
    <n v="5232515"/>
    <n v="420000"/>
    <x v="0"/>
    <s v="YES"/>
    <d v="2021-09-30T00:00:00"/>
  </r>
  <r>
    <x v="8"/>
    <s v="TI"/>
    <x v="5"/>
    <x v="56"/>
    <x v="0"/>
    <n v="5222826"/>
    <n v="636227"/>
    <x v="1"/>
    <s v="YES"/>
    <d v="2021-09-03T00:00:00"/>
  </r>
  <r>
    <x v="8"/>
    <s v="TI"/>
    <x v="5"/>
    <x v="32"/>
    <x v="4"/>
    <n v="5232551"/>
    <n v="6275000"/>
    <x v="0"/>
    <s v="YES"/>
    <d v="2021-09-30T00:00:00"/>
  </r>
  <r>
    <x v="8"/>
    <s v="TI"/>
    <x v="6"/>
    <x v="57"/>
    <x v="0"/>
    <n v="5232552"/>
    <n v="570000"/>
    <x v="0"/>
    <s v="YES"/>
    <d v="2021-09-30T00:00:00"/>
  </r>
  <r>
    <x v="8"/>
    <s v="TI"/>
    <x v="5"/>
    <x v="58"/>
    <x v="0"/>
    <n v="5232555"/>
    <n v="638100"/>
    <x v="0"/>
    <s v="YES"/>
    <d v="2021-09-30T00:00:00"/>
  </r>
  <r>
    <x v="8"/>
    <s v="TI"/>
    <x v="12"/>
    <x v="54"/>
    <x v="0"/>
    <n v="5222783"/>
    <n v="700000"/>
    <x v="0"/>
    <s v="YES"/>
    <d v="2021-09-03T00:00:00"/>
  </r>
  <r>
    <x v="8"/>
    <s v="TI"/>
    <x v="12"/>
    <x v="54"/>
    <x v="0"/>
    <n v="5222780"/>
    <n v="540000"/>
    <x v="0"/>
    <s v="YES"/>
    <d v="2021-09-03T00:00:00"/>
  </r>
  <r>
    <x v="8"/>
    <s v="TI"/>
    <x v="5"/>
    <x v="59"/>
    <x v="0"/>
    <n v="5232620"/>
    <n v="450000"/>
    <x v="0"/>
    <s v="YES"/>
    <d v="2021-09-30T00:00:00"/>
  </r>
  <r>
    <x v="8"/>
    <s v="TI"/>
    <x v="12"/>
    <x v="54"/>
    <x v="0"/>
    <n v="5222628"/>
    <n v="735000"/>
    <x v="0"/>
    <s v="YES"/>
    <d v="2021-09-02T00:00:00"/>
  </r>
  <r>
    <x v="8"/>
    <s v="TI"/>
    <x v="5"/>
    <x v="56"/>
    <x v="1"/>
    <n v="5232512"/>
    <n v="270000"/>
    <x v="0"/>
    <s v="YES"/>
    <d v="2021-09-30T00:00:00"/>
  </r>
  <r>
    <x v="8"/>
    <s v="TI"/>
    <x v="5"/>
    <x v="60"/>
    <x v="4"/>
    <n v="5232664"/>
    <n v="3150000"/>
    <x v="0"/>
    <s v="YES"/>
    <d v="2021-09-30T00:00:00"/>
  </r>
  <r>
    <x v="8"/>
    <s v="TI"/>
    <x v="12"/>
    <x v="54"/>
    <x v="0"/>
    <n v="5222892"/>
    <n v="450000"/>
    <x v="0"/>
    <s v="YES"/>
    <d v="2021-09-03T00:00:00"/>
  </r>
  <r>
    <x v="8"/>
    <s v="TI"/>
    <x v="5"/>
    <x v="56"/>
    <x v="0"/>
    <n v="5222474"/>
    <n v="936524"/>
    <x v="1"/>
    <s v="YES"/>
    <d v="2021-09-02T00:00:00"/>
  </r>
  <r>
    <x v="8"/>
    <s v="TI"/>
    <x v="12"/>
    <x v="54"/>
    <x v="0"/>
    <n v="5222452"/>
    <n v="1321500"/>
    <x v="0"/>
    <s v="YES"/>
    <d v="2021-09-02T00:00:00"/>
  </r>
  <r>
    <x v="8"/>
    <s v="TI"/>
    <x v="1"/>
    <x v="55"/>
    <x v="0"/>
    <n v="5222240"/>
    <n v="475000"/>
    <x v="0"/>
    <s v="YES"/>
    <d v="2021-09-01T00:00:00"/>
  </r>
  <r>
    <x v="8"/>
    <s v="TI"/>
    <x v="5"/>
    <x v="61"/>
    <x v="0"/>
    <n v="5232751"/>
    <n v="635000"/>
    <x v="0"/>
    <s v="YES"/>
    <d v="2021-09-30T00:00:00"/>
  </r>
  <r>
    <x v="8"/>
    <s v="TI"/>
    <x v="1"/>
    <x v="55"/>
    <x v="1"/>
    <n v="5222150"/>
    <n v="302500"/>
    <x v="0"/>
    <s v="YES"/>
    <d v="2021-09-01T00:00:00"/>
  </r>
  <r>
    <x v="8"/>
    <s v="TI"/>
    <x v="12"/>
    <x v="54"/>
    <x v="0"/>
    <n v="5222147"/>
    <n v="1800000"/>
    <x v="0"/>
    <s v="YES"/>
    <d v="2021-09-01T00:00:00"/>
  </r>
  <r>
    <x v="8"/>
    <s v="TI"/>
    <x v="5"/>
    <x v="56"/>
    <x v="1"/>
    <n v="5232756"/>
    <n v="250000"/>
    <x v="0"/>
    <s v="YES"/>
    <d v="2021-09-30T00:00:00"/>
  </r>
  <r>
    <x v="8"/>
    <s v="TI"/>
    <x v="5"/>
    <x v="58"/>
    <x v="0"/>
    <n v="5232790"/>
    <n v="335000"/>
    <x v="0"/>
    <s v="YES"/>
    <d v="2021-09-30T00:00:00"/>
  </r>
  <r>
    <x v="8"/>
    <s v="TI"/>
    <x v="5"/>
    <x v="58"/>
    <x v="0"/>
    <n v="5222025"/>
    <n v="390000"/>
    <x v="0"/>
    <s v="YES"/>
    <d v="2021-09-01T00:00:00"/>
  </r>
  <r>
    <x v="8"/>
    <s v="TI"/>
    <x v="1"/>
    <x v="55"/>
    <x v="4"/>
    <n v="5221827"/>
    <n v="55000"/>
    <x v="0"/>
    <s v="YES"/>
    <d v="2021-09-01T00:00:00"/>
  </r>
  <r>
    <x v="8"/>
    <s v="TI"/>
    <x v="12"/>
    <x v="54"/>
    <x v="0"/>
    <n v="5222551"/>
    <n v="875000"/>
    <x v="0"/>
    <s v="YES"/>
    <d v="2021-09-02T00:00:00"/>
  </r>
  <r>
    <x v="8"/>
    <s v="TI"/>
    <x v="12"/>
    <x v="54"/>
    <x v="0"/>
    <n v="5232389"/>
    <n v="425300"/>
    <x v="0"/>
    <s v="YES"/>
    <d v="2021-09-30T00:00:00"/>
  </r>
  <r>
    <x v="8"/>
    <s v="TI"/>
    <x v="12"/>
    <x v="54"/>
    <x v="0"/>
    <n v="5223503"/>
    <n v="482000"/>
    <x v="0"/>
    <s v="YES"/>
    <d v="2021-09-07T00:00:00"/>
  </r>
  <r>
    <x v="8"/>
    <s v="TI"/>
    <x v="1"/>
    <x v="55"/>
    <x v="4"/>
    <n v="5232252"/>
    <n v="225000"/>
    <x v="0"/>
    <s v="YES"/>
    <d v="2021-09-30T00:00:00"/>
  </r>
  <r>
    <x v="8"/>
    <s v="TI"/>
    <x v="12"/>
    <x v="54"/>
    <x v="0"/>
    <n v="5232261"/>
    <n v="285000"/>
    <x v="0"/>
    <s v="YES"/>
    <d v="2021-09-30T00:00:00"/>
  </r>
  <r>
    <x v="8"/>
    <s v="TI"/>
    <x v="5"/>
    <x v="58"/>
    <x v="0"/>
    <n v="5232285"/>
    <n v="1125000"/>
    <x v="0"/>
    <s v="YES"/>
    <d v="2021-09-30T00:00:00"/>
  </r>
  <r>
    <x v="8"/>
    <s v="TI"/>
    <x v="5"/>
    <x v="56"/>
    <x v="1"/>
    <n v="5223468"/>
    <n v="895000"/>
    <x v="0"/>
    <s v="YES"/>
    <d v="2021-09-07T00:00:00"/>
  </r>
  <r>
    <x v="8"/>
    <s v="TI"/>
    <x v="12"/>
    <x v="54"/>
    <x v="0"/>
    <n v="5223465"/>
    <n v="395000"/>
    <x v="0"/>
    <s v="YES"/>
    <d v="2021-09-07T00:00:00"/>
  </r>
  <r>
    <x v="8"/>
    <s v="TI"/>
    <x v="12"/>
    <x v="54"/>
    <x v="0"/>
    <n v="5223437"/>
    <n v="565000"/>
    <x v="0"/>
    <s v="YES"/>
    <d v="2021-09-07T00:00:00"/>
  </r>
  <r>
    <x v="8"/>
    <s v="TI"/>
    <x v="6"/>
    <x v="57"/>
    <x v="1"/>
    <n v="5223430"/>
    <n v="875000"/>
    <x v="0"/>
    <s v="YES"/>
    <d v="2021-09-07T00:00:00"/>
  </r>
  <r>
    <x v="8"/>
    <s v="TI"/>
    <x v="5"/>
    <x v="59"/>
    <x v="0"/>
    <n v="5223395"/>
    <n v="835000"/>
    <x v="0"/>
    <s v="YES"/>
    <d v="2021-09-07T00:00:00"/>
  </r>
  <r>
    <x v="8"/>
    <s v="TI"/>
    <x v="12"/>
    <x v="54"/>
    <x v="0"/>
    <n v="5223391"/>
    <n v="420000"/>
    <x v="0"/>
    <s v="YES"/>
    <d v="2021-09-07T00:00:00"/>
  </r>
  <r>
    <x v="8"/>
    <s v="TI"/>
    <x v="5"/>
    <x v="32"/>
    <x v="2"/>
    <n v="5232505"/>
    <n v="1580000"/>
    <x v="0"/>
    <s v="YES"/>
    <d v="2021-09-30T00:00:00"/>
  </r>
  <r>
    <x v="8"/>
    <s v="TI"/>
    <x v="1"/>
    <x v="55"/>
    <x v="4"/>
    <n v="5232378"/>
    <n v="325000"/>
    <x v="0"/>
    <s v="YES"/>
    <d v="2021-09-30T00:00:00"/>
  </r>
  <r>
    <x v="8"/>
    <s v="TI"/>
    <x v="5"/>
    <x v="56"/>
    <x v="0"/>
    <n v="5222881"/>
    <n v="324000"/>
    <x v="0"/>
    <s v="YES"/>
    <d v="2021-09-03T00:00:00"/>
  </r>
  <r>
    <x v="8"/>
    <s v="TI"/>
    <x v="12"/>
    <x v="54"/>
    <x v="0"/>
    <n v="5223009"/>
    <n v="575000"/>
    <x v="0"/>
    <s v="YES"/>
    <d v="2021-09-03T00:00:00"/>
  </r>
  <r>
    <x v="8"/>
    <s v="TI"/>
    <x v="12"/>
    <x v="54"/>
    <x v="0"/>
    <n v="5232427"/>
    <n v="545000"/>
    <x v="0"/>
    <s v="YES"/>
    <d v="2021-09-30T00:00:00"/>
  </r>
  <r>
    <x v="8"/>
    <s v="TI"/>
    <x v="1"/>
    <x v="55"/>
    <x v="0"/>
    <n v="5222991"/>
    <n v="385000"/>
    <x v="0"/>
    <s v="YES"/>
    <d v="2021-09-03T00:00:00"/>
  </r>
  <r>
    <x v="8"/>
    <s v="TI"/>
    <x v="12"/>
    <x v="54"/>
    <x v="0"/>
    <n v="5222984"/>
    <n v="485000"/>
    <x v="0"/>
    <s v="YES"/>
    <d v="2021-09-03T00:00:00"/>
  </r>
  <r>
    <x v="8"/>
    <s v="TI"/>
    <x v="5"/>
    <x v="56"/>
    <x v="0"/>
    <n v="5232431"/>
    <n v="505000"/>
    <x v="0"/>
    <s v="YES"/>
    <d v="2021-09-30T00:00:00"/>
  </r>
  <r>
    <x v="8"/>
    <s v="TI"/>
    <x v="12"/>
    <x v="54"/>
    <x v="0"/>
    <n v="5222951"/>
    <n v="595000"/>
    <x v="0"/>
    <s v="YES"/>
    <d v="2021-09-03T00:00:00"/>
  </r>
  <r>
    <x v="8"/>
    <s v="TI"/>
    <x v="12"/>
    <x v="54"/>
    <x v="0"/>
    <n v="5222939"/>
    <n v="625000"/>
    <x v="0"/>
    <s v="YES"/>
    <d v="2021-09-03T00:00:00"/>
  </r>
  <r>
    <x v="8"/>
    <s v="TI"/>
    <x v="12"/>
    <x v="54"/>
    <x v="0"/>
    <n v="5232454"/>
    <n v="675000"/>
    <x v="0"/>
    <s v="YES"/>
    <d v="2021-09-30T00:00:00"/>
  </r>
  <r>
    <x v="8"/>
    <s v="TI"/>
    <x v="12"/>
    <x v="54"/>
    <x v="0"/>
    <n v="5222921"/>
    <n v="3259000"/>
    <x v="0"/>
    <s v="YES"/>
    <d v="2021-09-03T00:00:00"/>
  </r>
  <r>
    <x v="8"/>
    <s v="TI"/>
    <x v="5"/>
    <x v="59"/>
    <x v="0"/>
    <n v="5232459"/>
    <n v="522000"/>
    <x v="0"/>
    <s v="YES"/>
    <d v="2021-09-30T00:00:00"/>
  </r>
  <r>
    <x v="8"/>
    <s v="TI"/>
    <x v="1"/>
    <x v="55"/>
    <x v="1"/>
    <n v="5223505"/>
    <n v="330000"/>
    <x v="0"/>
    <s v="YES"/>
    <d v="2021-09-07T00:00:00"/>
  </r>
  <r>
    <x v="8"/>
    <s v="TI"/>
    <x v="21"/>
    <x v="62"/>
    <x v="4"/>
    <n v="5223293"/>
    <n v="61000"/>
    <x v="0"/>
    <s v="YES"/>
    <d v="2021-09-07T00:00:00"/>
  </r>
  <r>
    <x v="8"/>
    <s v="TI"/>
    <x v="1"/>
    <x v="55"/>
    <x v="1"/>
    <n v="5230177"/>
    <n v="385000"/>
    <x v="0"/>
    <s v="YES"/>
    <d v="2021-09-24T00:00:00"/>
  </r>
  <r>
    <x v="8"/>
    <s v="TI"/>
    <x v="12"/>
    <x v="18"/>
    <x v="0"/>
    <n v="5226435"/>
    <n v="635000"/>
    <x v="0"/>
    <s v="YES"/>
    <d v="2021-09-15T00:00:00"/>
  </r>
  <r>
    <x v="8"/>
    <s v="TI"/>
    <x v="5"/>
    <x v="56"/>
    <x v="0"/>
    <n v="5230318"/>
    <n v="470000"/>
    <x v="0"/>
    <s v="YES"/>
    <d v="2021-09-24T00:00:00"/>
  </r>
  <r>
    <x v="8"/>
    <s v="TI"/>
    <x v="12"/>
    <x v="54"/>
    <x v="0"/>
    <n v="5230261"/>
    <n v="640000"/>
    <x v="0"/>
    <s v="YES"/>
    <d v="2021-09-24T00:00:00"/>
  </r>
  <r>
    <x v="8"/>
    <s v="TI"/>
    <x v="12"/>
    <x v="54"/>
    <x v="4"/>
    <n v="5226528"/>
    <n v="360000"/>
    <x v="0"/>
    <s v="YES"/>
    <d v="2021-09-15T00:00:00"/>
  </r>
  <r>
    <x v="8"/>
    <s v="TI"/>
    <x v="12"/>
    <x v="54"/>
    <x v="0"/>
    <n v="5230259"/>
    <n v="510000"/>
    <x v="0"/>
    <s v="YES"/>
    <d v="2021-09-24T00:00:00"/>
  </r>
  <r>
    <x v="8"/>
    <s v="TI"/>
    <x v="5"/>
    <x v="58"/>
    <x v="4"/>
    <n v="5230230"/>
    <n v="1300000"/>
    <x v="0"/>
    <s v="YES"/>
    <d v="2021-09-24T00:00:00"/>
  </r>
  <r>
    <x v="8"/>
    <s v="TI"/>
    <x v="12"/>
    <x v="54"/>
    <x v="4"/>
    <n v="5225416"/>
    <n v="609900"/>
    <x v="1"/>
    <s v="YES"/>
    <d v="2021-09-13T00:00:00"/>
  </r>
  <r>
    <x v="8"/>
    <s v="TI"/>
    <x v="5"/>
    <x v="58"/>
    <x v="1"/>
    <n v="5226574"/>
    <n v="670000"/>
    <x v="0"/>
    <s v="YES"/>
    <d v="2021-09-15T00:00:00"/>
  </r>
  <r>
    <x v="8"/>
    <s v="TI"/>
    <x v="6"/>
    <x v="57"/>
    <x v="1"/>
    <n v="5226241"/>
    <n v="725000"/>
    <x v="0"/>
    <s v="YES"/>
    <d v="2021-09-15T00:00:00"/>
  </r>
  <r>
    <x v="8"/>
    <s v="TI"/>
    <x v="1"/>
    <x v="55"/>
    <x v="0"/>
    <n v="5230157"/>
    <n v="425000"/>
    <x v="0"/>
    <s v="YES"/>
    <d v="2021-09-24T00:00:00"/>
  </r>
  <r>
    <x v="8"/>
    <s v="TI"/>
    <x v="12"/>
    <x v="54"/>
    <x v="0"/>
    <n v="5226672"/>
    <n v="930000"/>
    <x v="0"/>
    <s v="YES"/>
    <d v="2021-09-15T00:00:00"/>
  </r>
  <r>
    <x v="8"/>
    <s v="TI"/>
    <x v="5"/>
    <x v="58"/>
    <x v="0"/>
    <n v="5226716"/>
    <n v="560000"/>
    <x v="0"/>
    <s v="YES"/>
    <d v="2021-09-15T00:00:00"/>
  </r>
  <r>
    <x v="8"/>
    <s v="TI"/>
    <x v="5"/>
    <x v="58"/>
    <x v="0"/>
    <n v="5226880"/>
    <n v="675000"/>
    <x v="0"/>
    <s v="YES"/>
    <d v="2021-09-16T00:00:00"/>
  </r>
  <r>
    <x v="8"/>
    <s v="TI"/>
    <x v="5"/>
    <x v="56"/>
    <x v="0"/>
    <n v="5230004"/>
    <n v="475000"/>
    <x v="0"/>
    <s v="YES"/>
    <d v="2021-09-24T00:00:00"/>
  </r>
  <r>
    <x v="8"/>
    <s v="TI"/>
    <x v="5"/>
    <x v="32"/>
    <x v="2"/>
    <n v="5229985"/>
    <n v="1208000"/>
    <x v="0"/>
    <s v="YES"/>
    <d v="2021-09-23T00:00:00"/>
  </r>
  <r>
    <x v="8"/>
    <s v="TI"/>
    <x v="5"/>
    <x v="58"/>
    <x v="0"/>
    <n v="5226569"/>
    <n v="925000"/>
    <x v="0"/>
    <s v="YES"/>
    <d v="2021-09-15T00:00:00"/>
  </r>
  <r>
    <x v="8"/>
    <s v="TI"/>
    <x v="5"/>
    <x v="61"/>
    <x v="0"/>
    <n v="5226040"/>
    <n v="537500"/>
    <x v="0"/>
    <s v="YES"/>
    <d v="2021-09-14T00:00:00"/>
  </r>
  <r>
    <x v="8"/>
    <s v="TI"/>
    <x v="5"/>
    <x v="58"/>
    <x v="0"/>
    <n v="5230810"/>
    <n v="600000"/>
    <x v="0"/>
    <s v="YES"/>
    <d v="2021-09-27T00:00:00"/>
  </r>
  <r>
    <x v="8"/>
    <s v="TI"/>
    <x v="5"/>
    <x v="58"/>
    <x v="1"/>
    <n v="5230775"/>
    <n v="420000"/>
    <x v="0"/>
    <s v="YES"/>
    <d v="2021-09-27T00:00:00"/>
  </r>
  <r>
    <x v="8"/>
    <s v="TI"/>
    <x v="1"/>
    <x v="55"/>
    <x v="0"/>
    <n v="5225529"/>
    <n v="454500"/>
    <x v="0"/>
    <s v="YES"/>
    <d v="2021-09-13T00:00:00"/>
  </r>
  <r>
    <x v="8"/>
    <s v="TI"/>
    <x v="12"/>
    <x v="54"/>
    <x v="0"/>
    <n v="5225535"/>
    <n v="680000"/>
    <x v="0"/>
    <s v="YES"/>
    <d v="2021-09-13T00:00:00"/>
  </r>
  <r>
    <x v="8"/>
    <s v="TI"/>
    <x v="5"/>
    <x v="58"/>
    <x v="0"/>
    <n v="5230752"/>
    <n v="700000"/>
    <x v="0"/>
    <s v="YES"/>
    <d v="2021-09-27T00:00:00"/>
  </r>
  <r>
    <x v="8"/>
    <s v="TI"/>
    <x v="5"/>
    <x v="59"/>
    <x v="1"/>
    <n v="5225579"/>
    <n v="325000"/>
    <x v="0"/>
    <s v="YES"/>
    <d v="2021-09-13T00:00:00"/>
  </r>
  <r>
    <x v="8"/>
    <s v="TI"/>
    <x v="5"/>
    <x v="56"/>
    <x v="0"/>
    <n v="5230330"/>
    <n v="666187"/>
    <x v="1"/>
    <s v="YES"/>
    <d v="2021-09-24T00:00:00"/>
  </r>
  <r>
    <x v="8"/>
    <s v="TI"/>
    <x v="1"/>
    <x v="55"/>
    <x v="0"/>
    <n v="5230492"/>
    <n v="295000"/>
    <x v="0"/>
    <s v="YES"/>
    <d v="2021-09-24T00:00:00"/>
  </r>
  <r>
    <x v="8"/>
    <s v="TI"/>
    <x v="5"/>
    <x v="59"/>
    <x v="0"/>
    <n v="5226381"/>
    <n v="501760"/>
    <x v="0"/>
    <s v="YES"/>
    <d v="2021-09-15T00:00:00"/>
  </r>
  <r>
    <x v="8"/>
    <s v="TI"/>
    <x v="12"/>
    <x v="54"/>
    <x v="0"/>
    <n v="5232058"/>
    <n v="779000"/>
    <x v="0"/>
    <s v="YES"/>
    <d v="2021-09-29T00:00:00"/>
  </r>
  <r>
    <x v="8"/>
    <s v="TI"/>
    <x v="5"/>
    <x v="56"/>
    <x v="0"/>
    <n v="5226167"/>
    <n v="789083"/>
    <x v="1"/>
    <s v="YES"/>
    <d v="2021-09-14T00:00:00"/>
  </r>
  <r>
    <x v="8"/>
    <s v="TI"/>
    <x v="5"/>
    <x v="56"/>
    <x v="0"/>
    <n v="5230996"/>
    <n v="400000"/>
    <x v="0"/>
    <s v="YES"/>
    <d v="2021-09-27T00:00:00"/>
  </r>
  <r>
    <x v="8"/>
    <s v="TI"/>
    <x v="1"/>
    <x v="55"/>
    <x v="0"/>
    <n v="5230429"/>
    <n v="590000"/>
    <x v="0"/>
    <s v="YES"/>
    <d v="2021-09-24T00:00:00"/>
  </r>
  <r>
    <x v="8"/>
    <s v="TI"/>
    <x v="5"/>
    <x v="58"/>
    <x v="0"/>
    <n v="5226226"/>
    <n v="530000"/>
    <x v="0"/>
    <s v="YES"/>
    <d v="2021-09-14T00:00:00"/>
  </r>
  <r>
    <x v="8"/>
    <s v="TI"/>
    <x v="1"/>
    <x v="55"/>
    <x v="0"/>
    <n v="5226235"/>
    <n v="330000"/>
    <x v="0"/>
    <s v="YES"/>
    <d v="2021-09-14T00:00:00"/>
  </r>
  <r>
    <x v="8"/>
    <s v="TI"/>
    <x v="1"/>
    <x v="55"/>
    <x v="0"/>
    <n v="5226974"/>
    <n v="489000"/>
    <x v="0"/>
    <s v="YES"/>
    <d v="2021-09-16T00:00:00"/>
  </r>
  <r>
    <x v="8"/>
    <s v="TI"/>
    <x v="1"/>
    <x v="55"/>
    <x v="1"/>
    <n v="5230623"/>
    <n v="335000"/>
    <x v="0"/>
    <s v="YES"/>
    <d v="2021-09-27T00:00:00"/>
  </r>
  <r>
    <x v="8"/>
    <s v="TI"/>
    <x v="12"/>
    <x v="54"/>
    <x v="0"/>
    <n v="5227828"/>
    <n v="618000"/>
    <x v="0"/>
    <s v="YES"/>
    <d v="2021-09-17T00:00:00"/>
  </r>
  <r>
    <x v="8"/>
    <s v="TI"/>
    <x v="12"/>
    <x v="54"/>
    <x v="0"/>
    <n v="5229954"/>
    <n v="689000"/>
    <x v="0"/>
    <s v="YES"/>
    <d v="2021-09-23T00:00:00"/>
  </r>
  <r>
    <x v="8"/>
    <s v="TI"/>
    <x v="5"/>
    <x v="56"/>
    <x v="0"/>
    <n v="5227576"/>
    <n v="615000"/>
    <x v="0"/>
    <s v="YES"/>
    <d v="2021-09-17T00:00:00"/>
  </r>
  <r>
    <x v="8"/>
    <s v="TI"/>
    <x v="5"/>
    <x v="59"/>
    <x v="1"/>
    <n v="5229444"/>
    <n v="399900"/>
    <x v="0"/>
    <s v="YES"/>
    <d v="2021-09-22T00:00:00"/>
  </r>
  <r>
    <x v="8"/>
    <s v="TI"/>
    <x v="1"/>
    <x v="55"/>
    <x v="0"/>
    <n v="5232857"/>
    <n v="410000"/>
    <x v="0"/>
    <s v="YES"/>
    <d v="2021-09-30T00:00:00"/>
  </r>
  <r>
    <x v="8"/>
    <s v="TI"/>
    <x v="12"/>
    <x v="54"/>
    <x v="1"/>
    <n v="5227781"/>
    <n v="419900"/>
    <x v="0"/>
    <s v="YES"/>
    <d v="2021-09-17T00:00:00"/>
  </r>
  <r>
    <x v="8"/>
    <s v="TI"/>
    <x v="1"/>
    <x v="55"/>
    <x v="0"/>
    <n v="5227817"/>
    <n v="610000"/>
    <x v="0"/>
    <s v="YES"/>
    <d v="2021-09-17T00:00:00"/>
  </r>
  <r>
    <x v="8"/>
    <s v="TI"/>
    <x v="12"/>
    <x v="54"/>
    <x v="0"/>
    <n v="5229530"/>
    <n v="500000"/>
    <x v="0"/>
    <s v="YES"/>
    <d v="2021-09-22T00:00:00"/>
  </r>
  <r>
    <x v="8"/>
    <s v="TI"/>
    <x v="21"/>
    <x v="62"/>
    <x v="0"/>
    <n v="5228736"/>
    <n v="389000"/>
    <x v="0"/>
    <s v="YES"/>
    <d v="2021-09-21T00:00:00"/>
  </r>
  <r>
    <x v="8"/>
    <s v="TI"/>
    <x v="12"/>
    <x v="54"/>
    <x v="0"/>
    <n v="5227544"/>
    <n v="600000"/>
    <x v="0"/>
    <s v="YES"/>
    <d v="2021-09-17T00:00:00"/>
  </r>
  <r>
    <x v="8"/>
    <s v="TI"/>
    <x v="6"/>
    <x v="57"/>
    <x v="1"/>
    <n v="5227830"/>
    <n v="269000"/>
    <x v="0"/>
    <s v="YES"/>
    <d v="2021-09-17T00:00:00"/>
  </r>
  <r>
    <x v="8"/>
    <s v="TI"/>
    <x v="5"/>
    <x v="58"/>
    <x v="0"/>
    <n v="5227833"/>
    <n v="780000"/>
    <x v="0"/>
    <s v="YES"/>
    <d v="2021-09-17T00:00:00"/>
  </r>
  <r>
    <x v="8"/>
    <s v="TI"/>
    <x v="1"/>
    <x v="55"/>
    <x v="0"/>
    <n v="5228717"/>
    <n v="725000"/>
    <x v="0"/>
    <s v="YES"/>
    <d v="2021-09-21T00:00:00"/>
  </r>
  <r>
    <x v="8"/>
    <s v="TI"/>
    <x v="5"/>
    <x v="56"/>
    <x v="0"/>
    <n v="5227862"/>
    <n v="300000"/>
    <x v="0"/>
    <s v="YES"/>
    <d v="2021-09-17T00:00:00"/>
  </r>
  <r>
    <x v="8"/>
    <s v="TI"/>
    <x v="1"/>
    <x v="55"/>
    <x v="0"/>
    <n v="5228200"/>
    <n v="525000"/>
    <x v="0"/>
    <s v="YES"/>
    <d v="2021-09-20T00:00:00"/>
  </r>
  <r>
    <x v="8"/>
    <s v="TI"/>
    <x v="5"/>
    <x v="58"/>
    <x v="0"/>
    <n v="5228297"/>
    <n v="425000"/>
    <x v="0"/>
    <s v="YES"/>
    <d v="2021-09-20T00:00:00"/>
  </r>
  <r>
    <x v="8"/>
    <s v="TI"/>
    <x v="21"/>
    <x v="62"/>
    <x v="0"/>
    <n v="5228382"/>
    <n v="577000"/>
    <x v="0"/>
    <s v="YES"/>
    <d v="2021-09-20T00:00:00"/>
  </r>
  <r>
    <x v="8"/>
    <s v="TI"/>
    <x v="5"/>
    <x v="58"/>
    <x v="0"/>
    <n v="5227819"/>
    <n v="380000"/>
    <x v="0"/>
    <s v="YES"/>
    <d v="2021-09-17T00:00:00"/>
  </r>
  <r>
    <x v="8"/>
    <s v="TI"/>
    <x v="12"/>
    <x v="54"/>
    <x v="0"/>
    <n v="5229763"/>
    <n v="525000"/>
    <x v="0"/>
    <s v="YES"/>
    <d v="2021-09-23T00:00:00"/>
  </r>
  <r>
    <x v="8"/>
    <s v="TI"/>
    <x v="12"/>
    <x v="54"/>
    <x v="0"/>
    <n v="5230449"/>
    <n v="285000"/>
    <x v="0"/>
    <s v="YES"/>
    <d v="2021-09-24T00:00:00"/>
  </r>
  <r>
    <x v="8"/>
    <s v="TI"/>
    <x v="1"/>
    <x v="55"/>
    <x v="0"/>
    <n v="5226995"/>
    <n v="599900"/>
    <x v="0"/>
    <s v="YES"/>
    <d v="2021-09-16T00:00:00"/>
  </r>
  <r>
    <x v="8"/>
    <s v="TI"/>
    <x v="12"/>
    <x v="54"/>
    <x v="0"/>
    <n v="5227001"/>
    <n v="559000"/>
    <x v="0"/>
    <s v="YES"/>
    <d v="2021-09-16T00:00:00"/>
  </r>
  <r>
    <x v="8"/>
    <s v="TI"/>
    <x v="5"/>
    <x v="58"/>
    <x v="0"/>
    <n v="5227022"/>
    <n v="507000"/>
    <x v="0"/>
    <s v="YES"/>
    <d v="2021-09-16T00:00:00"/>
  </r>
  <r>
    <x v="8"/>
    <s v="TI"/>
    <x v="5"/>
    <x v="59"/>
    <x v="0"/>
    <n v="5227034"/>
    <n v="195000"/>
    <x v="0"/>
    <s v="YES"/>
    <d v="2021-09-16T00:00:00"/>
  </r>
  <r>
    <x v="8"/>
    <s v="TI"/>
    <x v="5"/>
    <x v="56"/>
    <x v="0"/>
    <n v="5227046"/>
    <n v="756838"/>
    <x v="1"/>
    <s v="YES"/>
    <d v="2021-09-16T00:00:00"/>
  </r>
  <r>
    <x v="8"/>
    <s v="TI"/>
    <x v="12"/>
    <x v="54"/>
    <x v="0"/>
    <n v="5229520"/>
    <n v="470000"/>
    <x v="0"/>
    <s v="YES"/>
    <d v="2021-09-22T00:00:00"/>
  </r>
  <r>
    <x v="8"/>
    <s v="TI"/>
    <x v="12"/>
    <x v="54"/>
    <x v="0"/>
    <n v="5229860"/>
    <n v="485000"/>
    <x v="0"/>
    <s v="YES"/>
    <d v="2021-09-23T00:00:00"/>
  </r>
  <r>
    <x v="8"/>
    <s v="TI"/>
    <x v="12"/>
    <x v="54"/>
    <x v="0"/>
    <n v="5229939"/>
    <n v="540000"/>
    <x v="0"/>
    <s v="YES"/>
    <d v="2021-09-23T00:00:00"/>
  </r>
  <r>
    <x v="8"/>
    <s v="TI"/>
    <x v="12"/>
    <x v="54"/>
    <x v="1"/>
    <n v="5229750"/>
    <n v="265000"/>
    <x v="0"/>
    <s v="YES"/>
    <d v="2021-09-23T00:00:00"/>
  </r>
  <r>
    <x v="8"/>
    <s v="TI"/>
    <x v="5"/>
    <x v="56"/>
    <x v="0"/>
    <n v="5227372"/>
    <n v="771606"/>
    <x v="1"/>
    <s v="YES"/>
    <d v="2021-09-17T00:00:00"/>
  </r>
  <r>
    <x v="8"/>
    <s v="TI"/>
    <x v="16"/>
    <x v="63"/>
    <x v="0"/>
    <n v="5229615"/>
    <n v="385000"/>
    <x v="0"/>
    <s v="YES"/>
    <d v="2021-09-22T00:00:00"/>
  </r>
  <r>
    <x v="8"/>
    <s v="TI"/>
    <x v="12"/>
    <x v="54"/>
    <x v="0"/>
    <n v="5227434"/>
    <n v="1295000"/>
    <x v="0"/>
    <s v="YES"/>
    <d v="2021-09-17T00:00:00"/>
  </r>
  <r>
    <x v="8"/>
    <s v="TI"/>
    <x v="6"/>
    <x v="57"/>
    <x v="0"/>
    <n v="5229587"/>
    <n v="15000000"/>
    <x v="0"/>
    <s v="YES"/>
    <d v="2021-09-22T00:00:00"/>
  </r>
  <r>
    <x v="8"/>
    <s v="TI"/>
    <x v="6"/>
    <x v="57"/>
    <x v="0"/>
    <n v="5229586"/>
    <n v="17500000"/>
    <x v="0"/>
    <s v="YES"/>
    <d v="2021-09-22T00:00:00"/>
  </r>
  <r>
    <x v="8"/>
    <s v="TI"/>
    <x v="5"/>
    <x v="58"/>
    <x v="0"/>
    <n v="5227488"/>
    <n v="929000"/>
    <x v="0"/>
    <s v="YES"/>
    <d v="2021-09-17T00:00:00"/>
  </r>
  <r>
    <x v="8"/>
    <s v="TI"/>
    <x v="6"/>
    <x v="57"/>
    <x v="0"/>
    <n v="5227053"/>
    <n v="1500000"/>
    <x v="0"/>
    <s v="YES"/>
    <d v="2021-09-16T00:00:00"/>
  </r>
  <r>
    <x v="8"/>
    <s v="TI"/>
    <x v="12"/>
    <x v="54"/>
    <x v="0"/>
    <n v="5231353"/>
    <n v="725000"/>
    <x v="0"/>
    <s v="YES"/>
    <d v="2021-09-28T00:00:00"/>
  </r>
  <r>
    <x v="8"/>
    <s v="TI"/>
    <x v="1"/>
    <x v="55"/>
    <x v="0"/>
    <n v="5224922"/>
    <n v="450000"/>
    <x v="0"/>
    <s v="YES"/>
    <d v="2021-09-10T00:00:00"/>
  </r>
  <r>
    <x v="8"/>
    <s v="TI"/>
    <x v="12"/>
    <x v="18"/>
    <x v="1"/>
    <n v="5224918"/>
    <n v="97000"/>
    <x v="0"/>
    <s v="YES"/>
    <d v="2021-09-10T00:00:00"/>
  </r>
  <r>
    <x v="8"/>
    <s v="TI"/>
    <x v="1"/>
    <x v="55"/>
    <x v="0"/>
    <n v="5231017"/>
    <n v="580000"/>
    <x v="0"/>
    <s v="YES"/>
    <d v="2021-09-27T00:00:00"/>
  </r>
  <r>
    <x v="8"/>
    <s v="TI"/>
    <x v="12"/>
    <x v="54"/>
    <x v="1"/>
    <n v="5223938"/>
    <n v="225000"/>
    <x v="0"/>
    <s v="YES"/>
    <d v="2021-09-08T00:00:00"/>
  </r>
  <r>
    <x v="8"/>
    <s v="TI"/>
    <x v="1"/>
    <x v="64"/>
    <x v="0"/>
    <n v="5231056"/>
    <n v="460000"/>
    <x v="0"/>
    <s v="YES"/>
    <d v="2021-09-27T00:00:00"/>
  </r>
  <r>
    <x v="8"/>
    <s v="TI"/>
    <x v="12"/>
    <x v="54"/>
    <x v="4"/>
    <n v="5223992"/>
    <n v="65000"/>
    <x v="0"/>
    <s v="YES"/>
    <d v="2021-09-08T00:00:00"/>
  </r>
  <r>
    <x v="8"/>
    <s v="TI"/>
    <x v="16"/>
    <x v="65"/>
    <x v="4"/>
    <n v="5224841"/>
    <n v="600000"/>
    <x v="0"/>
    <s v="YES"/>
    <d v="2021-09-10T00:00:00"/>
  </r>
  <r>
    <x v="8"/>
    <s v="TI"/>
    <x v="16"/>
    <x v="65"/>
    <x v="0"/>
    <n v="5224826"/>
    <n v="4200000"/>
    <x v="0"/>
    <s v="YES"/>
    <d v="2021-09-10T00:00:00"/>
  </r>
  <r>
    <x v="8"/>
    <s v="TI"/>
    <x v="5"/>
    <x v="32"/>
    <x v="4"/>
    <n v="5231387"/>
    <n v="2788644"/>
    <x v="0"/>
    <s v="YES"/>
    <d v="2021-09-28T00:00:00"/>
  </r>
  <r>
    <x v="8"/>
    <s v="TI"/>
    <x v="1"/>
    <x v="55"/>
    <x v="0"/>
    <n v="5224756"/>
    <n v="790000"/>
    <x v="0"/>
    <s v="YES"/>
    <d v="2021-09-10T00:00:00"/>
  </r>
  <r>
    <x v="8"/>
    <s v="TI"/>
    <x v="5"/>
    <x v="56"/>
    <x v="0"/>
    <n v="5224925"/>
    <n v="595000"/>
    <x v="0"/>
    <s v="YES"/>
    <d v="2021-09-10T00:00:00"/>
  </r>
  <r>
    <x v="8"/>
    <s v="TI"/>
    <x v="5"/>
    <x v="58"/>
    <x v="0"/>
    <n v="5231871"/>
    <n v="1120000"/>
    <x v="0"/>
    <s v="YES"/>
    <d v="2021-09-29T00:00:00"/>
  </r>
  <r>
    <x v="8"/>
    <s v="TI"/>
    <x v="5"/>
    <x v="56"/>
    <x v="0"/>
    <n v="5224779"/>
    <n v="707404"/>
    <x v="1"/>
    <s v="YES"/>
    <d v="2021-09-10T00:00:00"/>
  </r>
  <r>
    <x v="8"/>
    <s v="TI"/>
    <x v="12"/>
    <x v="54"/>
    <x v="0"/>
    <n v="5231369"/>
    <n v="452000"/>
    <x v="0"/>
    <s v="YES"/>
    <d v="2021-09-28T00:00:00"/>
  </r>
  <r>
    <x v="8"/>
    <s v="TI"/>
    <x v="12"/>
    <x v="54"/>
    <x v="0"/>
    <n v="5231371"/>
    <n v="810000"/>
    <x v="0"/>
    <s v="YES"/>
    <d v="2021-09-28T00:00:00"/>
  </r>
  <r>
    <x v="8"/>
    <s v="TI"/>
    <x v="5"/>
    <x v="56"/>
    <x v="1"/>
    <n v="5230849"/>
    <n v="260000"/>
    <x v="0"/>
    <s v="YES"/>
    <d v="2021-09-27T00:00:00"/>
  </r>
  <r>
    <x v="8"/>
    <s v="TI"/>
    <x v="5"/>
    <x v="58"/>
    <x v="1"/>
    <n v="5226171"/>
    <n v="275000"/>
    <x v="0"/>
    <s v="YES"/>
    <d v="2021-09-14T00:00:00"/>
  </r>
  <r>
    <x v="8"/>
    <s v="TI"/>
    <x v="12"/>
    <x v="54"/>
    <x v="0"/>
    <n v="5231452"/>
    <n v="426000"/>
    <x v="0"/>
    <s v="YES"/>
    <d v="2021-09-28T00:00:00"/>
  </r>
  <r>
    <x v="8"/>
    <s v="TI"/>
    <x v="12"/>
    <x v="54"/>
    <x v="0"/>
    <n v="5224513"/>
    <n v="410000"/>
    <x v="0"/>
    <s v="YES"/>
    <d v="2021-09-09T00:00:00"/>
  </r>
  <r>
    <x v="8"/>
    <s v="TI"/>
    <x v="6"/>
    <x v="57"/>
    <x v="0"/>
    <n v="5231528"/>
    <n v="2800000"/>
    <x v="0"/>
    <s v="YES"/>
    <d v="2021-09-28T00:00:00"/>
  </r>
  <r>
    <x v="8"/>
    <s v="TI"/>
    <x v="12"/>
    <x v="54"/>
    <x v="0"/>
    <n v="5224493"/>
    <n v="450000"/>
    <x v="0"/>
    <s v="YES"/>
    <d v="2021-09-09T00:00:00"/>
  </r>
  <r>
    <x v="8"/>
    <s v="TI"/>
    <x v="5"/>
    <x v="56"/>
    <x v="0"/>
    <n v="5224437"/>
    <n v="460000"/>
    <x v="0"/>
    <s v="YES"/>
    <d v="2021-09-09T00:00:00"/>
  </r>
  <r>
    <x v="8"/>
    <s v="TI"/>
    <x v="12"/>
    <x v="54"/>
    <x v="0"/>
    <n v="5224460"/>
    <n v="669750"/>
    <x v="0"/>
    <s v="YES"/>
    <d v="2021-09-09T00:00:00"/>
  </r>
  <r>
    <x v="8"/>
    <s v="TI"/>
    <x v="6"/>
    <x v="57"/>
    <x v="0"/>
    <n v="5231471"/>
    <n v="2600000"/>
    <x v="0"/>
    <s v="YES"/>
    <d v="2021-09-28T00:00:00"/>
  </r>
  <r>
    <x v="8"/>
    <s v="TI"/>
    <x v="12"/>
    <x v="54"/>
    <x v="0"/>
    <n v="5231478"/>
    <n v="568000"/>
    <x v="0"/>
    <s v="YES"/>
    <d v="2021-09-28T00:00:00"/>
  </r>
  <r>
    <x v="8"/>
    <s v="TI"/>
    <x v="12"/>
    <x v="54"/>
    <x v="0"/>
    <n v="5230923"/>
    <n v="771003"/>
    <x v="0"/>
    <s v="YES"/>
    <d v="2021-09-27T00:00:00"/>
  </r>
  <r>
    <x v="8"/>
    <s v="TI"/>
    <x v="5"/>
    <x v="58"/>
    <x v="0"/>
    <n v="5225222"/>
    <n v="181000"/>
    <x v="0"/>
    <s v="YES"/>
    <d v="2021-09-13T00:00:00"/>
  </r>
  <r>
    <x v="8"/>
    <s v="TI"/>
    <x v="5"/>
    <x v="58"/>
    <x v="1"/>
    <n v="5225014"/>
    <n v="295000"/>
    <x v="0"/>
    <s v="YES"/>
    <d v="2021-09-10T00:00:00"/>
  </r>
  <r>
    <x v="8"/>
    <s v="TI"/>
    <x v="5"/>
    <x v="59"/>
    <x v="0"/>
    <n v="5225281"/>
    <n v="450000"/>
    <x v="0"/>
    <s v="YES"/>
    <d v="2021-09-13T00:00:00"/>
  </r>
  <r>
    <x v="8"/>
    <s v="TI"/>
    <x v="12"/>
    <x v="54"/>
    <x v="0"/>
    <n v="5224029"/>
    <n v="390000"/>
    <x v="0"/>
    <s v="YES"/>
    <d v="2021-09-08T00:00:00"/>
  </r>
  <r>
    <x v="8"/>
    <s v="TI"/>
    <x v="5"/>
    <x v="59"/>
    <x v="0"/>
    <n v="5224984"/>
    <n v="402000"/>
    <x v="0"/>
    <s v="YES"/>
    <d v="2021-09-10T00:00:00"/>
  </r>
  <r>
    <x v="8"/>
    <s v="TI"/>
    <x v="12"/>
    <x v="54"/>
    <x v="0"/>
    <n v="5232051"/>
    <n v="520000"/>
    <x v="0"/>
    <s v="YES"/>
    <d v="2021-09-29T00:00:00"/>
  </r>
  <r>
    <x v="8"/>
    <s v="TI"/>
    <x v="12"/>
    <x v="54"/>
    <x v="0"/>
    <n v="5225353"/>
    <n v="500000"/>
    <x v="0"/>
    <s v="YES"/>
    <d v="2021-09-13T00:00:00"/>
  </r>
  <r>
    <x v="8"/>
    <s v="TI"/>
    <x v="12"/>
    <x v="54"/>
    <x v="0"/>
    <n v="5224971"/>
    <n v="545000"/>
    <x v="0"/>
    <s v="YES"/>
    <d v="2021-09-10T00:00:00"/>
  </r>
  <r>
    <x v="8"/>
    <s v="TI"/>
    <x v="5"/>
    <x v="32"/>
    <x v="2"/>
    <n v="5230989"/>
    <n v="900000"/>
    <x v="0"/>
    <s v="YES"/>
    <d v="2021-09-27T00:00:00"/>
  </r>
  <r>
    <x v="8"/>
    <s v="TI"/>
    <x v="1"/>
    <x v="55"/>
    <x v="0"/>
    <n v="5224955"/>
    <n v="407000"/>
    <x v="0"/>
    <s v="YES"/>
    <d v="2021-09-10T00:00:00"/>
  </r>
  <r>
    <x v="8"/>
    <s v="TI"/>
    <x v="5"/>
    <x v="58"/>
    <x v="0"/>
    <n v="5230857"/>
    <n v="520000"/>
    <x v="0"/>
    <s v="YES"/>
    <d v="2021-09-27T00:00:00"/>
  </r>
  <r>
    <x v="8"/>
    <s v="TI"/>
    <x v="12"/>
    <x v="54"/>
    <x v="0"/>
    <n v="5224953"/>
    <n v="530000"/>
    <x v="0"/>
    <s v="YES"/>
    <d v="2021-09-10T00:00:00"/>
  </r>
  <r>
    <x v="8"/>
    <s v="TI"/>
    <x v="5"/>
    <x v="32"/>
    <x v="2"/>
    <n v="5224941"/>
    <n v="2232000"/>
    <x v="0"/>
    <s v="YES"/>
    <d v="2021-09-10T00:00:00"/>
  </r>
  <r>
    <x v="8"/>
    <s v="TI"/>
    <x v="5"/>
    <x v="61"/>
    <x v="0"/>
    <n v="5230968"/>
    <n v="420000"/>
    <x v="0"/>
    <s v="YES"/>
    <d v="2021-09-27T00:00:00"/>
  </r>
  <r>
    <x v="8"/>
    <s v="TI"/>
    <x v="12"/>
    <x v="54"/>
    <x v="0"/>
    <n v="5227692"/>
    <n v="360000"/>
    <x v="0"/>
    <s v="YES"/>
    <d v="2021-09-17T00:00:00"/>
  </r>
  <r>
    <x v="8"/>
    <s v="TI"/>
    <x v="5"/>
    <x v="56"/>
    <x v="0"/>
    <n v="5232024"/>
    <n v="480000"/>
    <x v="0"/>
    <s v="YES"/>
    <d v="2021-09-29T00:00:00"/>
  </r>
  <r>
    <x v="9"/>
    <s v="TT"/>
    <x v="2"/>
    <x v="66"/>
    <x v="0"/>
    <n v="5227739"/>
    <n v="550000"/>
    <x v="0"/>
    <s v="YES"/>
    <d v="2021-09-17T00:00:00"/>
  </r>
  <r>
    <x v="9"/>
    <s v="TT"/>
    <x v="2"/>
    <x v="66"/>
    <x v="1"/>
    <n v="5228430"/>
    <n v="285000"/>
    <x v="0"/>
    <s v="YES"/>
    <d v="2021-09-20T00:00:00"/>
  </r>
  <r>
    <x v="9"/>
    <s v="TT"/>
    <x v="2"/>
    <x v="66"/>
    <x v="0"/>
    <n v="5227135"/>
    <n v="575000"/>
    <x v="0"/>
    <s v="YES"/>
    <d v="2021-09-16T00:00:00"/>
  </r>
  <r>
    <x v="9"/>
    <s v="TT"/>
    <x v="2"/>
    <x v="66"/>
    <x v="0"/>
    <n v="5222457"/>
    <n v="1850000"/>
    <x v="0"/>
    <s v="YES"/>
    <d v="2021-09-02T00:00:00"/>
  </r>
  <r>
    <x v="9"/>
    <s v="TT"/>
    <x v="2"/>
    <x v="66"/>
    <x v="0"/>
    <n v="5222185"/>
    <n v="190000"/>
    <x v="0"/>
    <s v="YES"/>
    <d v="2021-09-01T00:00:00"/>
  </r>
  <r>
    <x v="9"/>
    <s v="TT"/>
    <x v="2"/>
    <x v="66"/>
    <x v="0"/>
    <n v="5224390"/>
    <n v="246000"/>
    <x v="0"/>
    <s v="YES"/>
    <d v="2021-09-09T00:00:00"/>
  </r>
  <r>
    <x v="9"/>
    <s v="TT"/>
    <x v="2"/>
    <x v="66"/>
    <x v="0"/>
    <n v="5222948"/>
    <n v="440000"/>
    <x v="0"/>
    <s v="YES"/>
    <d v="2021-09-03T00:00:00"/>
  </r>
  <r>
    <x v="9"/>
    <s v="TT"/>
    <x v="2"/>
    <x v="66"/>
    <x v="3"/>
    <n v="5225428"/>
    <n v="334900"/>
    <x v="0"/>
    <s v="YES"/>
    <d v="2021-09-13T00:00:00"/>
  </r>
  <r>
    <x v="9"/>
    <s v="TT"/>
    <x v="2"/>
    <x v="66"/>
    <x v="0"/>
    <n v="5232069"/>
    <n v="525000"/>
    <x v="0"/>
    <s v="YES"/>
    <d v="2021-09-29T00:00:00"/>
  </r>
  <r>
    <x v="9"/>
    <s v="TT"/>
    <x v="2"/>
    <x v="66"/>
    <x v="3"/>
    <n v="5229566"/>
    <n v="350000"/>
    <x v="0"/>
    <s v="YES"/>
    <d v="2021-09-22T00:00:00"/>
  </r>
  <r>
    <x v="9"/>
    <s v="TT"/>
    <x v="2"/>
    <x v="66"/>
    <x v="3"/>
    <n v="5224320"/>
    <n v="215000"/>
    <x v="0"/>
    <s v="YES"/>
    <d v="2021-09-09T00:00:00"/>
  </r>
  <r>
    <x v="9"/>
    <s v="TT"/>
    <x v="2"/>
    <x v="66"/>
    <x v="0"/>
    <n v="5228771"/>
    <n v="765000"/>
    <x v="0"/>
    <s v="YES"/>
    <d v="2021-09-21T00:00:00"/>
  </r>
  <r>
    <x v="9"/>
    <s v="TT"/>
    <x v="2"/>
    <x v="66"/>
    <x v="3"/>
    <n v="5225012"/>
    <n v="270000"/>
    <x v="0"/>
    <s v="YES"/>
    <d v="2021-09-10T00:00:00"/>
  </r>
  <r>
    <x v="9"/>
    <s v="TT"/>
    <x v="2"/>
    <x v="66"/>
    <x v="1"/>
    <n v="5228839"/>
    <n v="166000"/>
    <x v="0"/>
    <s v="YES"/>
    <d v="2021-09-21T00:00:00"/>
  </r>
  <r>
    <x v="9"/>
    <s v="TT"/>
    <x v="2"/>
    <x v="66"/>
    <x v="0"/>
    <n v="5232625"/>
    <n v="493000"/>
    <x v="0"/>
    <s v="YES"/>
    <d v="2021-09-30T00:00:00"/>
  </r>
  <r>
    <x v="9"/>
    <s v="TT"/>
    <x v="2"/>
    <x v="66"/>
    <x v="1"/>
    <n v="5231373"/>
    <n v="465000"/>
    <x v="0"/>
    <s v="YES"/>
    <d v="2021-09-28T00:00:00"/>
  </r>
  <r>
    <x v="9"/>
    <s v="TT"/>
    <x v="2"/>
    <x v="66"/>
    <x v="3"/>
    <n v="5223311"/>
    <n v="236000"/>
    <x v="0"/>
    <s v="YES"/>
    <d v="2021-09-07T00:00:00"/>
  </r>
  <r>
    <x v="10"/>
    <s v="TTE"/>
    <x v="1"/>
    <x v="64"/>
    <x v="0"/>
    <n v="5231952"/>
    <n v="350000"/>
    <x v="0"/>
    <s v="YES"/>
    <d v="2021-09-29T00:00:00"/>
  </r>
  <r>
    <x v="10"/>
    <s v="TTE"/>
    <x v="1"/>
    <x v="67"/>
    <x v="0"/>
    <n v="5232587"/>
    <n v="387000"/>
    <x v="0"/>
    <s v="YES"/>
    <d v="2021-09-30T00:00:00"/>
  </r>
  <r>
    <x v="10"/>
    <s v="TTE"/>
    <x v="2"/>
    <x v="67"/>
    <x v="0"/>
    <n v="5229774"/>
    <n v="395000"/>
    <x v="0"/>
    <s v="YES"/>
    <d v="2021-09-23T00:00:00"/>
  </r>
  <r>
    <x v="10"/>
    <s v="TTE"/>
    <x v="1"/>
    <x v="67"/>
    <x v="1"/>
    <n v="5222470"/>
    <n v="260000"/>
    <x v="0"/>
    <s v="YES"/>
    <d v="2021-09-02T00:00:00"/>
  </r>
  <r>
    <x v="10"/>
    <s v="TTE"/>
    <x v="1"/>
    <x v="67"/>
    <x v="0"/>
    <n v="5222524"/>
    <n v="416000"/>
    <x v="0"/>
    <s v="YES"/>
    <d v="2021-09-02T00:00:00"/>
  </r>
  <r>
    <x v="10"/>
    <s v="TTE"/>
    <x v="1"/>
    <x v="67"/>
    <x v="0"/>
    <n v="5225554"/>
    <n v="370000"/>
    <x v="0"/>
    <s v="YES"/>
    <d v="2021-09-13T00:00:00"/>
  </r>
  <r>
    <x v="10"/>
    <s v="TTE"/>
    <x v="1"/>
    <x v="67"/>
    <x v="0"/>
    <n v="5226046"/>
    <n v="395000"/>
    <x v="0"/>
    <s v="YES"/>
    <d v="2021-09-14T00:00:00"/>
  </r>
  <r>
    <x v="11"/>
    <s v="WTA"/>
    <x v="8"/>
    <x v="52"/>
    <x v="0"/>
    <n v="5231759"/>
    <n v="572800"/>
    <x v="1"/>
    <s v="YES"/>
    <d v="2021-09-29T00:00:00"/>
  </r>
  <r>
    <x v="11"/>
    <s v="WTA"/>
    <x v="8"/>
    <x v="52"/>
    <x v="0"/>
    <n v="5228705"/>
    <n v="640917"/>
    <x v="1"/>
    <s v="YES"/>
    <d v="2021-09-21T00:00:00"/>
  </r>
  <r>
    <x v="11"/>
    <s v="WTA"/>
    <x v="8"/>
    <x v="52"/>
    <x v="0"/>
    <n v="5228180"/>
    <n v="654685"/>
    <x v="1"/>
    <s v="YES"/>
    <d v="2021-09-20T00:00:00"/>
  </r>
  <r>
    <x v="11"/>
    <s v="WTA"/>
    <x v="8"/>
    <x v="52"/>
    <x v="0"/>
    <n v="5229562"/>
    <n v="599995"/>
    <x v="1"/>
    <s v="YES"/>
    <d v="2021-09-22T00:00:00"/>
  </r>
  <r>
    <x v="11"/>
    <s v="WTA"/>
    <x v="8"/>
    <x v="52"/>
    <x v="0"/>
    <n v="5224217"/>
    <n v="939900"/>
    <x v="1"/>
    <s v="YES"/>
    <d v="2021-09-09T00:00:00"/>
  </r>
  <r>
    <x v="11"/>
    <s v="WTA"/>
    <x v="8"/>
    <x v="52"/>
    <x v="0"/>
    <n v="5224237"/>
    <n v="589995"/>
    <x v="1"/>
    <s v="YES"/>
    <d v="2021-09-09T00:00:00"/>
  </r>
  <r>
    <x v="11"/>
    <s v="WTA"/>
    <x v="8"/>
    <x v="52"/>
    <x v="0"/>
    <n v="5231704"/>
    <n v="1052311"/>
    <x v="1"/>
    <s v="YES"/>
    <d v="2021-09-29T00:00:00"/>
  </r>
  <r>
    <x v="11"/>
    <s v="WTA"/>
    <x v="8"/>
    <x v="52"/>
    <x v="0"/>
    <n v="5231717"/>
    <n v="592150"/>
    <x v="1"/>
    <s v="YES"/>
    <d v="2021-09-29T00:00:00"/>
  </r>
  <r>
    <x v="11"/>
    <s v="WTA"/>
    <x v="8"/>
    <x v="52"/>
    <x v="0"/>
    <n v="5228175"/>
    <n v="542000"/>
    <x v="1"/>
    <s v="YES"/>
    <d v="2021-09-20T00:00:00"/>
  </r>
  <r>
    <x v="11"/>
    <s v="WTA"/>
    <x v="8"/>
    <x v="52"/>
    <x v="0"/>
    <n v="5231741"/>
    <n v="1361995"/>
    <x v="1"/>
    <s v="YES"/>
    <d v="2021-09-29T00:00:00"/>
  </r>
  <r>
    <x v="11"/>
    <s v="WTA"/>
    <x v="8"/>
    <x v="52"/>
    <x v="0"/>
    <n v="5224232"/>
    <n v="518967"/>
    <x v="1"/>
    <s v="YES"/>
    <d v="2021-09-09T00:00:00"/>
  </r>
  <r>
    <x v="11"/>
    <s v="WTA"/>
    <x v="8"/>
    <x v="52"/>
    <x v="0"/>
    <n v="5226894"/>
    <n v="560300"/>
    <x v="1"/>
    <s v="YES"/>
    <d v="2021-09-16T00:00:00"/>
  </r>
  <r>
    <x v="11"/>
    <s v="WTA"/>
    <x v="8"/>
    <x v="52"/>
    <x v="0"/>
    <n v="5230805"/>
    <n v="445562"/>
    <x v="1"/>
    <s v="YES"/>
    <d v="2021-09-27T00:00:00"/>
  </r>
  <r>
    <x v="11"/>
    <s v="WTA"/>
    <x v="8"/>
    <x v="52"/>
    <x v="0"/>
    <n v="5230756"/>
    <n v="1200000"/>
    <x v="1"/>
    <s v="YES"/>
    <d v="2021-09-27T00:00:00"/>
  </r>
  <r>
    <x v="11"/>
    <s v="WTA"/>
    <x v="8"/>
    <x v="52"/>
    <x v="0"/>
    <n v="5225188"/>
    <n v="630949"/>
    <x v="1"/>
    <s v="YES"/>
    <d v="2021-09-13T00:00:00"/>
  </r>
  <r>
    <x v="11"/>
    <s v="WTA"/>
    <x v="8"/>
    <x v="52"/>
    <x v="0"/>
    <n v="5225918"/>
    <n v="969995"/>
    <x v="1"/>
    <s v="YES"/>
    <d v="2021-09-14T00:00:00"/>
  </r>
  <r>
    <x v="11"/>
    <s v="WTA"/>
    <x v="8"/>
    <x v="52"/>
    <x v="0"/>
    <n v="5230471"/>
    <n v="521175"/>
    <x v="1"/>
    <s v="YES"/>
    <d v="2021-09-24T00:00:00"/>
  </r>
  <r>
    <x v="11"/>
    <s v="WTA"/>
    <x v="8"/>
    <x v="52"/>
    <x v="0"/>
    <n v="5226372"/>
    <n v="752998"/>
    <x v="1"/>
    <s v="YES"/>
    <d v="2021-09-15T00:00:00"/>
  </r>
  <r>
    <x v="11"/>
    <s v="WTA"/>
    <x v="8"/>
    <x v="52"/>
    <x v="0"/>
    <n v="5232403"/>
    <n v="687620"/>
    <x v="1"/>
    <s v="YES"/>
    <d v="2021-09-30T00:00:00"/>
  </r>
  <r>
    <x v="11"/>
    <s v="WTA"/>
    <x v="8"/>
    <x v="52"/>
    <x v="0"/>
    <n v="5223138"/>
    <n v="629101"/>
    <x v="1"/>
    <s v="YES"/>
    <d v="2021-09-07T00:00:00"/>
  </r>
  <r>
    <x v="11"/>
    <s v="WTA"/>
    <x v="8"/>
    <x v="52"/>
    <x v="0"/>
    <n v="5223248"/>
    <n v="456695"/>
    <x v="1"/>
    <s v="YES"/>
    <d v="2021-09-07T00:00:00"/>
  </r>
  <r>
    <x v="11"/>
    <s v="WTA"/>
    <x v="8"/>
    <x v="52"/>
    <x v="0"/>
    <n v="5231139"/>
    <n v="685995"/>
    <x v="1"/>
    <s v="YES"/>
    <d v="2021-09-28T00:00:00"/>
  </r>
  <r>
    <x v="11"/>
    <s v="WTA"/>
    <x v="8"/>
    <x v="52"/>
    <x v="0"/>
    <n v="5230092"/>
    <n v="997186"/>
    <x v="1"/>
    <s v="YES"/>
    <d v="2021-09-24T00:00:00"/>
  </r>
  <r>
    <x v="11"/>
    <s v="WTA"/>
    <x v="8"/>
    <x v="52"/>
    <x v="0"/>
    <n v="5223300"/>
    <n v="1010002"/>
    <x v="1"/>
    <s v="YES"/>
    <d v="2021-09-07T00:00:00"/>
  </r>
  <r>
    <x v="11"/>
    <s v="WTA"/>
    <x v="8"/>
    <x v="52"/>
    <x v="0"/>
    <n v="5230084"/>
    <n v="881891"/>
    <x v="1"/>
    <s v="YES"/>
    <d v="2021-09-24T00:00:00"/>
  </r>
  <r>
    <x v="11"/>
    <s v="WTA"/>
    <x v="8"/>
    <x v="52"/>
    <x v="0"/>
    <n v="5232327"/>
    <n v="689930"/>
    <x v="1"/>
    <s v="YES"/>
    <d v="2021-09-30T00:00:00"/>
  </r>
  <r>
    <x v="11"/>
    <s v="WTA"/>
    <x v="8"/>
    <x v="52"/>
    <x v="0"/>
    <n v="5232300"/>
    <n v="693244"/>
    <x v="1"/>
    <s v="YES"/>
    <d v="2021-09-30T00:00:00"/>
  </r>
  <r>
    <x v="11"/>
    <s v="WTA"/>
    <x v="8"/>
    <x v="52"/>
    <x v="0"/>
    <n v="5227426"/>
    <n v="1476000"/>
    <x v="1"/>
    <s v="YES"/>
    <d v="2021-09-17T00:00:00"/>
  </r>
  <r>
    <x v="11"/>
    <s v="WTA"/>
    <x v="8"/>
    <x v="52"/>
    <x v="0"/>
    <n v="5227419"/>
    <n v="1096681"/>
    <x v="1"/>
    <s v="YES"/>
    <d v="2021-09-17T00:00:00"/>
  </r>
  <r>
    <x v="11"/>
    <s v="WTA"/>
    <x v="8"/>
    <x v="52"/>
    <x v="0"/>
    <n v="5227390"/>
    <n v="543948"/>
    <x v="1"/>
    <s v="YES"/>
    <d v="2021-09-17T00:00:00"/>
  </r>
  <r>
    <x v="11"/>
    <s v="WTA"/>
    <x v="8"/>
    <x v="52"/>
    <x v="0"/>
    <n v="5229724"/>
    <n v="673371"/>
    <x v="1"/>
    <s v="YES"/>
    <d v="2021-09-23T00:00:00"/>
  </r>
  <r>
    <x v="11"/>
    <s v="WTA"/>
    <x v="8"/>
    <x v="52"/>
    <x v="0"/>
    <n v="5229744"/>
    <n v="554601"/>
    <x v="1"/>
    <s v="YES"/>
    <d v="2021-09-23T00:00:00"/>
  </r>
  <r>
    <x v="11"/>
    <s v="WTA"/>
    <x v="8"/>
    <x v="52"/>
    <x v="0"/>
    <n v="5230070"/>
    <n v="957259"/>
    <x v="1"/>
    <s v="YES"/>
    <d v="2021-09-24T00:00:00"/>
  </r>
  <r>
    <x v="11"/>
    <s v="WTA"/>
    <x v="8"/>
    <x v="52"/>
    <x v="0"/>
    <n v="5222454"/>
    <n v="631000"/>
    <x v="1"/>
    <s v="YES"/>
    <d v="2021-09-02T00:00:00"/>
  </r>
  <r>
    <x v="11"/>
    <s v="WTA"/>
    <x v="8"/>
    <x v="52"/>
    <x v="0"/>
    <n v="5226804"/>
    <n v="1005840"/>
    <x v="1"/>
    <s v="YES"/>
    <d v="2021-09-16T00:00:00"/>
  </r>
  <r>
    <x v="11"/>
    <s v="WTA"/>
    <x v="8"/>
    <x v="52"/>
    <x v="0"/>
    <n v="5231468"/>
    <n v="1786995"/>
    <x v="1"/>
    <s v="YES"/>
    <d v="2021-09-28T00:00:00"/>
  </r>
  <r>
    <x v="11"/>
    <s v="WTA"/>
    <x v="8"/>
    <x v="52"/>
    <x v="0"/>
    <n v="5232317"/>
    <n v="875557"/>
    <x v="1"/>
    <s v="YES"/>
    <d v="2021-09-30T00:00:00"/>
  </r>
  <r>
    <x v="11"/>
    <s v="WTA"/>
    <x v="8"/>
    <x v="52"/>
    <x v="0"/>
    <n v="5232323"/>
    <n v="730644"/>
    <x v="1"/>
    <s v="YES"/>
    <d v="2021-09-30T00:00:00"/>
  </r>
  <r>
    <x v="11"/>
    <s v="WTA"/>
    <x v="8"/>
    <x v="52"/>
    <x v="0"/>
    <n v="5224670"/>
    <n v="912995"/>
    <x v="1"/>
    <s v="YES"/>
    <d v="2021-09-10T00:00:00"/>
  </r>
  <r>
    <x v="11"/>
    <s v="WTA"/>
    <x v="8"/>
    <x v="52"/>
    <x v="0"/>
    <n v="5232333"/>
    <n v="410578"/>
    <x v="1"/>
    <s v="YES"/>
    <d v="2021-09-30T00:00:00"/>
  </r>
  <r>
    <x v="11"/>
    <s v="WTA"/>
    <x v="8"/>
    <x v="52"/>
    <x v="0"/>
    <n v="5222362"/>
    <n v="908995"/>
    <x v="1"/>
    <s v="YES"/>
    <d v="2021-09-02T00:00:00"/>
  </r>
  <r>
    <x v="11"/>
    <s v="WTA"/>
    <x v="8"/>
    <x v="52"/>
    <x v="0"/>
    <n v="5232295"/>
    <n v="1105995"/>
    <x v="1"/>
    <s v="YES"/>
    <d v="2021-09-30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3">
  <r>
    <x v="0"/>
    <s v="ACT"/>
    <x v="0"/>
    <s v="032-082-07"/>
    <n v="5231786"/>
    <n v="325000"/>
    <d v="2021-09-29T00:00:00"/>
    <x v="0"/>
  </r>
  <r>
    <x v="0"/>
    <s v="ACT"/>
    <x v="0"/>
    <s v="089-261-05"/>
    <n v="5228230"/>
    <n v="367000"/>
    <d v="2021-09-20T00:00:00"/>
    <x v="1"/>
  </r>
  <r>
    <x v="0"/>
    <s v="ACT"/>
    <x v="0"/>
    <s v="002-282-03"/>
    <n v="5226408"/>
    <n v="295000"/>
    <d v="2021-09-15T00:00:00"/>
    <x v="2"/>
  </r>
  <r>
    <x v="0"/>
    <s v="ACT"/>
    <x v="0"/>
    <s v="040-152-07"/>
    <n v="5223736"/>
    <n v="1244000"/>
    <d v="2021-09-08T00:00:00"/>
    <x v="3"/>
  </r>
  <r>
    <x v="0"/>
    <s v="ACT"/>
    <x v="0"/>
    <s v="036-183-12"/>
    <n v="5226512"/>
    <n v="330000"/>
    <d v="2021-09-15T00:00:00"/>
    <x v="0"/>
  </r>
  <r>
    <x v="0"/>
    <s v="ACT"/>
    <x v="0"/>
    <s v="001-111-06"/>
    <n v="5223356"/>
    <n v="375000"/>
    <d v="2021-09-07T00:00:00"/>
    <x v="2"/>
  </r>
  <r>
    <x v="0"/>
    <s v="ACT"/>
    <x v="0"/>
    <s v="086-562-31"/>
    <n v="5223339"/>
    <n v="255000"/>
    <d v="2021-09-07T00:00:00"/>
    <x v="4"/>
  </r>
  <r>
    <x v="0"/>
    <s v="ACT"/>
    <x v="0"/>
    <s v="021-412-04"/>
    <n v="5223287"/>
    <n v="339000"/>
    <d v="2021-09-07T00:00:00"/>
    <x v="5"/>
  </r>
  <r>
    <x v="0"/>
    <s v="ACT"/>
    <x v="0"/>
    <s v="005-082-05"/>
    <n v="5222891"/>
    <n v="155000"/>
    <d v="2021-09-03T00:00:00"/>
    <x v="6"/>
  </r>
  <r>
    <x v="0"/>
    <s v="ACT"/>
    <x v="0"/>
    <s v="086-471-06"/>
    <n v="5227720"/>
    <n v="192000"/>
    <d v="2021-09-17T00:00:00"/>
    <x v="7"/>
  </r>
  <r>
    <x v="0"/>
    <s v="ACT"/>
    <x v="0"/>
    <s v="050-303-21"/>
    <n v="5226554"/>
    <n v="301500"/>
    <d v="2021-09-15T00:00:00"/>
    <x v="7"/>
  </r>
  <r>
    <x v="0"/>
    <s v="ACT"/>
    <x v="1"/>
    <s v="028-114-25"/>
    <n v="5230733"/>
    <n v="284900"/>
    <d v="2021-09-27T00:00:00"/>
    <x v="8"/>
  </r>
  <r>
    <x v="0"/>
    <s v="ACT"/>
    <x v="0"/>
    <s v="550-291-01"/>
    <n v="5223837"/>
    <n v="317000"/>
    <d v="2021-09-08T00:00:00"/>
    <x v="7"/>
  </r>
  <r>
    <x v="0"/>
    <s v="ACT"/>
    <x v="0"/>
    <s v="009-471-17"/>
    <n v="5223822"/>
    <n v="478500"/>
    <d v="2021-09-08T00:00:00"/>
    <x v="2"/>
  </r>
  <r>
    <x v="0"/>
    <s v="ACT"/>
    <x v="0"/>
    <s v="530-311-07"/>
    <n v="5231776"/>
    <n v="296000"/>
    <d v="2021-09-29T00:00:00"/>
    <x v="0"/>
  </r>
  <r>
    <x v="0"/>
    <s v="ACT"/>
    <x v="0"/>
    <s v="021-295-17"/>
    <n v="5223866"/>
    <n v="283000"/>
    <d v="2021-09-08T00:00:00"/>
    <x v="9"/>
  </r>
  <r>
    <x v="0"/>
    <s v="ACT"/>
    <x v="0"/>
    <s v="044-124-04"/>
    <n v="5224205"/>
    <n v="239000"/>
    <d v="2021-09-09T00:00:00"/>
    <x v="0"/>
  </r>
  <r>
    <x v="0"/>
    <s v="ACT"/>
    <x v="0"/>
    <s v="212-074-01"/>
    <n v="5224892"/>
    <n v="159000"/>
    <d v="2021-09-10T00:00:00"/>
    <x v="10"/>
  </r>
  <r>
    <x v="0"/>
    <s v="ACT"/>
    <x v="0"/>
    <s v="087-662-05"/>
    <n v="5225252"/>
    <n v="153600"/>
    <d v="2021-09-13T00:00:00"/>
    <x v="2"/>
  </r>
  <r>
    <x v="0"/>
    <s v="ACT"/>
    <x v="0"/>
    <s v="044-153-07"/>
    <n v="5226404"/>
    <n v="255500"/>
    <d v="2021-09-15T00:00:00"/>
    <x v="2"/>
  </r>
  <r>
    <x v="0"/>
    <s v="ACT"/>
    <x v="0"/>
    <s v="087-212-03"/>
    <n v="5222037"/>
    <n v="250000"/>
    <d v="2021-09-01T00:00:00"/>
    <x v="11"/>
  </r>
  <r>
    <x v="0"/>
    <s v="ACT"/>
    <x v="0"/>
    <s v="526-571-03"/>
    <n v="5229363"/>
    <n v="300000"/>
    <d v="2021-09-22T00:00:00"/>
    <x v="12"/>
  </r>
  <r>
    <x v="0"/>
    <s v="ACT"/>
    <x v="0"/>
    <s v="554-091-18"/>
    <n v="5229013"/>
    <n v="148500"/>
    <d v="2021-09-22T00:00:00"/>
    <x v="3"/>
  </r>
  <r>
    <x v="0"/>
    <s v="ACT"/>
    <x v="1"/>
    <s v="504-741-11"/>
    <n v="5230747"/>
    <n v="223850"/>
    <d v="2021-09-27T00:00:00"/>
    <x v="8"/>
  </r>
  <r>
    <x v="1"/>
    <s v="ATE"/>
    <x v="0"/>
    <s v="077-350-14"/>
    <n v="5228321"/>
    <n v="472000"/>
    <d v="2021-09-20T00:00:00"/>
    <x v="13"/>
  </r>
  <r>
    <x v="1"/>
    <s v="ATE"/>
    <x v="0"/>
    <s v="030-084-17"/>
    <n v="5230488"/>
    <n v="193000"/>
    <d v="2021-09-24T00:00:00"/>
    <x v="7"/>
  </r>
  <r>
    <x v="1"/>
    <s v="ATE"/>
    <x v="0"/>
    <s v="510-511-22"/>
    <n v="5227377"/>
    <n v="321700"/>
    <d v="2021-09-17T00:00:00"/>
    <x v="14"/>
  </r>
  <r>
    <x v="1"/>
    <s v="ATE"/>
    <x v="0"/>
    <s v="023-167-01"/>
    <n v="5231870"/>
    <n v="523000"/>
    <d v="2021-09-29T00:00:00"/>
    <x v="7"/>
  </r>
  <r>
    <x v="1"/>
    <s v="ATE"/>
    <x v="0"/>
    <s v="152-220-34"/>
    <n v="5225119"/>
    <n v="870000"/>
    <d v="2021-09-13T00:00:00"/>
    <x v="5"/>
  </r>
  <r>
    <x v="1"/>
    <s v="ATE"/>
    <x v="0"/>
    <s v="556-162-03"/>
    <n v="5229469"/>
    <n v="333333"/>
    <d v="2021-09-22T00:00:00"/>
    <x v="15"/>
  </r>
  <r>
    <x v="1"/>
    <s v="ATE"/>
    <x v="0"/>
    <s v="568-132-05"/>
    <n v="5229913"/>
    <n v="363250"/>
    <d v="2021-09-23T00:00:00"/>
    <x v="15"/>
  </r>
  <r>
    <x v="1"/>
    <s v="ATE"/>
    <x v="0"/>
    <s v="040-182-08"/>
    <n v="5228595"/>
    <n v="267604"/>
    <d v="2021-09-21T00:00:00"/>
    <x v="16"/>
  </r>
  <r>
    <x v="1"/>
    <s v="ATE"/>
    <x v="0"/>
    <s v="204-112-25"/>
    <n v="5222907"/>
    <n v="515000"/>
    <d v="2021-09-03T00:00:00"/>
    <x v="17"/>
  </r>
  <r>
    <x v="1"/>
    <s v="ATE"/>
    <x v="0"/>
    <s v="208-025-13"/>
    <n v="5231142"/>
    <n v="213500"/>
    <d v="2021-09-28T00:00:00"/>
    <x v="15"/>
  </r>
  <r>
    <x v="1"/>
    <s v="ATE"/>
    <x v="0"/>
    <s v="160-511-04"/>
    <n v="5231695"/>
    <n v="401600"/>
    <d v="2021-09-29T00:00:00"/>
    <x v="5"/>
  </r>
  <r>
    <x v="1"/>
    <s v="ATE"/>
    <x v="0"/>
    <s v="530-873-11"/>
    <n v="5223717"/>
    <n v="343000"/>
    <d v="2021-09-08T00:00:00"/>
    <x v="18"/>
  </r>
  <r>
    <x v="1"/>
    <s v="ATE"/>
    <x v="0"/>
    <s v="026-601-06"/>
    <n v="5230649"/>
    <n v="341900"/>
    <d v="2021-09-27T00:00:00"/>
    <x v="5"/>
  </r>
  <r>
    <x v="1"/>
    <s v="ATE"/>
    <x v="0"/>
    <s v="036-495-31"/>
    <n v="5226429"/>
    <n v="288000"/>
    <d v="2021-09-15T00:00:00"/>
    <x v="8"/>
  </r>
  <r>
    <x v="1"/>
    <s v="ATE"/>
    <x v="2"/>
    <s v="534-151-17"/>
    <n v="5228228"/>
    <n v="173700"/>
    <d v="2021-09-20T00:00:00"/>
    <x v="19"/>
  </r>
  <r>
    <x v="2"/>
    <s v="FA"/>
    <x v="2"/>
    <s v="520-391-06"/>
    <n v="5232461"/>
    <n v="340000"/>
    <d v="2021-09-30T00:00:00"/>
    <x v="20"/>
  </r>
  <r>
    <x v="2"/>
    <s v="FA"/>
    <x v="0"/>
    <s v="526-040-07"/>
    <n v="5232377"/>
    <n v="423850"/>
    <d v="2021-09-30T00:00:00"/>
    <x v="8"/>
  </r>
  <r>
    <x v="2"/>
    <s v="FA"/>
    <x v="0"/>
    <s v="534-631-14"/>
    <n v="5231815"/>
    <n v="623400"/>
    <d v="2021-09-29T00:00:00"/>
    <x v="21"/>
  </r>
  <r>
    <x v="2"/>
    <s v="FA"/>
    <x v="0"/>
    <s v="524-231-07"/>
    <n v="5223730"/>
    <n v="290100"/>
    <d v="2021-09-08T00:00:00"/>
    <x v="8"/>
  </r>
  <r>
    <x v="2"/>
    <s v="FA"/>
    <x v="0"/>
    <s v="033-162-13"/>
    <n v="5232446"/>
    <n v="136000"/>
    <d v="2021-09-30T00:00:00"/>
    <x v="22"/>
  </r>
  <r>
    <x v="2"/>
    <s v="FA"/>
    <x v="0"/>
    <s v="526-181-01"/>
    <n v="5232442"/>
    <n v="199700"/>
    <d v="2021-09-30T00:00:00"/>
    <x v="8"/>
  </r>
  <r>
    <x v="2"/>
    <s v="FA"/>
    <x v="0"/>
    <s v="028-423-07"/>
    <n v="5223441"/>
    <n v="258500"/>
    <d v="2021-09-07T00:00:00"/>
    <x v="23"/>
  </r>
  <r>
    <x v="2"/>
    <s v="FA"/>
    <x v="0"/>
    <s v="556-461-14"/>
    <n v="5232071"/>
    <n v="320500"/>
    <d v="2021-09-29T00:00:00"/>
    <x v="8"/>
  </r>
  <r>
    <x v="2"/>
    <s v="FA"/>
    <x v="1"/>
    <s v="021-222-03"/>
    <n v="5232452"/>
    <n v="313927"/>
    <d v="2021-09-30T00:00:00"/>
    <x v="24"/>
  </r>
  <r>
    <x v="2"/>
    <s v="FA"/>
    <x v="0"/>
    <s v="033-233-11"/>
    <n v="5231780"/>
    <n v="61000"/>
    <d v="2021-09-29T00:00:00"/>
    <x v="3"/>
  </r>
  <r>
    <x v="2"/>
    <s v="FA"/>
    <x v="0"/>
    <s v="079-331-02"/>
    <n v="5223873"/>
    <n v="492000"/>
    <d v="2021-09-08T00:00:00"/>
    <x v="25"/>
  </r>
  <r>
    <x v="2"/>
    <s v="FA"/>
    <x v="0"/>
    <s v="238-272-01"/>
    <n v="5223883"/>
    <n v="345000"/>
    <d v="2021-09-08T00:00:00"/>
    <x v="4"/>
  </r>
  <r>
    <x v="2"/>
    <s v="FA"/>
    <x v="0"/>
    <s v="125-502-07"/>
    <n v="5231765"/>
    <n v="1483200"/>
    <d v="2021-09-29T00:00:00"/>
    <x v="26"/>
  </r>
  <r>
    <x v="2"/>
    <s v="FA"/>
    <x v="0"/>
    <s v="218-274-10"/>
    <n v="5231818"/>
    <n v="788500"/>
    <d v="2021-09-29T00:00:00"/>
    <x v="27"/>
  </r>
  <r>
    <x v="2"/>
    <s v="FA"/>
    <x v="0"/>
    <s v="039-101-23"/>
    <n v="5232422"/>
    <n v="162000"/>
    <d v="2021-09-30T00:00:00"/>
    <x v="6"/>
  </r>
  <r>
    <x v="2"/>
    <s v="FA"/>
    <x v="0"/>
    <s v="009-802-05"/>
    <n v="5232129"/>
    <n v="779662"/>
    <d v="2021-09-29T00:00:00"/>
    <x v="4"/>
  </r>
  <r>
    <x v="2"/>
    <s v="FA"/>
    <x v="1"/>
    <s v="508-231-25"/>
    <n v="5227409"/>
    <n v="232804"/>
    <d v="2021-09-17T00:00:00"/>
    <x v="28"/>
  </r>
  <r>
    <x v="2"/>
    <s v="FA"/>
    <x v="0"/>
    <s v="160-751-12"/>
    <n v="5232061"/>
    <n v="420000"/>
    <d v="2021-09-29T00:00:00"/>
    <x v="8"/>
  </r>
  <r>
    <x v="2"/>
    <s v="FA"/>
    <x v="0"/>
    <s v="534-712-10"/>
    <n v="5222814"/>
    <n v="486000"/>
    <d v="2021-09-03T00:00:00"/>
    <x v="8"/>
  </r>
  <r>
    <x v="2"/>
    <s v="FA"/>
    <x v="0"/>
    <s v="520-112-01"/>
    <n v="5230282"/>
    <n v="221000"/>
    <d v="2021-09-24T00:00:00"/>
    <x v="8"/>
  </r>
  <r>
    <x v="2"/>
    <s v="FA"/>
    <x v="2"/>
    <s v="044-091-14"/>
    <n v="5224422"/>
    <n v="150000"/>
    <d v="2021-09-09T00:00:00"/>
    <x v="29"/>
  </r>
  <r>
    <x v="2"/>
    <s v="FA"/>
    <x v="0"/>
    <s v="234-512-10"/>
    <n v="5223350"/>
    <n v="418000"/>
    <d v="2021-09-07T00:00:00"/>
    <x v="7"/>
  </r>
  <r>
    <x v="2"/>
    <s v="FA"/>
    <x v="0"/>
    <s v="530-511-02"/>
    <n v="5230252"/>
    <n v="264416"/>
    <d v="2021-09-24T00:00:00"/>
    <x v="3"/>
  </r>
  <r>
    <x v="2"/>
    <s v="FA"/>
    <x v="0"/>
    <s v="532-304-07"/>
    <n v="5226966"/>
    <n v="479450"/>
    <d v="2021-09-16T00:00:00"/>
    <x v="8"/>
  </r>
  <r>
    <x v="2"/>
    <s v="FA"/>
    <x v="0"/>
    <s v="010-543-16"/>
    <n v="5230303"/>
    <n v="200000"/>
    <d v="2021-09-24T00:00:00"/>
    <x v="6"/>
  </r>
  <r>
    <x v="2"/>
    <s v="FA"/>
    <x v="0"/>
    <s v="528-165-01"/>
    <n v="5227351"/>
    <n v="547500"/>
    <d v="2021-09-17T00:00:00"/>
    <x v="30"/>
  </r>
  <r>
    <x v="2"/>
    <s v="FA"/>
    <x v="0"/>
    <s v="143-131-01"/>
    <n v="5227354"/>
    <n v="275000"/>
    <d v="2021-09-17T00:00:00"/>
    <x v="31"/>
  </r>
  <r>
    <x v="2"/>
    <s v="FA"/>
    <x v="2"/>
    <s v="031-182-11"/>
    <n v="5226080"/>
    <n v="25000"/>
    <d v="2021-09-14T00:00:00"/>
    <x v="32"/>
  </r>
  <r>
    <x v="2"/>
    <s v="FA"/>
    <x v="0"/>
    <s v="402-053-10"/>
    <n v="5227360"/>
    <n v="156000"/>
    <d v="2021-09-17T00:00:00"/>
    <x v="3"/>
  </r>
  <r>
    <x v="2"/>
    <s v="FA"/>
    <x v="0"/>
    <s v="148-431-11"/>
    <n v="5222764"/>
    <n v="750000"/>
    <d v="2021-09-03T00:00:00"/>
    <x v="33"/>
  </r>
  <r>
    <x v="2"/>
    <s v="FA"/>
    <x v="0"/>
    <s v="036-283-03"/>
    <n v="5227369"/>
    <n v="146000"/>
    <d v="2021-09-17T00:00:00"/>
    <x v="3"/>
  </r>
  <r>
    <x v="2"/>
    <s v="FA"/>
    <x v="0"/>
    <s v="003-843-18"/>
    <n v="5229347"/>
    <n v="263000"/>
    <d v="2021-09-22T00:00:00"/>
    <x v="34"/>
  </r>
  <r>
    <x v="2"/>
    <s v="FA"/>
    <x v="0"/>
    <s v="036-272-04"/>
    <n v="5230385"/>
    <n v="301000"/>
    <d v="2021-09-24T00:00:00"/>
    <x v="8"/>
  </r>
  <r>
    <x v="2"/>
    <s v="FA"/>
    <x v="0"/>
    <s v="554-113-01"/>
    <n v="5225518"/>
    <n v="261700"/>
    <d v="2021-09-13T00:00:00"/>
    <x v="8"/>
  </r>
  <r>
    <x v="2"/>
    <s v="FA"/>
    <x v="0"/>
    <s v="200-112-15"/>
    <n v="5223816"/>
    <n v="360000"/>
    <d v="2021-09-08T00:00:00"/>
    <x v="22"/>
  </r>
  <r>
    <x v="2"/>
    <s v="FA"/>
    <x v="0"/>
    <s v="018-321-10"/>
    <n v="5222578"/>
    <n v="130000"/>
    <d v="2021-09-02T00:00:00"/>
    <x v="35"/>
  </r>
  <r>
    <x v="2"/>
    <s v="FA"/>
    <x v="1"/>
    <s v="087-295-01"/>
    <n v="5231854"/>
    <n v="191290"/>
    <d v="2021-09-29T00:00:00"/>
    <x v="8"/>
  </r>
  <r>
    <x v="2"/>
    <s v="FA"/>
    <x v="0"/>
    <s v="042-290-07"/>
    <n v="5223756"/>
    <n v="505000"/>
    <d v="2021-09-08T00:00:00"/>
    <x v="36"/>
  </r>
  <r>
    <x v="2"/>
    <s v="FA"/>
    <x v="0"/>
    <s v="006-042-18"/>
    <n v="5228571"/>
    <n v="276050"/>
    <d v="2021-09-21T00:00:00"/>
    <x v="8"/>
  </r>
  <r>
    <x v="2"/>
    <s v="FA"/>
    <x v="0"/>
    <s v="007-231-08"/>
    <n v="5221922"/>
    <n v="548250"/>
    <d v="2021-09-01T00:00:00"/>
    <x v="30"/>
  </r>
  <r>
    <x v="2"/>
    <s v="FA"/>
    <x v="3"/>
    <s v="534-562-08 AND MORE"/>
    <n v="5222159"/>
    <n v="4640000"/>
    <d v="2021-09-01T00:00:00"/>
    <x v="37"/>
  </r>
  <r>
    <x v="2"/>
    <s v="FA"/>
    <x v="0"/>
    <s v="009-722-13"/>
    <n v="5231804"/>
    <n v="488500"/>
    <d v="2021-09-29T00:00:00"/>
    <x v="38"/>
  </r>
  <r>
    <x v="2"/>
    <s v="FA"/>
    <x v="0"/>
    <s v="079-490-12"/>
    <n v="5224345"/>
    <n v="313000"/>
    <d v="2021-09-09T00:00:00"/>
    <x v="22"/>
  </r>
  <r>
    <x v="2"/>
    <s v="FA"/>
    <x v="4"/>
    <s v="010-581-03 AND MORE"/>
    <n v="5232652"/>
    <n v="1000000"/>
    <d v="2021-09-30T00:00:00"/>
    <x v="39"/>
  </r>
  <r>
    <x v="2"/>
    <s v="FA"/>
    <x v="0"/>
    <s v="532-292-02"/>
    <n v="5231409"/>
    <n v="346000"/>
    <d v="2021-09-28T00:00:00"/>
    <x v="8"/>
  </r>
  <r>
    <x v="2"/>
    <s v="FA"/>
    <x v="5"/>
    <s v="164-471-09"/>
    <n v="5222051"/>
    <n v="1069000"/>
    <d v="2021-09-01T00:00:00"/>
    <x v="40"/>
  </r>
  <r>
    <x v="2"/>
    <s v="FA"/>
    <x v="6"/>
    <s v="003-303-09 AND MORE"/>
    <n v="5232796"/>
    <n v="2000000"/>
    <d v="2021-09-30T00:00:00"/>
    <x v="41"/>
  </r>
  <r>
    <x v="2"/>
    <s v="FA"/>
    <x v="0"/>
    <s v="554-232-15"/>
    <n v="5223941"/>
    <n v="125000"/>
    <d v="2021-09-08T00:00:00"/>
    <x v="22"/>
  </r>
  <r>
    <x v="2"/>
    <s v="FA"/>
    <x v="0"/>
    <s v="089-192-54"/>
    <n v="5231296"/>
    <n v="320000"/>
    <d v="2021-09-28T00:00:00"/>
    <x v="7"/>
  </r>
  <r>
    <x v="2"/>
    <s v="FA"/>
    <x v="0"/>
    <s v="126-090-02"/>
    <n v="5232617"/>
    <n v="525000"/>
    <d v="2021-09-30T00:00:00"/>
    <x v="42"/>
  </r>
  <r>
    <x v="2"/>
    <s v="FA"/>
    <x v="0"/>
    <s v="026-045-20"/>
    <n v="5221869"/>
    <n v="100000"/>
    <d v="2021-09-01T00:00:00"/>
    <x v="3"/>
  </r>
  <r>
    <x v="2"/>
    <s v="FA"/>
    <x v="0"/>
    <s v="518-062-10"/>
    <n v="5231278"/>
    <n v="452000"/>
    <d v="2021-09-28T00:00:00"/>
    <x v="8"/>
  </r>
  <r>
    <x v="2"/>
    <s v="FA"/>
    <x v="4"/>
    <s v="011-182-29 &amp; 30"/>
    <n v="5222111"/>
    <n v="17145000"/>
    <d v="2021-09-01T00:00:00"/>
    <x v="43"/>
  </r>
  <r>
    <x v="2"/>
    <s v="FA"/>
    <x v="0"/>
    <s v="232-071-01"/>
    <n v="5224242"/>
    <n v="329500"/>
    <d v="2021-09-09T00:00:00"/>
    <x v="38"/>
  </r>
  <r>
    <x v="2"/>
    <s v="FA"/>
    <x v="0"/>
    <s v="003-041-08"/>
    <n v="5222538"/>
    <n v="104000"/>
    <d v="2021-09-02T00:00:00"/>
    <x v="6"/>
  </r>
  <r>
    <x v="2"/>
    <s v="FA"/>
    <x v="0"/>
    <s v="017-581-02"/>
    <n v="5222176"/>
    <n v="548250"/>
    <d v="2021-09-01T00:00:00"/>
    <x v="44"/>
  </r>
  <r>
    <x v="2"/>
    <s v="FA"/>
    <x v="0"/>
    <s v="150-511-07"/>
    <n v="5224256"/>
    <n v="730250"/>
    <d v="2021-09-09T00:00:00"/>
    <x v="27"/>
  </r>
  <r>
    <x v="2"/>
    <s v="FA"/>
    <x v="0"/>
    <s v="008-083-19"/>
    <n v="5224286"/>
    <n v="335161"/>
    <d v="2021-09-09T00:00:00"/>
    <x v="7"/>
  </r>
  <r>
    <x v="2"/>
    <s v="FA"/>
    <x v="0"/>
    <s v="050-310-02"/>
    <n v="5231297"/>
    <n v="370000"/>
    <d v="2021-09-28T00:00:00"/>
    <x v="22"/>
  </r>
  <r>
    <x v="2"/>
    <s v="FA"/>
    <x v="0"/>
    <s v="001-133-03"/>
    <n v="5223462"/>
    <n v="137000"/>
    <d v="2021-09-07T00:00:00"/>
    <x v="6"/>
  </r>
  <r>
    <x v="2"/>
    <s v="FA"/>
    <x v="0"/>
    <s v="082-351-16"/>
    <n v="5223355"/>
    <n v="275000"/>
    <d v="2021-09-07T00:00:00"/>
    <x v="6"/>
  </r>
  <r>
    <x v="2"/>
    <s v="FA"/>
    <x v="0"/>
    <s v="140-422-11"/>
    <n v="5223371"/>
    <n v="548250"/>
    <d v="2021-09-07T00:00:00"/>
    <x v="9"/>
  </r>
  <r>
    <x v="2"/>
    <s v="FA"/>
    <x v="0"/>
    <s v="208-722-05"/>
    <n v="5223390"/>
    <n v="312500"/>
    <d v="2021-09-07T00:00:00"/>
    <x v="45"/>
  </r>
  <r>
    <x v="2"/>
    <s v="FA"/>
    <x v="0"/>
    <s v="165-074-02"/>
    <n v="5231855"/>
    <n v="412000"/>
    <d v="2021-09-29T00:00:00"/>
    <x v="8"/>
  </r>
  <r>
    <x v="2"/>
    <s v="FA"/>
    <x v="0"/>
    <s v="080-503-47"/>
    <n v="5222955"/>
    <n v="271280"/>
    <d v="2021-09-03T00:00:00"/>
    <x v="8"/>
  </r>
  <r>
    <x v="2"/>
    <s v="FA"/>
    <x v="0"/>
    <s v="516-302-10"/>
    <n v="5231784"/>
    <n v="308895"/>
    <d v="2021-09-29T00:00:00"/>
    <x v="3"/>
  </r>
  <r>
    <x v="2"/>
    <s v="FA"/>
    <x v="0"/>
    <s v="238-291-09"/>
    <n v="5232180"/>
    <n v="300000"/>
    <d v="2021-09-30T00:00:00"/>
    <x v="3"/>
  </r>
  <r>
    <x v="2"/>
    <s v="FA"/>
    <x v="4"/>
    <s v="007-274-43"/>
    <n v="5231394"/>
    <n v="20000000"/>
    <d v="2021-09-28T00:00:00"/>
    <x v="46"/>
  </r>
  <r>
    <x v="2"/>
    <s v="FA"/>
    <x v="0"/>
    <s v="528-141-20"/>
    <n v="5232336"/>
    <n v="398250"/>
    <d v="2021-09-30T00:00:00"/>
    <x v="3"/>
  </r>
  <r>
    <x v="2"/>
    <s v="FA"/>
    <x v="0"/>
    <s v="086-821-02"/>
    <n v="5232039"/>
    <n v="200000"/>
    <d v="2021-09-29T00:00:00"/>
    <x v="8"/>
  </r>
  <r>
    <x v="2"/>
    <s v="FA"/>
    <x v="0"/>
    <s v="009-481-15"/>
    <n v="5223487"/>
    <n v="257000"/>
    <d v="2021-09-07T00:00:00"/>
    <x v="1"/>
  </r>
  <r>
    <x v="2"/>
    <s v="FA"/>
    <x v="0"/>
    <s v="516-502-04"/>
    <n v="5223515"/>
    <n v="420000"/>
    <d v="2021-09-07T00:00:00"/>
    <x v="7"/>
  </r>
  <r>
    <x v="2"/>
    <s v="FA"/>
    <x v="0"/>
    <s v="027-265-24"/>
    <n v="5232374"/>
    <n v="216500"/>
    <d v="2021-09-30T00:00:00"/>
    <x v="8"/>
  </r>
  <r>
    <x v="2"/>
    <s v="FA"/>
    <x v="0"/>
    <s v="512-093-07"/>
    <n v="5223726"/>
    <n v="173000"/>
    <d v="2021-09-08T00:00:00"/>
    <x v="3"/>
  </r>
  <r>
    <x v="2"/>
    <s v="FA"/>
    <x v="0"/>
    <s v="202-191-09"/>
    <n v="5223405"/>
    <n v="411000"/>
    <d v="2021-09-07T00:00:00"/>
    <x v="6"/>
  </r>
  <r>
    <x v="2"/>
    <s v="FA"/>
    <x v="0"/>
    <s v="036-623-18"/>
    <n v="5224888"/>
    <n v="70000"/>
    <d v="2021-09-10T00:00:00"/>
    <x v="8"/>
  </r>
  <r>
    <x v="2"/>
    <s v="FA"/>
    <x v="0"/>
    <s v="087-213-14"/>
    <n v="5224417"/>
    <n v="255000"/>
    <d v="2021-09-09T00:00:00"/>
    <x v="25"/>
  </r>
  <r>
    <x v="2"/>
    <s v="FA"/>
    <x v="0"/>
    <s v="045-611-10"/>
    <n v="5227484"/>
    <n v="515000"/>
    <d v="2021-09-17T00:00:00"/>
    <x v="47"/>
  </r>
  <r>
    <x v="2"/>
    <s v="FA"/>
    <x v="0"/>
    <s v="514-272-16"/>
    <n v="5222794"/>
    <n v="50000"/>
    <d v="2021-09-03T00:00:00"/>
    <x v="48"/>
  </r>
  <r>
    <x v="2"/>
    <s v="FA"/>
    <x v="0"/>
    <s v="016-581-38"/>
    <n v="5225385"/>
    <n v="515000"/>
    <d v="2021-09-13T00:00:00"/>
    <x v="6"/>
  </r>
  <r>
    <x v="2"/>
    <s v="FA"/>
    <x v="0"/>
    <s v="080-821-13"/>
    <n v="5225613"/>
    <n v="230794"/>
    <d v="2021-09-13T00:00:00"/>
    <x v="8"/>
  </r>
  <r>
    <x v="2"/>
    <s v="FA"/>
    <x v="0"/>
    <s v="160-531-08"/>
    <n v="5225314"/>
    <n v="291800"/>
    <d v="2021-09-13T00:00:00"/>
    <x v="38"/>
  </r>
  <r>
    <x v="2"/>
    <s v="FA"/>
    <x v="0"/>
    <s v="005-152-11"/>
    <n v="5229009"/>
    <n v="255000"/>
    <d v="2021-09-22T00:00:00"/>
    <x v="38"/>
  </r>
  <r>
    <x v="2"/>
    <s v="FA"/>
    <x v="0"/>
    <s v="125-351-02"/>
    <n v="5225342"/>
    <n v="96000"/>
    <d v="2021-09-13T00:00:00"/>
    <x v="22"/>
  </r>
  <r>
    <x v="2"/>
    <s v="FA"/>
    <x v="0"/>
    <s v="161-122-29"/>
    <n v="5231174"/>
    <n v="149166"/>
    <d v="2021-09-28T00:00:00"/>
    <x v="6"/>
  </r>
  <r>
    <x v="2"/>
    <s v="FA"/>
    <x v="0"/>
    <s v="051-144-11"/>
    <n v="5225371"/>
    <n v="369000"/>
    <d v="2021-09-13T00:00:00"/>
    <x v="38"/>
  </r>
  <r>
    <x v="2"/>
    <s v="FA"/>
    <x v="0"/>
    <s v="028-194-15"/>
    <n v="5231165"/>
    <n v="258000"/>
    <d v="2021-09-28T00:00:00"/>
    <x v="30"/>
  </r>
  <r>
    <x v="2"/>
    <s v="FA"/>
    <x v="7"/>
    <s v="086-191-03"/>
    <n v="5231161"/>
    <n v="477000"/>
    <d v="2021-09-28T00:00:00"/>
    <x v="49"/>
  </r>
  <r>
    <x v="2"/>
    <s v="FA"/>
    <x v="0"/>
    <s v="086-773-04"/>
    <n v="5225250"/>
    <n v="230750"/>
    <d v="2021-09-13T00:00:00"/>
    <x v="47"/>
  </r>
  <r>
    <x v="2"/>
    <s v="FA"/>
    <x v="0"/>
    <s v="041-523-16"/>
    <n v="5225914"/>
    <n v="344600"/>
    <d v="2021-09-14T00:00:00"/>
    <x v="50"/>
  </r>
  <r>
    <x v="2"/>
    <s v="FA"/>
    <x v="0"/>
    <s v="080-892-02"/>
    <n v="5225234"/>
    <n v="378750"/>
    <d v="2021-09-13T00:00:00"/>
    <x v="8"/>
  </r>
  <r>
    <x v="2"/>
    <s v="FA"/>
    <x v="0"/>
    <s v="140-882-32"/>
    <n v="5225979"/>
    <n v="257000"/>
    <d v="2021-09-14T00:00:00"/>
    <x v="51"/>
  </r>
  <r>
    <x v="2"/>
    <s v="FA"/>
    <x v="1"/>
    <s v="568-133-07"/>
    <n v="5225471"/>
    <n v="358668"/>
    <d v="2021-09-13T00:00:00"/>
    <x v="52"/>
  </r>
  <r>
    <x v="2"/>
    <s v="FA"/>
    <x v="0"/>
    <s v="165-224-15"/>
    <n v="5225494"/>
    <n v="415000"/>
    <d v="2021-09-13T00:00:00"/>
    <x v="48"/>
  </r>
  <r>
    <x v="2"/>
    <s v="FA"/>
    <x v="4"/>
    <s v="014-072-05 &amp; 18"/>
    <n v="5230954"/>
    <n v="900000"/>
    <d v="2021-09-27T00:00:00"/>
    <x v="53"/>
  </r>
  <r>
    <x v="2"/>
    <s v="FA"/>
    <x v="0"/>
    <s v="218-101-03"/>
    <n v="5228167"/>
    <n v="548250"/>
    <d v="2021-09-20T00:00:00"/>
    <x v="38"/>
  </r>
  <r>
    <x v="2"/>
    <s v="FA"/>
    <x v="3"/>
    <s v="530-931-20"/>
    <n v="5225561"/>
    <n v="31000000"/>
    <d v="2021-09-13T00:00:00"/>
    <x v="54"/>
  </r>
  <r>
    <x v="2"/>
    <s v="FA"/>
    <x v="0"/>
    <s v="078-271-04"/>
    <n v="5229003"/>
    <n v="238300"/>
    <d v="2021-09-22T00:00:00"/>
    <x v="38"/>
  </r>
  <r>
    <x v="2"/>
    <s v="FA"/>
    <x v="0"/>
    <s v="030-103-08"/>
    <n v="5230886"/>
    <n v="356800"/>
    <d v="2021-09-27T00:00:00"/>
    <x v="55"/>
  </r>
  <r>
    <x v="2"/>
    <s v="FA"/>
    <x v="0"/>
    <s v="530-672-03"/>
    <n v="5225379"/>
    <n v="323400"/>
    <d v="2021-09-13T00:00:00"/>
    <x v="8"/>
  </r>
  <r>
    <x v="2"/>
    <s v="FA"/>
    <x v="7"/>
    <s v="143-104-01"/>
    <n v="5226033"/>
    <n v="697500"/>
    <d v="2021-09-14T00:00:00"/>
    <x v="56"/>
  </r>
  <r>
    <x v="2"/>
    <s v="FA"/>
    <x v="0"/>
    <s v="530-911-09"/>
    <n v="5231724"/>
    <n v="476250"/>
    <d v="2021-09-29T00:00:00"/>
    <x v="9"/>
  </r>
  <r>
    <x v="2"/>
    <s v="FA"/>
    <x v="0"/>
    <s v="504-690-12"/>
    <n v="5228572"/>
    <n v="140000"/>
    <d v="2021-09-21T00:00:00"/>
    <x v="8"/>
  </r>
  <r>
    <x v="2"/>
    <s v="FA"/>
    <x v="0"/>
    <s v="036-154-03"/>
    <n v="5229041"/>
    <n v="101000"/>
    <d v="2021-09-22T00:00:00"/>
    <x v="3"/>
  </r>
  <r>
    <x v="2"/>
    <s v="FA"/>
    <x v="0"/>
    <s v="554-253-23"/>
    <n v="5228658"/>
    <n v="300000"/>
    <d v="2021-09-21T00:00:00"/>
    <x v="4"/>
  </r>
  <r>
    <x v="2"/>
    <s v="FA"/>
    <x v="0"/>
    <s v="530-195-12"/>
    <n v="5230798"/>
    <n v="413500"/>
    <d v="2021-09-27T00:00:00"/>
    <x v="8"/>
  </r>
  <r>
    <x v="2"/>
    <s v="FA"/>
    <x v="0"/>
    <s v="528-493-07"/>
    <n v="5230797"/>
    <n v="394100"/>
    <d v="2021-09-27T00:00:00"/>
    <x v="8"/>
  </r>
  <r>
    <x v="2"/>
    <s v="FA"/>
    <x v="0"/>
    <s v="550-341-06"/>
    <n v="5230793"/>
    <n v="262200"/>
    <d v="2021-09-27T00:00:00"/>
    <x v="8"/>
  </r>
  <r>
    <x v="2"/>
    <s v="FA"/>
    <x v="0"/>
    <s v="530-531-05"/>
    <n v="5230736"/>
    <n v="219000"/>
    <d v="2021-09-27T00:00:00"/>
    <x v="57"/>
  </r>
  <r>
    <x v="2"/>
    <s v="FA"/>
    <x v="0"/>
    <s v="042-314-30"/>
    <n v="5229006"/>
    <n v="135000"/>
    <d v="2021-09-22T00:00:00"/>
    <x v="38"/>
  </r>
  <r>
    <x v="2"/>
    <s v="FA"/>
    <x v="7"/>
    <s v="514-233-05"/>
    <n v="5230772"/>
    <n v="435800"/>
    <d v="2021-09-27T00:00:00"/>
    <x v="8"/>
  </r>
  <r>
    <x v="2"/>
    <s v="FA"/>
    <x v="0"/>
    <s v="026-360-02"/>
    <n v="5229249"/>
    <n v="132000"/>
    <d v="2021-09-22T00:00:00"/>
    <x v="8"/>
  </r>
  <r>
    <x v="2"/>
    <s v="FA"/>
    <x v="0"/>
    <s v="087-373-04"/>
    <n v="5229043"/>
    <n v="361600"/>
    <d v="2021-09-22T00:00:00"/>
    <x v="14"/>
  </r>
  <r>
    <x v="2"/>
    <s v="FA"/>
    <x v="0"/>
    <s v="132-063-29"/>
    <n v="5228740"/>
    <n v="1089600"/>
    <d v="2021-09-21T00:00:00"/>
    <x v="58"/>
  </r>
  <r>
    <x v="2"/>
    <s v="FA"/>
    <x v="0"/>
    <s v="014-112-02"/>
    <n v="5230759"/>
    <n v="140000"/>
    <d v="2021-09-27T00:00:00"/>
    <x v="8"/>
  </r>
  <r>
    <x v="2"/>
    <s v="FA"/>
    <x v="1"/>
    <s v="086-881-04"/>
    <n v="5230748"/>
    <n v="311711"/>
    <d v="2021-09-27T00:00:00"/>
    <x v="30"/>
  </r>
  <r>
    <x v="2"/>
    <s v="FA"/>
    <x v="0"/>
    <s v="087-453-01"/>
    <n v="5226035"/>
    <n v="205500"/>
    <d v="2021-09-14T00:00:00"/>
    <x v="8"/>
  </r>
  <r>
    <x v="2"/>
    <s v="FA"/>
    <x v="0"/>
    <s v="132-252-32"/>
    <n v="5229253"/>
    <n v="425000"/>
    <d v="2021-09-22T00:00:00"/>
    <x v="3"/>
  </r>
  <r>
    <x v="2"/>
    <s v="FA"/>
    <x v="0"/>
    <s v="200-081-07"/>
    <n v="5230761"/>
    <n v="188500"/>
    <d v="2021-09-27T00:00:00"/>
    <x v="8"/>
  </r>
  <r>
    <x v="2"/>
    <s v="FA"/>
    <x v="0"/>
    <s v="031-122-03"/>
    <n v="5225388"/>
    <n v="173000"/>
    <d v="2021-09-13T00:00:00"/>
    <x v="59"/>
  </r>
  <r>
    <x v="2"/>
    <s v="FA"/>
    <x v="4"/>
    <s v="032-341-34 &amp; 35"/>
    <n v="5230780"/>
    <n v="43280000"/>
    <d v="2021-09-27T00:00:00"/>
    <x v="60"/>
  </r>
  <r>
    <x v="2"/>
    <s v="FA"/>
    <x v="0"/>
    <s v="402-012-10"/>
    <n v="5226401"/>
    <n v="350000"/>
    <d v="2021-09-15T00:00:00"/>
    <x v="30"/>
  </r>
  <r>
    <x v="2"/>
    <s v="FA"/>
    <x v="0"/>
    <s v="200-161-12"/>
    <n v="5229771"/>
    <n v="352000"/>
    <d v="2021-09-23T00:00:00"/>
    <x v="6"/>
  </r>
  <r>
    <x v="2"/>
    <s v="FA"/>
    <x v="0"/>
    <s v="086-340-24"/>
    <n v="5229769"/>
    <n v="291000"/>
    <d v="2021-09-23T00:00:00"/>
    <x v="7"/>
  </r>
  <r>
    <x v="2"/>
    <s v="FA"/>
    <x v="0"/>
    <s v="038-701-32"/>
    <n v="5229592"/>
    <n v="120100"/>
    <d v="2021-09-22T00:00:00"/>
    <x v="3"/>
  </r>
  <r>
    <x v="2"/>
    <s v="FA"/>
    <x v="0"/>
    <s v="036-240-06"/>
    <n v="5229582"/>
    <n v="314000"/>
    <d v="2021-09-22T00:00:00"/>
    <x v="9"/>
  </r>
  <r>
    <x v="2"/>
    <s v="FA"/>
    <x v="0"/>
    <s v="161-171-07"/>
    <n v="5228193"/>
    <n v="428000"/>
    <d v="2021-09-20T00:00:00"/>
    <x v="6"/>
  </r>
  <r>
    <x v="2"/>
    <s v="FA"/>
    <x v="0"/>
    <s v="534-071-04"/>
    <n v="5228202"/>
    <n v="500450"/>
    <d v="2021-09-20T00:00:00"/>
    <x v="8"/>
  </r>
  <r>
    <x v="2"/>
    <s v="FA"/>
    <x v="0"/>
    <s v="530-635-14"/>
    <n v="5228247"/>
    <n v="378241"/>
    <d v="2021-09-20T00:00:00"/>
    <x v="8"/>
  </r>
  <r>
    <x v="2"/>
    <s v="FA"/>
    <x v="0"/>
    <s v="036-053-07"/>
    <n v="5229473"/>
    <n v="158070"/>
    <d v="2021-09-22T00:00:00"/>
    <x v="14"/>
  </r>
  <r>
    <x v="2"/>
    <s v="FA"/>
    <x v="0"/>
    <s v="534-691-05"/>
    <n v="5229793"/>
    <n v="385800"/>
    <d v="2021-09-23T00:00:00"/>
    <x v="8"/>
  </r>
  <r>
    <x v="2"/>
    <s v="FA"/>
    <x v="0"/>
    <s v="051-272-13"/>
    <n v="5226336"/>
    <n v="279500"/>
    <d v="2021-09-15T00:00:00"/>
    <x v="38"/>
  </r>
  <r>
    <x v="2"/>
    <s v="FA"/>
    <x v="0"/>
    <s v="150-511-05"/>
    <n v="5229448"/>
    <n v="785000"/>
    <d v="2021-09-22T00:00:00"/>
    <x v="27"/>
  </r>
  <r>
    <x v="2"/>
    <s v="FA"/>
    <x v="0"/>
    <s v="049-573-11"/>
    <n v="5229264"/>
    <n v="338000"/>
    <d v="2021-09-22T00:00:00"/>
    <x v="6"/>
  </r>
  <r>
    <x v="2"/>
    <s v="FA"/>
    <x v="0"/>
    <s v="550-312-15"/>
    <n v="5229310"/>
    <n v="254000"/>
    <d v="2021-09-22T00:00:00"/>
    <x v="3"/>
  </r>
  <r>
    <x v="2"/>
    <s v="FA"/>
    <x v="0"/>
    <s v="033-233-22"/>
    <n v="5226414"/>
    <n v="78500"/>
    <d v="2021-09-15T00:00:00"/>
    <x v="22"/>
  </r>
  <r>
    <x v="2"/>
    <s v="FA"/>
    <x v="0"/>
    <s v="125-531-17"/>
    <n v="5230546"/>
    <n v="1200000"/>
    <d v="2021-09-24T00:00:00"/>
    <x v="61"/>
  </r>
  <r>
    <x v="2"/>
    <s v="FA"/>
    <x v="0"/>
    <s v="161-294-07"/>
    <n v="5225617"/>
    <n v="401000"/>
    <d v="2021-09-13T00:00:00"/>
    <x v="4"/>
  </r>
  <r>
    <x v="2"/>
    <s v="FA"/>
    <x v="0"/>
    <s v="027-233-01"/>
    <n v="5230741"/>
    <n v="228000"/>
    <d v="2021-09-27T00:00:00"/>
    <x v="30"/>
  </r>
  <r>
    <x v="2"/>
    <s v="FA"/>
    <x v="0"/>
    <s v="009-182-07"/>
    <n v="5226507"/>
    <n v="78000"/>
    <d v="2021-09-15T00:00:00"/>
    <x v="32"/>
  </r>
  <r>
    <x v="2"/>
    <s v="FA"/>
    <x v="0"/>
    <s v="570-022-19"/>
    <n v="5225174"/>
    <n v="399000"/>
    <d v="2021-09-13T00:00:00"/>
    <x v="30"/>
  </r>
  <r>
    <x v="2"/>
    <s v="FA"/>
    <x v="0"/>
    <s v="040-572-21"/>
    <n v="5226890"/>
    <n v="767000"/>
    <d v="2021-09-16T00:00:00"/>
    <x v="5"/>
  </r>
  <r>
    <x v="2"/>
    <s v="FA"/>
    <x v="0"/>
    <s v="039-583-08"/>
    <n v="5227498"/>
    <n v="456000"/>
    <d v="2021-09-17T00:00:00"/>
    <x v="14"/>
  </r>
  <r>
    <x v="2"/>
    <s v="FA"/>
    <x v="2"/>
    <s v="038-481-01"/>
    <n v="5225956"/>
    <n v="50000"/>
    <d v="2021-09-14T00:00:00"/>
    <x v="62"/>
  </r>
  <r>
    <x v="2"/>
    <s v="FA"/>
    <x v="0"/>
    <s v="514-462-04"/>
    <n v="5225382"/>
    <n v="291000"/>
    <d v="2021-09-13T00:00:00"/>
    <x v="63"/>
  </r>
  <r>
    <x v="2"/>
    <s v="FA"/>
    <x v="3"/>
    <s v="562-082-21 &amp; 20"/>
    <n v="5227811"/>
    <n v="625400"/>
    <d v="2021-09-17T00:00:00"/>
    <x v="39"/>
  </r>
  <r>
    <x v="2"/>
    <s v="FA"/>
    <x v="0"/>
    <s v="004-052-20"/>
    <n v="5226121"/>
    <n v="151168"/>
    <d v="2021-09-14T00:00:00"/>
    <x v="64"/>
  </r>
  <r>
    <x v="2"/>
    <s v="FA"/>
    <x v="0"/>
    <s v="556-572-05"/>
    <n v="5229819"/>
    <n v="246350"/>
    <d v="2021-09-23T00:00:00"/>
    <x v="8"/>
  </r>
  <r>
    <x v="2"/>
    <s v="FA"/>
    <x v="2"/>
    <s v="200-243-09"/>
    <n v="5227485"/>
    <n v="60000"/>
    <d v="2021-09-17T00:00:00"/>
    <x v="32"/>
  </r>
  <r>
    <x v="2"/>
    <s v="FA"/>
    <x v="0"/>
    <s v="514-511-07"/>
    <n v="5230730"/>
    <n v="265100"/>
    <d v="2021-09-27T00:00:00"/>
    <x v="22"/>
  </r>
  <r>
    <x v="2"/>
    <s v="FA"/>
    <x v="0"/>
    <s v="402-120-01"/>
    <n v="5227486"/>
    <n v="175000"/>
    <d v="2021-09-17T00:00:00"/>
    <x v="30"/>
  </r>
  <r>
    <x v="2"/>
    <s v="FA"/>
    <x v="0"/>
    <s v="534-322-05"/>
    <n v="5230184"/>
    <n v="185000"/>
    <d v="2021-09-24T00:00:00"/>
    <x v="3"/>
  </r>
  <r>
    <x v="2"/>
    <s v="FA"/>
    <x v="0"/>
    <s v="510-273-18"/>
    <n v="5230169"/>
    <n v="191250"/>
    <d v="2021-09-24T00:00:00"/>
    <x v="8"/>
  </r>
  <r>
    <x v="2"/>
    <s v="FA"/>
    <x v="3"/>
    <s v="562-082-19 AND MORE"/>
    <n v="5227517"/>
    <n v="1523800"/>
    <d v="2021-09-17T00:00:00"/>
    <x v="39"/>
  </r>
  <r>
    <x v="2"/>
    <s v="FA"/>
    <x v="7"/>
    <s v="530-653-04"/>
    <n v="5228372"/>
    <n v="378456"/>
    <d v="2021-09-20T00:00:00"/>
    <x v="65"/>
  </r>
  <r>
    <x v="2"/>
    <s v="FA"/>
    <x v="0"/>
    <s v="212-082-48"/>
    <n v="5227429"/>
    <n v="111500"/>
    <d v="2021-09-17T00:00:00"/>
    <x v="30"/>
  </r>
  <r>
    <x v="2"/>
    <s v="FA"/>
    <x v="3"/>
    <s v="562-072-01 AND MORE"/>
    <n v="5227521"/>
    <n v="1291800"/>
    <d v="2021-09-17T00:00:00"/>
    <x v="39"/>
  </r>
  <r>
    <x v="2"/>
    <s v="FA"/>
    <x v="0"/>
    <s v="516-421-12"/>
    <n v="5227533"/>
    <n v="376800"/>
    <d v="2021-09-17T00:00:00"/>
    <x v="8"/>
  </r>
  <r>
    <x v="2"/>
    <s v="FA"/>
    <x v="0"/>
    <s v="001-402-14"/>
    <n v="5227578"/>
    <n v="200000"/>
    <d v="2021-09-17T00:00:00"/>
    <x v="25"/>
  </r>
  <r>
    <x v="2"/>
    <s v="FA"/>
    <x v="0"/>
    <s v="164-071-41"/>
    <n v="5230110"/>
    <n v="197950"/>
    <d v="2021-09-24T00:00:00"/>
    <x v="66"/>
  </r>
  <r>
    <x v="2"/>
    <s v="FA"/>
    <x v="0"/>
    <s v="234-140-07"/>
    <n v="5230660"/>
    <n v="200000"/>
    <d v="2021-09-27T00:00:00"/>
    <x v="67"/>
  </r>
  <r>
    <x v="3"/>
    <s v="FC"/>
    <x v="0"/>
    <s v="027-422-24"/>
    <n v="5230220"/>
    <n v="155000"/>
    <d v="2021-09-24T00:00:00"/>
    <x v="68"/>
  </r>
  <r>
    <x v="3"/>
    <s v="FC"/>
    <x v="0"/>
    <s v="025-541-34"/>
    <n v="5230663"/>
    <n v="139600"/>
    <d v="2021-09-27T00:00:00"/>
    <x v="69"/>
  </r>
  <r>
    <x v="3"/>
    <s v="FC"/>
    <x v="0"/>
    <s v="568-144-04"/>
    <n v="5229477"/>
    <n v="470000"/>
    <d v="2021-09-22T00:00:00"/>
    <x v="70"/>
  </r>
  <r>
    <x v="3"/>
    <s v="FC"/>
    <x v="0"/>
    <s v="164-321-02"/>
    <n v="5230652"/>
    <n v="140900"/>
    <d v="2021-09-27T00:00:00"/>
    <x v="4"/>
  </r>
  <r>
    <x v="3"/>
    <s v="FC"/>
    <x v="0"/>
    <s v="087-072-13"/>
    <n v="5232092"/>
    <n v="255500"/>
    <d v="2021-09-29T00:00:00"/>
    <x v="11"/>
  </r>
  <r>
    <x v="3"/>
    <s v="FC"/>
    <x v="7"/>
    <s v="086-580-32"/>
    <n v="5226433"/>
    <n v="255892"/>
    <d v="2021-09-15T00:00:00"/>
    <x v="70"/>
  </r>
  <r>
    <x v="3"/>
    <s v="FC"/>
    <x v="1"/>
    <s v="021-341-03"/>
    <n v="5230400"/>
    <n v="288409"/>
    <d v="2021-09-24T00:00:00"/>
    <x v="71"/>
  </r>
  <r>
    <x v="3"/>
    <s v="FC"/>
    <x v="7"/>
    <s v="526-483-02"/>
    <n v="5226448"/>
    <n v="592592"/>
    <d v="2021-09-15T00:00:00"/>
    <x v="6"/>
  </r>
  <r>
    <x v="3"/>
    <s v="FC"/>
    <x v="0"/>
    <s v="025-140-39"/>
    <n v="5227470"/>
    <n v="175000"/>
    <d v="2021-09-17T00:00:00"/>
    <x v="6"/>
  </r>
  <r>
    <x v="3"/>
    <s v="FC"/>
    <x v="0"/>
    <s v="089-401-15"/>
    <n v="5230160"/>
    <n v="315000"/>
    <d v="2021-09-24T00:00:00"/>
    <x v="8"/>
  </r>
  <r>
    <x v="3"/>
    <s v="FC"/>
    <x v="0"/>
    <s v="083-721-05"/>
    <n v="5231189"/>
    <n v="185000"/>
    <d v="2021-09-28T00:00:00"/>
    <x v="6"/>
  </r>
  <r>
    <x v="3"/>
    <s v="FC"/>
    <x v="6"/>
    <s v="014-083-06"/>
    <n v="5226239"/>
    <n v="50000"/>
    <d v="2021-09-15T00:00:00"/>
    <x v="72"/>
  </r>
  <r>
    <x v="3"/>
    <s v="FC"/>
    <x v="0"/>
    <s v="010-620-25"/>
    <n v="5230646"/>
    <n v="451000"/>
    <d v="2021-09-27T00:00:00"/>
    <x v="73"/>
  </r>
  <r>
    <x v="3"/>
    <s v="FC"/>
    <x v="0"/>
    <s v="011-201-01"/>
    <n v="5230191"/>
    <n v="232500"/>
    <d v="2021-09-24T00:00:00"/>
    <x v="3"/>
  </r>
  <r>
    <x v="3"/>
    <s v="FC"/>
    <x v="0"/>
    <s v="013-012-11"/>
    <n v="5230381"/>
    <n v="406000"/>
    <d v="2021-09-24T00:00:00"/>
    <x v="71"/>
  </r>
  <r>
    <x v="3"/>
    <s v="FC"/>
    <x v="0"/>
    <s v="051-262-13"/>
    <n v="5231358"/>
    <n v="460000"/>
    <d v="2021-09-28T00:00:00"/>
    <x v="74"/>
  </r>
  <r>
    <x v="3"/>
    <s v="FC"/>
    <x v="0"/>
    <s v="051-262-43"/>
    <n v="5231978"/>
    <n v="430000"/>
    <d v="2021-09-29T00:00:00"/>
    <x v="11"/>
  </r>
  <r>
    <x v="3"/>
    <s v="FC"/>
    <x v="4"/>
    <s v="087-032-09"/>
    <n v="5230679"/>
    <n v="1000000"/>
    <d v="2021-09-27T00:00:00"/>
    <x v="39"/>
  </r>
  <r>
    <x v="3"/>
    <s v="FC"/>
    <x v="0"/>
    <s v="049-701-02"/>
    <n v="5231841"/>
    <n v="420000"/>
    <d v="2021-09-29T00:00:00"/>
    <x v="74"/>
  </r>
  <r>
    <x v="3"/>
    <s v="FC"/>
    <x v="0"/>
    <s v="014-071-06"/>
    <n v="5230384"/>
    <n v="350000"/>
    <d v="2021-09-24T00:00:00"/>
    <x v="71"/>
  </r>
  <r>
    <x v="3"/>
    <s v="FC"/>
    <x v="0"/>
    <s v="085-432-11"/>
    <n v="5232150"/>
    <n v="235000"/>
    <d v="2021-09-29T00:00:00"/>
    <x v="11"/>
  </r>
  <r>
    <x v="3"/>
    <s v="FC"/>
    <x v="0"/>
    <s v="080-265-01"/>
    <n v="5223749"/>
    <n v="329000"/>
    <d v="2021-09-08T00:00:00"/>
    <x v="22"/>
  </r>
  <r>
    <x v="3"/>
    <s v="FC"/>
    <x v="0"/>
    <s v="021-234-36"/>
    <n v="5227440"/>
    <n v="265000"/>
    <d v="2021-09-17T00:00:00"/>
    <x v="75"/>
  </r>
  <r>
    <x v="3"/>
    <s v="FC"/>
    <x v="4"/>
    <s v="160-792-24"/>
    <n v="5229405"/>
    <n v="0"/>
    <d v="2021-09-22T00:00:00"/>
    <x v="76"/>
  </r>
  <r>
    <x v="3"/>
    <s v="FC"/>
    <x v="0"/>
    <s v="002-512-14"/>
    <n v="5232078"/>
    <n v="154000"/>
    <d v="2021-09-29T00:00:00"/>
    <x v="77"/>
  </r>
  <r>
    <x v="3"/>
    <s v="FC"/>
    <x v="0"/>
    <s v="031-232-13"/>
    <n v="5229462"/>
    <n v="438750"/>
    <d v="2021-09-22T00:00:00"/>
    <x v="78"/>
  </r>
  <r>
    <x v="3"/>
    <s v="FC"/>
    <x v="0"/>
    <s v="152-121-29"/>
    <n v="5223803"/>
    <n v="350000"/>
    <d v="2021-09-08T00:00:00"/>
    <x v="11"/>
  </r>
  <r>
    <x v="3"/>
    <s v="FC"/>
    <x v="0"/>
    <s v="518-273-01"/>
    <n v="5226993"/>
    <n v="372190"/>
    <d v="2021-09-16T00:00:00"/>
    <x v="75"/>
  </r>
  <r>
    <x v="3"/>
    <s v="FC"/>
    <x v="0"/>
    <s v="006-084-14"/>
    <n v="5226945"/>
    <n v="290000"/>
    <d v="2021-09-16T00:00:00"/>
    <x v="8"/>
  </r>
  <r>
    <x v="3"/>
    <s v="FC"/>
    <x v="0"/>
    <s v="030-232-05"/>
    <n v="5230910"/>
    <n v="322000"/>
    <d v="2021-09-27T00:00:00"/>
    <x v="77"/>
  </r>
  <r>
    <x v="3"/>
    <s v="FC"/>
    <x v="0"/>
    <s v="035-310-21"/>
    <n v="5230674"/>
    <n v="466500"/>
    <d v="2021-09-27T00:00:00"/>
    <x v="79"/>
  </r>
  <r>
    <x v="3"/>
    <s v="FC"/>
    <x v="1"/>
    <s v="508-062-02"/>
    <n v="5227210"/>
    <n v="330199"/>
    <d v="2021-09-16T00:00:00"/>
    <x v="80"/>
  </r>
  <r>
    <x v="3"/>
    <s v="FC"/>
    <x v="0"/>
    <s v="208-682-41"/>
    <n v="5223402"/>
    <n v="375000"/>
    <d v="2021-09-07T00:00:00"/>
    <x v="22"/>
  </r>
  <r>
    <x v="3"/>
    <s v="FC"/>
    <x v="0"/>
    <s v="016-465-09"/>
    <n v="5223332"/>
    <n v="295000"/>
    <d v="2021-09-07T00:00:00"/>
    <x v="4"/>
  </r>
  <r>
    <x v="3"/>
    <s v="FC"/>
    <x v="0"/>
    <s v="008-521-05"/>
    <n v="5223327"/>
    <n v="218000"/>
    <d v="2021-09-07T00:00:00"/>
    <x v="4"/>
  </r>
  <r>
    <x v="3"/>
    <s v="FC"/>
    <x v="0"/>
    <s v="550-141-10"/>
    <n v="5227464"/>
    <n v="210000"/>
    <d v="2021-09-17T00:00:00"/>
    <x v="80"/>
  </r>
  <r>
    <x v="3"/>
    <s v="FC"/>
    <x v="0"/>
    <s v="019-122-52"/>
    <n v="5223773"/>
    <n v="492000"/>
    <d v="2021-09-08T00:00:00"/>
    <x v="73"/>
  </r>
  <r>
    <x v="3"/>
    <s v="FC"/>
    <x v="0"/>
    <s v="550-332-15"/>
    <n v="5226673"/>
    <n v="204000"/>
    <d v="2021-09-15T00:00:00"/>
    <x v="11"/>
  </r>
  <r>
    <x v="3"/>
    <s v="FC"/>
    <x v="0"/>
    <s v="141-143-15"/>
    <n v="5226037"/>
    <n v="246182"/>
    <d v="2021-09-14T00:00:00"/>
    <x v="1"/>
  </r>
  <r>
    <x v="3"/>
    <s v="FC"/>
    <x v="2"/>
    <s v="520-182-03"/>
    <n v="5223751"/>
    <n v="100000"/>
    <d v="2021-09-08T00:00:00"/>
    <x v="81"/>
  </r>
  <r>
    <x v="3"/>
    <s v="FC"/>
    <x v="0"/>
    <s v="126-084-05"/>
    <n v="5226088"/>
    <n v="900000"/>
    <d v="2021-09-14T00:00:00"/>
    <x v="82"/>
  </r>
  <r>
    <x v="3"/>
    <s v="FC"/>
    <x v="0"/>
    <s v="016-411-03"/>
    <n v="5226113"/>
    <n v="284500"/>
    <d v="2021-09-14T00:00:00"/>
    <x v="77"/>
  </r>
  <r>
    <x v="3"/>
    <s v="FC"/>
    <x v="0"/>
    <s v="530-301-14"/>
    <n v="5223791"/>
    <n v="320000"/>
    <d v="2021-09-08T00:00:00"/>
    <x v="75"/>
  </r>
  <r>
    <x v="3"/>
    <s v="FC"/>
    <x v="1"/>
    <s v="087-651-16"/>
    <n v="5226170"/>
    <n v="317460"/>
    <d v="2021-09-14T00:00:00"/>
    <x v="51"/>
  </r>
  <r>
    <x v="3"/>
    <s v="FC"/>
    <x v="0"/>
    <s v="152-622-06"/>
    <n v="5226216"/>
    <n v="575000"/>
    <d v="2021-09-14T00:00:00"/>
    <x v="63"/>
  </r>
  <r>
    <x v="3"/>
    <s v="FC"/>
    <x v="0"/>
    <s v="040-601-17"/>
    <n v="5226621"/>
    <n v="363000"/>
    <d v="2021-09-15T00:00:00"/>
    <x v="4"/>
  </r>
  <r>
    <x v="3"/>
    <s v="FC"/>
    <x v="6"/>
    <s v="014-083-06"/>
    <n v="5226240"/>
    <n v="50000"/>
    <d v="2021-09-15T00:00:00"/>
    <x v="83"/>
  </r>
  <r>
    <x v="3"/>
    <s v="FC"/>
    <x v="4"/>
    <s v="034-402-01"/>
    <n v="5226577"/>
    <n v="959828"/>
    <d v="2021-09-15T00:00:00"/>
    <x v="48"/>
  </r>
  <r>
    <x v="3"/>
    <s v="FC"/>
    <x v="0"/>
    <s v="552-071-09"/>
    <n v="5226369"/>
    <n v="420000"/>
    <d v="2021-09-15T00:00:00"/>
    <x v="84"/>
  </r>
  <r>
    <x v="3"/>
    <s v="FC"/>
    <x v="0"/>
    <s v="079-341-01"/>
    <n v="5226395"/>
    <n v="215000"/>
    <d v="2021-09-15T00:00:00"/>
    <x v="3"/>
  </r>
  <r>
    <x v="3"/>
    <s v="FC"/>
    <x v="0"/>
    <s v="049-561-11"/>
    <n v="5223770"/>
    <n v="430500"/>
    <d v="2021-09-08T00:00:00"/>
    <x v="5"/>
  </r>
  <r>
    <x v="3"/>
    <s v="FC"/>
    <x v="0"/>
    <s v="076-282-26"/>
    <n v="5223813"/>
    <n v="114000"/>
    <d v="2021-09-08T00:00:00"/>
    <x v="8"/>
  </r>
  <r>
    <x v="3"/>
    <s v="FC"/>
    <x v="0"/>
    <s v="007-404-11"/>
    <n v="5232849"/>
    <n v="74750"/>
    <d v="2021-09-30T00:00:00"/>
    <x v="1"/>
  </r>
  <r>
    <x v="3"/>
    <s v="FC"/>
    <x v="0"/>
    <s v="204-193-13"/>
    <n v="5230795"/>
    <n v="245000"/>
    <d v="2021-09-27T00:00:00"/>
    <x v="85"/>
  </r>
  <r>
    <x v="3"/>
    <s v="FC"/>
    <x v="6"/>
    <s v="033-261-01"/>
    <n v="5230316"/>
    <n v="37000"/>
    <d v="2021-09-24T00:00:00"/>
    <x v="86"/>
  </r>
  <r>
    <x v="3"/>
    <s v="FC"/>
    <x v="0"/>
    <s v="130-201-11"/>
    <n v="5232594"/>
    <n v="4550000"/>
    <d v="2021-09-30T00:00:00"/>
    <x v="63"/>
  </r>
  <r>
    <x v="3"/>
    <s v="FC"/>
    <x v="0"/>
    <s v="132-030-12"/>
    <n v="5230740"/>
    <n v="140000"/>
    <d v="2021-09-27T00:00:00"/>
    <x v="3"/>
  </r>
  <r>
    <x v="3"/>
    <s v="FC"/>
    <x v="2"/>
    <s v="023-680-18"/>
    <n v="5232723"/>
    <n v="176400"/>
    <d v="2021-09-30T00:00:00"/>
    <x v="87"/>
  </r>
  <r>
    <x v="3"/>
    <s v="FC"/>
    <x v="0"/>
    <s v="140-873-20"/>
    <n v="5230981"/>
    <n v="220000"/>
    <d v="2021-09-27T00:00:00"/>
    <x v="3"/>
  </r>
  <r>
    <x v="3"/>
    <s v="FC"/>
    <x v="3"/>
    <s v="016-370-13"/>
    <n v="5232731"/>
    <n v="660000"/>
    <d v="2021-09-30T00:00:00"/>
    <x v="27"/>
  </r>
  <r>
    <x v="3"/>
    <s v="FC"/>
    <x v="0"/>
    <s v="019-083-08"/>
    <n v="5230902"/>
    <n v="412760"/>
    <d v="2021-09-27T00:00:00"/>
    <x v="73"/>
  </r>
  <r>
    <x v="3"/>
    <s v="FC"/>
    <x v="0"/>
    <s v="085-712-21"/>
    <n v="5232806"/>
    <n v="191750"/>
    <d v="2021-09-30T00:00:00"/>
    <x v="1"/>
  </r>
  <r>
    <x v="3"/>
    <s v="FC"/>
    <x v="7"/>
    <s v="027-165-10"/>
    <n v="5230888"/>
    <n v="344715"/>
    <d v="2021-09-27T00:00:00"/>
    <x v="88"/>
  </r>
  <r>
    <x v="3"/>
    <s v="FC"/>
    <x v="0"/>
    <s v="204-390-14"/>
    <n v="5230295"/>
    <n v="263750"/>
    <d v="2021-09-24T00:00:00"/>
    <x v="11"/>
  </r>
  <r>
    <x v="3"/>
    <s v="FC"/>
    <x v="0"/>
    <s v="026-612-07"/>
    <n v="5230867"/>
    <n v="346400"/>
    <d v="2021-09-27T00:00:00"/>
    <x v="73"/>
  </r>
  <r>
    <x v="3"/>
    <s v="FC"/>
    <x v="0"/>
    <s v="402-642-06"/>
    <n v="5232484"/>
    <n v="484300"/>
    <d v="2021-09-30T00:00:00"/>
    <x v="89"/>
  </r>
  <r>
    <x v="3"/>
    <s v="FC"/>
    <x v="7"/>
    <s v="556-221-04"/>
    <n v="5232447"/>
    <n v="246080"/>
    <d v="2021-09-30T00:00:00"/>
    <x v="8"/>
  </r>
  <r>
    <x v="3"/>
    <s v="FC"/>
    <x v="0"/>
    <s v="055-172-02"/>
    <n v="5231151"/>
    <n v="282000"/>
    <d v="2021-09-28T00:00:00"/>
    <x v="73"/>
  </r>
  <r>
    <x v="3"/>
    <s v="FC"/>
    <x v="0"/>
    <s v="522-633-11"/>
    <n v="5230711"/>
    <n v="260000"/>
    <d v="2021-09-27T00:00:00"/>
    <x v="3"/>
  </r>
  <r>
    <x v="3"/>
    <s v="FC"/>
    <x v="0"/>
    <s v="160-142-05"/>
    <n v="5231381"/>
    <n v="260000"/>
    <d v="2021-09-28T00:00:00"/>
    <x v="90"/>
  </r>
  <r>
    <x v="3"/>
    <s v="FC"/>
    <x v="3"/>
    <s v="007-182-22 &amp; 02"/>
    <n v="5232358"/>
    <n v="2120000"/>
    <d v="2021-09-30T00:00:00"/>
    <x v="91"/>
  </r>
  <r>
    <x v="3"/>
    <s v="FC"/>
    <x v="0"/>
    <s v="089-243-06"/>
    <n v="5230715"/>
    <n v="283000"/>
    <d v="2021-09-27T00:00:00"/>
    <x v="8"/>
  </r>
  <r>
    <x v="3"/>
    <s v="FC"/>
    <x v="0"/>
    <s v="016-581-12"/>
    <n v="5232473"/>
    <n v="203000"/>
    <d v="2021-09-30T00:00:00"/>
    <x v="73"/>
  </r>
  <r>
    <x v="3"/>
    <s v="FC"/>
    <x v="0"/>
    <s v="016-751-12"/>
    <n v="5232458"/>
    <n v="435000"/>
    <d v="2021-09-30T00:00:00"/>
    <x v="11"/>
  </r>
  <r>
    <x v="3"/>
    <s v="FC"/>
    <x v="0"/>
    <s v="143-131-08"/>
    <n v="5229324"/>
    <n v="365000"/>
    <d v="2021-09-22T00:00:00"/>
    <x v="3"/>
  </r>
  <r>
    <x v="3"/>
    <s v="FC"/>
    <x v="6"/>
    <s v="085-021-65"/>
    <n v="5223565"/>
    <n v="80000"/>
    <d v="2021-09-07T00:00:00"/>
    <x v="92"/>
  </r>
  <r>
    <x v="3"/>
    <s v="FC"/>
    <x v="4"/>
    <s v="012-136-18 &amp; 07"/>
    <n v="5223027"/>
    <n v="3060000"/>
    <d v="2021-09-03T00:00:00"/>
    <x v="93"/>
  </r>
  <r>
    <x v="3"/>
    <s v="FC"/>
    <x v="0"/>
    <s v="125-492-30"/>
    <n v="5230293"/>
    <n v="825000"/>
    <d v="2021-09-24T00:00:00"/>
    <x v="73"/>
  </r>
  <r>
    <x v="3"/>
    <s v="FC"/>
    <x v="0"/>
    <s v="524-062-05"/>
    <n v="5231249"/>
    <n v="369000"/>
    <d v="2021-09-28T00:00:00"/>
    <x v="11"/>
  </r>
  <r>
    <x v="3"/>
    <s v="FC"/>
    <x v="7"/>
    <s v="013-136-03"/>
    <n v="5231868"/>
    <n v="173500"/>
    <d v="2021-09-29T00:00:00"/>
    <x v="8"/>
  </r>
  <r>
    <x v="3"/>
    <s v="FC"/>
    <x v="0"/>
    <s v="030-260-04"/>
    <n v="5231874"/>
    <n v="364800"/>
    <d v="2021-09-29T00:00:00"/>
    <x v="94"/>
  </r>
  <r>
    <x v="3"/>
    <s v="FC"/>
    <x v="0"/>
    <s v="160-924-27"/>
    <n v="5231318"/>
    <n v="155000"/>
    <d v="2021-09-28T00:00:00"/>
    <x v="3"/>
  </r>
  <r>
    <x v="3"/>
    <s v="FC"/>
    <x v="0"/>
    <s v="402-071-03"/>
    <n v="5230484"/>
    <n v="304000"/>
    <d v="2021-09-24T00:00:00"/>
    <x v="3"/>
  </r>
  <r>
    <x v="3"/>
    <s v="FC"/>
    <x v="0"/>
    <s v="402-233-02"/>
    <n v="5231878"/>
    <n v="273000"/>
    <d v="2021-09-29T00:00:00"/>
    <x v="1"/>
  </r>
  <r>
    <x v="3"/>
    <s v="FC"/>
    <x v="0"/>
    <s v="502-284-10"/>
    <n v="5231839"/>
    <n v="409500"/>
    <d v="2021-09-29T00:00:00"/>
    <x v="48"/>
  </r>
  <r>
    <x v="3"/>
    <s v="FC"/>
    <x v="0"/>
    <s v="232-442-18"/>
    <n v="5231883"/>
    <n v="369500"/>
    <d v="2021-09-29T00:00:00"/>
    <x v="67"/>
  </r>
  <r>
    <x v="3"/>
    <s v="FC"/>
    <x v="0"/>
    <s v="045-310-82"/>
    <n v="5230144"/>
    <n v="487500"/>
    <d v="2021-09-24T00:00:00"/>
    <x v="5"/>
  </r>
  <r>
    <x v="3"/>
    <s v="FC"/>
    <x v="0"/>
    <s v="141-401-22"/>
    <n v="5231220"/>
    <n v="344000"/>
    <d v="2021-09-28T00:00:00"/>
    <x v="95"/>
  </r>
  <r>
    <x v="3"/>
    <s v="FC"/>
    <x v="0"/>
    <s v="078-291-05"/>
    <n v="5229789"/>
    <n v="312500"/>
    <d v="2021-09-23T00:00:00"/>
    <x v="96"/>
  </r>
  <r>
    <x v="3"/>
    <s v="FC"/>
    <x v="0"/>
    <s v="520-352-04"/>
    <n v="5230459"/>
    <n v="250000"/>
    <d v="2021-09-24T00:00:00"/>
    <x v="10"/>
  </r>
  <r>
    <x v="3"/>
    <s v="FC"/>
    <x v="0"/>
    <s v="007-093-14"/>
    <n v="5231386"/>
    <n v="379000"/>
    <d v="2021-09-28T00:00:00"/>
    <x v="97"/>
  </r>
  <r>
    <x v="3"/>
    <s v="FC"/>
    <x v="0"/>
    <s v="014-212-28"/>
    <n v="5231888"/>
    <n v="351000"/>
    <d v="2021-09-29T00:00:00"/>
    <x v="47"/>
  </r>
  <r>
    <x v="3"/>
    <s v="FC"/>
    <x v="0"/>
    <s v="090-132-07"/>
    <n v="5231187"/>
    <n v="150000"/>
    <d v="2021-09-28T00:00:00"/>
    <x v="73"/>
  </r>
  <r>
    <x v="3"/>
    <s v="FC"/>
    <x v="0"/>
    <s v="017-581-01"/>
    <n v="5231236"/>
    <n v="535000"/>
    <d v="2021-09-28T00:00:00"/>
    <x v="11"/>
  </r>
  <r>
    <x v="3"/>
    <s v="FC"/>
    <x v="0"/>
    <s v="028-391-06"/>
    <n v="5231811"/>
    <n v="302000"/>
    <d v="2021-09-29T00:00:00"/>
    <x v="47"/>
  </r>
  <r>
    <x v="3"/>
    <s v="FC"/>
    <x v="0"/>
    <s v="085-431-11"/>
    <n v="5231346"/>
    <n v="141500"/>
    <d v="2021-09-28T00:00:00"/>
    <x v="11"/>
  </r>
  <r>
    <x v="3"/>
    <s v="FC"/>
    <x v="0"/>
    <s v="010-233-12"/>
    <n v="5229573"/>
    <n v="510740"/>
    <d v="2021-09-22T00:00:00"/>
    <x v="98"/>
  </r>
  <r>
    <x v="3"/>
    <s v="FC"/>
    <x v="0"/>
    <s v="010-043-14"/>
    <n v="5231945"/>
    <n v="164500"/>
    <d v="2021-09-29T00:00:00"/>
    <x v="3"/>
  </r>
  <r>
    <x v="3"/>
    <s v="FC"/>
    <x v="0"/>
    <s v="043-111-07"/>
    <n v="5230695"/>
    <n v="456000"/>
    <d v="2021-09-27T00:00:00"/>
    <x v="73"/>
  </r>
  <r>
    <x v="3"/>
    <s v="FC"/>
    <x v="0"/>
    <s v="526-111-16"/>
    <n v="5229809"/>
    <n v="343000"/>
    <d v="2021-09-23T00:00:00"/>
    <x v="79"/>
  </r>
  <r>
    <x v="3"/>
    <s v="FC"/>
    <x v="0"/>
    <s v="038-280-53"/>
    <n v="5232730"/>
    <n v="1185000"/>
    <d v="2021-09-30T00:00:00"/>
    <x v="27"/>
  </r>
  <r>
    <x v="3"/>
    <s v="FC"/>
    <x v="0"/>
    <s v="556-612-06"/>
    <n v="5230769"/>
    <n v="289800"/>
    <d v="2021-09-27T00:00:00"/>
    <x v="99"/>
  </r>
  <r>
    <x v="3"/>
    <s v="FC"/>
    <x v="0"/>
    <s v="021-521-10"/>
    <n v="5229308"/>
    <n v="151100"/>
    <d v="2021-09-22T00:00:00"/>
    <x v="4"/>
  </r>
  <r>
    <x v="3"/>
    <s v="FC"/>
    <x v="0"/>
    <s v="036-311-04"/>
    <n v="5231260"/>
    <n v="227500"/>
    <d v="2021-09-28T00:00:00"/>
    <x v="22"/>
  </r>
  <r>
    <x v="3"/>
    <s v="FC"/>
    <x v="0"/>
    <s v="089-413-02"/>
    <n v="5229768"/>
    <n v="313800"/>
    <d v="2021-09-23T00:00:00"/>
    <x v="79"/>
  </r>
  <r>
    <x v="3"/>
    <s v="FC"/>
    <x v="0"/>
    <s v="528-215-12"/>
    <n v="5228157"/>
    <n v="392000"/>
    <d v="2021-09-20T00:00:00"/>
    <x v="11"/>
  </r>
  <r>
    <x v="3"/>
    <s v="FC"/>
    <x v="0"/>
    <s v="520-232-03"/>
    <n v="5222718"/>
    <n v="467750"/>
    <d v="2021-09-03T00:00:00"/>
    <x v="5"/>
  </r>
  <r>
    <x v="3"/>
    <s v="FC"/>
    <x v="0"/>
    <s v="204-390-10"/>
    <n v="5228221"/>
    <n v="413000"/>
    <d v="2021-09-20T00:00:00"/>
    <x v="3"/>
  </r>
  <r>
    <x v="3"/>
    <s v="FC"/>
    <x v="0"/>
    <s v="089-311-05"/>
    <n v="5228206"/>
    <n v="248000"/>
    <d v="2021-09-20T00:00:00"/>
    <x v="73"/>
  </r>
  <r>
    <x v="3"/>
    <s v="FC"/>
    <x v="0"/>
    <s v="039-331-06"/>
    <n v="5228440"/>
    <n v="350000"/>
    <d v="2021-09-20T00:00:00"/>
    <x v="11"/>
  </r>
  <r>
    <x v="3"/>
    <s v="FC"/>
    <x v="0"/>
    <s v="021-901-22"/>
    <n v="5222721"/>
    <n v="130000"/>
    <d v="2021-09-03T00:00:00"/>
    <x v="13"/>
  </r>
  <r>
    <x v="3"/>
    <s v="FC"/>
    <x v="0"/>
    <s v="160-924-18"/>
    <n v="5228555"/>
    <n v="269000"/>
    <d v="2021-09-21T00:00:00"/>
    <x v="16"/>
  </r>
  <r>
    <x v="3"/>
    <s v="FC"/>
    <x v="0"/>
    <s v="570-071-21"/>
    <n v="5222727"/>
    <n v="405500"/>
    <d v="2021-09-03T00:00:00"/>
    <x v="79"/>
  </r>
  <r>
    <x v="3"/>
    <s v="FC"/>
    <x v="0"/>
    <s v="161-236-13"/>
    <n v="5228184"/>
    <n v="200000"/>
    <d v="2021-09-20T00:00:00"/>
    <x v="11"/>
  </r>
  <r>
    <x v="3"/>
    <s v="FC"/>
    <x v="2"/>
    <s v="204-692-04"/>
    <n v="5228183"/>
    <n v="70000"/>
    <d v="2021-09-20T00:00:00"/>
    <x v="37"/>
  </r>
  <r>
    <x v="3"/>
    <s v="FC"/>
    <x v="5"/>
    <s v="034-252-08"/>
    <n v="5222459"/>
    <n v="189000"/>
    <d v="2021-09-02T00:00:00"/>
    <x v="40"/>
  </r>
  <r>
    <x v="3"/>
    <s v="FC"/>
    <x v="0"/>
    <s v="085-453-29"/>
    <n v="5222160"/>
    <n v="115000"/>
    <d v="2021-09-01T00:00:00"/>
    <x v="11"/>
  </r>
  <r>
    <x v="3"/>
    <s v="FC"/>
    <x v="0"/>
    <s v="143-292-26"/>
    <n v="5228178"/>
    <n v="350000"/>
    <d v="2021-09-20T00:00:00"/>
    <x v="3"/>
  </r>
  <r>
    <x v="3"/>
    <s v="FC"/>
    <x v="6"/>
    <s v="508-091-09"/>
    <n v="5228360"/>
    <n v="124000"/>
    <d v="2021-09-20T00:00:00"/>
    <x v="100"/>
  </r>
  <r>
    <x v="3"/>
    <s v="FC"/>
    <x v="0"/>
    <s v="208-641-09"/>
    <n v="5221754"/>
    <n v="392000"/>
    <d v="2021-09-01T00:00:00"/>
    <x v="79"/>
  </r>
  <r>
    <x v="3"/>
    <s v="FC"/>
    <x v="0"/>
    <s v="208-590-10"/>
    <n v="5228279"/>
    <n v="350000"/>
    <d v="2021-09-20T00:00:00"/>
    <x v="101"/>
  </r>
  <r>
    <x v="3"/>
    <s v="FC"/>
    <x v="0"/>
    <s v="570-252-03"/>
    <n v="5228356"/>
    <n v="255000"/>
    <d v="2021-09-20T00:00:00"/>
    <x v="8"/>
  </r>
  <r>
    <x v="3"/>
    <s v="FC"/>
    <x v="0"/>
    <s v="570-102-17"/>
    <n v="5225538"/>
    <n v="252000"/>
    <d v="2021-09-13T00:00:00"/>
    <x v="77"/>
  </r>
  <r>
    <x v="3"/>
    <s v="FC"/>
    <x v="0"/>
    <s v="150-482-08"/>
    <n v="5228233"/>
    <n v="259000"/>
    <d v="2021-09-20T00:00:00"/>
    <x v="4"/>
  </r>
  <r>
    <x v="3"/>
    <s v="FC"/>
    <x v="0"/>
    <s v="530-582-04"/>
    <n v="5228129"/>
    <n v="295000"/>
    <d v="2021-09-20T00:00:00"/>
    <x v="11"/>
  </r>
  <r>
    <x v="3"/>
    <s v="FC"/>
    <x v="0"/>
    <s v="234-454-37"/>
    <n v="5228599"/>
    <n v="257000"/>
    <d v="2021-09-21T00:00:00"/>
    <x v="3"/>
  </r>
  <r>
    <x v="3"/>
    <s v="FC"/>
    <x v="0"/>
    <s v="161-352-06"/>
    <n v="5222715"/>
    <n v="221000"/>
    <d v="2021-09-03T00:00:00"/>
    <x v="4"/>
  </r>
  <r>
    <x v="3"/>
    <s v="FC"/>
    <x v="0"/>
    <s v="125-142-18"/>
    <n v="5228607"/>
    <n v="726300"/>
    <d v="2021-09-21T00:00:00"/>
    <x v="3"/>
  </r>
  <r>
    <x v="3"/>
    <s v="FC"/>
    <x v="0"/>
    <s v="530-722-11"/>
    <n v="5228095"/>
    <n v="220000"/>
    <d v="2021-09-20T00:00:00"/>
    <x v="11"/>
  </r>
  <r>
    <x v="3"/>
    <s v="FC"/>
    <x v="0"/>
    <s v="009-222-21"/>
    <n v="5228612"/>
    <n v="319000"/>
    <d v="2021-09-21T00:00:00"/>
    <x v="4"/>
  </r>
  <r>
    <x v="3"/>
    <s v="FC"/>
    <x v="0"/>
    <s v="090-244-02"/>
    <n v="5222080"/>
    <n v="115000"/>
    <d v="2021-09-01T00:00:00"/>
    <x v="3"/>
  </r>
  <r>
    <x v="3"/>
    <s v="FC"/>
    <x v="0"/>
    <s v="530-414-14"/>
    <n v="5227873"/>
    <n v="200500"/>
    <d v="2021-09-17T00:00:00"/>
    <x v="8"/>
  </r>
  <r>
    <x v="3"/>
    <s v="FC"/>
    <x v="0"/>
    <s v="132-251-02"/>
    <n v="5222950"/>
    <n v="548250"/>
    <d v="2021-09-03T00:00:00"/>
    <x v="6"/>
  </r>
  <r>
    <x v="3"/>
    <s v="FC"/>
    <x v="1"/>
    <s v="550-233-07"/>
    <n v="5222713"/>
    <n v="320003"/>
    <d v="2021-09-03T00:00:00"/>
    <x v="96"/>
  </r>
  <r>
    <x v="3"/>
    <s v="FC"/>
    <x v="0"/>
    <s v="003-781-01"/>
    <n v="5221987"/>
    <n v="548250"/>
    <d v="2021-09-01T00:00:00"/>
    <x v="11"/>
  </r>
  <r>
    <x v="3"/>
    <s v="FC"/>
    <x v="0"/>
    <s v="234-631-14"/>
    <n v="5227542"/>
    <n v="541000"/>
    <d v="2021-09-17T00:00:00"/>
    <x v="11"/>
  </r>
  <r>
    <x v="3"/>
    <s v="FC"/>
    <x v="0"/>
    <s v="526-406-15"/>
    <n v="5222797"/>
    <n v="340000"/>
    <d v="2021-09-03T00:00:00"/>
    <x v="2"/>
  </r>
  <r>
    <x v="3"/>
    <s v="FC"/>
    <x v="0"/>
    <s v="009-261-55"/>
    <n v="5228685"/>
    <n v="347000"/>
    <d v="2021-09-21T00:00:00"/>
    <x v="73"/>
  </r>
  <r>
    <x v="3"/>
    <s v="FC"/>
    <x v="0"/>
    <s v="089-331-08"/>
    <n v="5227665"/>
    <n v="353535"/>
    <d v="2021-09-17T00:00:00"/>
    <x v="74"/>
  </r>
  <r>
    <x v="3"/>
    <s v="FC"/>
    <x v="0"/>
    <s v="506-030-09"/>
    <n v="5227501"/>
    <n v="166000"/>
    <d v="2021-09-17T00:00:00"/>
    <x v="11"/>
  </r>
  <r>
    <x v="3"/>
    <s v="FC"/>
    <x v="0"/>
    <s v="043-252-08"/>
    <n v="5228271"/>
    <n v="700000"/>
    <d v="2021-09-20T00:00:00"/>
    <x v="3"/>
  </r>
  <r>
    <x v="3"/>
    <s v="FC"/>
    <x v="8"/>
    <s v="528-101-24"/>
    <n v="5227788"/>
    <n v="7500"/>
    <d v="2021-09-17T00:00:00"/>
    <x v="102"/>
  </r>
  <r>
    <x v="3"/>
    <s v="FC"/>
    <x v="0"/>
    <s v="084-592-10"/>
    <n v="5222772"/>
    <n v="252000"/>
    <d v="2021-09-03T00:00:00"/>
    <x v="103"/>
  </r>
  <r>
    <x v="3"/>
    <s v="FC"/>
    <x v="0"/>
    <s v="528-215-03"/>
    <n v="5228409"/>
    <n v="310000"/>
    <d v="2021-09-20T00:00:00"/>
    <x v="11"/>
  </r>
  <r>
    <x v="3"/>
    <s v="FC"/>
    <x v="0"/>
    <s v="527-172-06"/>
    <n v="5228739"/>
    <n v="528500"/>
    <d v="2021-09-21T00:00:00"/>
    <x v="90"/>
  </r>
  <r>
    <x v="3"/>
    <s v="FC"/>
    <x v="0"/>
    <s v="143-211-19"/>
    <n v="5223325"/>
    <n v="500000"/>
    <d v="2021-09-07T00:00:00"/>
    <x v="4"/>
  </r>
  <r>
    <x v="3"/>
    <s v="FC"/>
    <x v="0"/>
    <s v="080-274-07"/>
    <n v="5228357"/>
    <n v="366000"/>
    <d v="2021-09-20T00:00:00"/>
    <x v="8"/>
  </r>
  <r>
    <x v="3"/>
    <s v="FC"/>
    <x v="0"/>
    <s v="085-770-37"/>
    <n v="5221972"/>
    <n v="115000"/>
    <d v="2021-09-01T00:00:00"/>
    <x v="11"/>
  </r>
  <r>
    <x v="3"/>
    <s v="FC"/>
    <x v="3"/>
    <s v="044-291-03"/>
    <n v="5221963"/>
    <n v="1400000"/>
    <d v="2021-09-01T00:00:00"/>
    <x v="11"/>
  </r>
  <r>
    <x v="3"/>
    <s v="FC"/>
    <x v="5"/>
    <s v="039-220-11"/>
    <n v="5222630"/>
    <n v="408000"/>
    <d v="2021-09-02T00:00:00"/>
    <x v="40"/>
  </r>
  <r>
    <x v="3"/>
    <s v="FC"/>
    <x v="0"/>
    <s v="013-092-02"/>
    <n v="5228296"/>
    <n v="317000"/>
    <d v="2021-09-20T00:00:00"/>
    <x v="77"/>
  </r>
  <r>
    <x v="3"/>
    <s v="FC"/>
    <x v="0"/>
    <s v="238-152-04"/>
    <n v="5228797"/>
    <n v="300000"/>
    <d v="2021-09-21T00:00:00"/>
    <x v="73"/>
  </r>
  <r>
    <x v="3"/>
    <s v="FC"/>
    <x v="0"/>
    <s v="141-502-02"/>
    <n v="5223269"/>
    <n v="530000"/>
    <d v="2021-09-07T00:00:00"/>
    <x v="73"/>
  </r>
  <r>
    <x v="3"/>
    <s v="FC"/>
    <x v="0"/>
    <s v="140-352-22"/>
    <n v="5227493"/>
    <n v="270000"/>
    <d v="2021-09-17T00:00:00"/>
    <x v="11"/>
  </r>
  <r>
    <x v="3"/>
    <s v="FC"/>
    <x v="0"/>
    <s v="150-113-07"/>
    <n v="5223277"/>
    <n v="600000"/>
    <d v="2021-09-07T00:00:00"/>
    <x v="3"/>
  </r>
  <r>
    <x v="3"/>
    <s v="FC"/>
    <x v="0"/>
    <s v="534-261-09"/>
    <n v="5227508"/>
    <n v="419900"/>
    <d v="2021-09-17T00:00:00"/>
    <x v="22"/>
  </r>
  <r>
    <x v="3"/>
    <s v="FC"/>
    <x v="2"/>
    <s v="528-491-24"/>
    <n v="5228232"/>
    <n v="536000"/>
    <d v="2021-09-20T00:00:00"/>
    <x v="104"/>
  </r>
  <r>
    <x v="3"/>
    <s v="FC"/>
    <x v="0"/>
    <s v="142-422-04"/>
    <n v="5227644"/>
    <n v="526000"/>
    <d v="2021-09-17T00:00:00"/>
    <x v="6"/>
  </r>
  <r>
    <x v="3"/>
    <s v="FC"/>
    <x v="0"/>
    <s v="125-181-37"/>
    <n v="5225421"/>
    <n v="425000"/>
    <d v="2021-09-13T00:00:00"/>
    <x v="38"/>
  </r>
  <r>
    <x v="3"/>
    <s v="FC"/>
    <x v="2"/>
    <s v="003-642-05"/>
    <n v="5224977"/>
    <n v="540000"/>
    <d v="2021-09-10T00:00:00"/>
    <x v="48"/>
  </r>
  <r>
    <x v="3"/>
    <s v="FC"/>
    <x v="0"/>
    <s v="554-291-13"/>
    <n v="5225284"/>
    <n v="306500"/>
    <d v="2021-09-13T00:00:00"/>
    <x v="79"/>
  </r>
  <r>
    <x v="3"/>
    <s v="FC"/>
    <x v="0"/>
    <s v="165-311-15"/>
    <n v="5225288"/>
    <n v="418000"/>
    <d v="2021-09-13T00:00:00"/>
    <x v="105"/>
  </r>
  <r>
    <x v="3"/>
    <s v="FC"/>
    <x v="0"/>
    <s v="024-232-14"/>
    <n v="5224394"/>
    <n v="400000"/>
    <d v="2021-09-09T00:00:00"/>
    <x v="106"/>
  </r>
  <r>
    <x v="3"/>
    <s v="FC"/>
    <x v="0"/>
    <s v="508-330-15"/>
    <n v="5225339"/>
    <n v="321500"/>
    <d v="2021-09-13T00:00:00"/>
    <x v="1"/>
  </r>
  <r>
    <x v="3"/>
    <s v="FC"/>
    <x v="0"/>
    <s v="041-511-15"/>
    <n v="5225439"/>
    <n v="230000"/>
    <d v="2021-09-13T00:00:00"/>
    <x v="107"/>
  </r>
  <r>
    <x v="3"/>
    <s v="FC"/>
    <x v="0"/>
    <s v="530-331-06"/>
    <n v="5222095"/>
    <n v="424000"/>
    <d v="2021-09-01T00:00:00"/>
    <x v="36"/>
  </r>
  <r>
    <x v="3"/>
    <s v="FC"/>
    <x v="0"/>
    <s v="050-392-06"/>
    <n v="5224683"/>
    <n v="460000"/>
    <d v="2021-09-10T00:00:00"/>
    <x v="85"/>
  </r>
  <r>
    <x v="3"/>
    <s v="FC"/>
    <x v="0"/>
    <s v="083-884-02"/>
    <n v="5228231"/>
    <n v="311000"/>
    <d v="2021-09-20T00:00:00"/>
    <x v="0"/>
  </r>
  <r>
    <x v="3"/>
    <s v="FC"/>
    <x v="0"/>
    <s v="009-263-23"/>
    <n v="5224503"/>
    <n v="386250"/>
    <d v="2021-09-09T00:00:00"/>
    <x v="73"/>
  </r>
  <r>
    <x v="3"/>
    <s v="FC"/>
    <x v="0"/>
    <s v="512-131-02"/>
    <n v="5225244"/>
    <n v="186000"/>
    <d v="2021-09-13T00:00:00"/>
    <x v="11"/>
  </r>
  <r>
    <x v="3"/>
    <s v="FC"/>
    <x v="0"/>
    <s v="123-145-09"/>
    <n v="5224432"/>
    <n v="548000"/>
    <d v="2021-09-09T00:00:00"/>
    <x v="108"/>
  </r>
  <r>
    <x v="3"/>
    <s v="FC"/>
    <x v="0"/>
    <s v="001-200-01"/>
    <n v="5225349"/>
    <n v="345000"/>
    <d v="2021-09-13T00:00:00"/>
    <x v="11"/>
  </r>
  <r>
    <x v="3"/>
    <s v="FC"/>
    <x v="7"/>
    <s v="528-453-09"/>
    <n v="5223832"/>
    <n v="480088"/>
    <d v="2021-09-08T00:00:00"/>
    <x v="109"/>
  </r>
  <r>
    <x v="3"/>
    <s v="FC"/>
    <x v="0"/>
    <s v="086-794-02"/>
    <n v="5224969"/>
    <n v="108100"/>
    <d v="2021-09-10T00:00:00"/>
    <x v="110"/>
  </r>
  <r>
    <x v="3"/>
    <s v="FC"/>
    <x v="0"/>
    <s v="009-051-02"/>
    <n v="5223436"/>
    <n v="486400"/>
    <d v="2021-09-07T00:00:00"/>
    <x v="8"/>
  </r>
  <r>
    <x v="3"/>
    <s v="FC"/>
    <x v="0"/>
    <s v="127-100-18"/>
    <n v="5226636"/>
    <n v="548250"/>
    <d v="2021-09-15T00:00:00"/>
    <x v="51"/>
  </r>
  <r>
    <x v="3"/>
    <s v="FC"/>
    <x v="0"/>
    <s v="019-701-12"/>
    <n v="5226639"/>
    <n v="350000"/>
    <d v="2021-09-15T00:00:00"/>
    <x v="11"/>
  </r>
  <r>
    <x v="3"/>
    <s v="FC"/>
    <x v="0"/>
    <s v="140-523-10"/>
    <n v="5226649"/>
    <n v="400000"/>
    <d v="2021-09-15T00:00:00"/>
    <x v="1"/>
  </r>
  <r>
    <x v="3"/>
    <s v="FC"/>
    <x v="0"/>
    <s v="035-322-28"/>
    <n v="5226650"/>
    <n v="260000"/>
    <d v="2021-09-15T00:00:00"/>
    <x v="1"/>
  </r>
  <r>
    <x v="3"/>
    <s v="FC"/>
    <x v="0"/>
    <s v="514-062-14"/>
    <n v="5226651"/>
    <n v="360000"/>
    <d v="2021-09-15T00:00:00"/>
    <x v="1"/>
  </r>
  <r>
    <x v="3"/>
    <s v="FC"/>
    <x v="0"/>
    <s v="086-340-16"/>
    <n v="5226662"/>
    <n v="350000"/>
    <d v="2021-09-15T00:00:00"/>
    <x v="2"/>
  </r>
  <r>
    <x v="3"/>
    <s v="FC"/>
    <x v="0"/>
    <s v="126-130-08"/>
    <n v="5225166"/>
    <n v="548250"/>
    <d v="2021-09-13T00:00:00"/>
    <x v="108"/>
  </r>
  <r>
    <x v="3"/>
    <s v="FC"/>
    <x v="0"/>
    <s v="143-114-03"/>
    <n v="5226030"/>
    <n v="490000"/>
    <d v="2021-09-14T00:00:00"/>
    <x v="5"/>
  </r>
  <r>
    <x v="3"/>
    <s v="FC"/>
    <x v="0"/>
    <s v="160-331-08"/>
    <n v="5224463"/>
    <n v="300000"/>
    <d v="2021-09-09T00:00:00"/>
    <x v="111"/>
  </r>
  <r>
    <x v="3"/>
    <s v="FC"/>
    <x v="1"/>
    <s v="222-121-10"/>
    <n v="5225587"/>
    <n v="1233562.5"/>
    <d v="2021-09-13T00:00:00"/>
    <x v="112"/>
  </r>
  <r>
    <x v="3"/>
    <s v="FC"/>
    <x v="0"/>
    <s v="055-310-13"/>
    <n v="5222144"/>
    <n v="328000"/>
    <d v="2021-09-01T00:00:00"/>
    <x v="113"/>
  </r>
  <r>
    <x v="3"/>
    <s v="FC"/>
    <x v="0"/>
    <s v="039-341-08"/>
    <n v="5225943"/>
    <n v="400000"/>
    <d v="2021-09-14T00:00:00"/>
    <x v="11"/>
  </r>
  <r>
    <x v="3"/>
    <s v="FC"/>
    <x v="2"/>
    <s v="019-272-36"/>
    <n v="5225501"/>
    <n v="532500"/>
    <d v="2021-09-13T00:00:00"/>
    <x v="39"/>
  </r>
  <r>
    <x v="3"/>
    <s v="FC"/>
    <x v="0"/>
    <s v="051-702-02"/>
    <n v="5225511"/>
    <n v="548250"/>
    <d v="2021-09-13T00:00:00"/>
    <x v="114"/>
  </r>
  <r>
    <x v="3"/>
    <s v="FC"/>
    <x v="0"/>
    <s v="028-372-03"/>
    <n v="5224505"/>
    <n v="181000"/>
    <d v="2021-09-09T00:00:00"/>
    <x v="11"/>
  </r>
  <r>
    <x v="3"/>
    <s v="FC"/>
    <x v="0"/>
    <s v="086-734-13"/>
    <n v="5224290"/>
    <n v="85000"/>
    <d v="2021-09-09T00:00:00"/>
    <x v="3"/>
  </r>
  <r>
    <x v="3"/>
    <s v="FC"/>
    <x v="0"/>
    <s v="011-201-32"/>
    <n v="5225235"/>
    <n v="267000"/>
    <d v="2021-09-13T00:00:00"/>
    <x v="3"/>
  </r>
  <r>
    <x v="3"/>
    <s v="FC"/>
    <x v="0"/>
    <s v="516-491-03"/>
    <n v="5225593"/>
    <n v="450000"/>
    <d v="2021-09-13T00:00:00"/>
    <x v="73"/>
  </r>
  <r>
    <x v="3"/>
    <s v="FC"/>
    <x v="0"/>
    <s v="045-712-19"/>
    <n v="5224285"/>
    <n v="819000"/>
    <d v="2021-09-09T00:00:00"/>
    <x v="30"/>
  </r>
  <r>
    <x v="3"/>
    <s v="FC"/>
    <x v="4"/>
    <s v="011-161-02"/>
    <n v="5223905"/>
    <n v="355000"/>
    <d v="2021-09-08T00:00:00"/>
    <x v="11"/>
  </r>
  <r>
    <x v="3"/>
    <s v="FC"/>
    <x v="7"/>
    <s v="518-382-03"/>
    <n v="5225921"/>
    <n v="246275"/>
    <d v="2021-09-14T00:00:00"/>
    <x v="115"/>
  </r>
  <r>
    <x v="3"/>
    <s v="FC"/>
    <x v="0"/>
    <s v="025-170-26"/>
    <n v="5225432"/>
    <n v="141000"/>
    <d v="2021-09-13T00:00:00"/>
    <x v="3"/>
  </r>
  <r>
    <x v="3"/>
    <s v="FC"/>
    <x v="0"/>
    <s v="232-391-04"/>
    <n v="5225952"/>
    <n v="500000"/>
    <d v="2021-09-14T00:00:00"/>
    <x v="3"/>
  </r>
  <r>
    <x v="3"/>
    <s v="FC"/>
    <x v="0"/>
    <s v="023-652-11"/>
    <n v="5224776"/>
    <n v="1160000"/>
    <d v="2021-09-10T00:00:00"/>
    <x v="3"/>
  </r>
  <r>
    <x v="3"/>
    <s v="FC"/>
    <x v="0"/>
    <s v="402-531-07"/>
    <n v="5225205"/>
    <n v="262000"/>
    <d v="2021-09-13T00:00:00"/>
    <x v="111"/>
  </r>
  <r>
    <x v="3"/>
    <s v="FC"/>
    <x v="0"/>
    <s v="042-314-04"/>
    <n v="5224293"/>
    <n v="347000"/>
    <d v="2021-09-09T00:00:00"/>
    <x v="36"/>
  </r>
  <r>
    <x v="3"/>
    <s v="FC"/>
    <x v="2"/>
    <s v="522-444-04"/>
    <n v="5225966"/>
    <n v="250000"/>
    <d v="2021-09-14T00:00:00"/>
    <x v="37"/>
  </r>
  <r>
    <x v="3"/>
    <s v="FC"/>
    <x v="0"/>
    <s v="021-295-08"/>
    <n v="5225202"/>
    <n v="300000"/>
    <d v="2021-09-13T00:00:00"/>
    <x v="11"/>
  </r>
  <r>
    <x v="3"/>
    <s v="FC"/>
    <x v="2"/>
    <s v="089-553-01"/>
    <n v="5225196"/>
    <n v="54600"/>
    <d v="2021-09-13T00:00:00"/>
    <x v="39"/>
  </r>
  <r>
    <x v="3"/>
    <s v="FC"/>
    <x v="0"/>
    <s v="030-611-24"/>
    <n v="5224230"/>
    <n v="430000"/>
    <d v="2021-09-09T00:00:00"/>
    <x v="73"/>
  </r>
  <r>
    <x v="3"/>
    <s v="FC"/>
    <x v="0"/>
    <s v="522-161-09"/>
    <n v="5226685"/>
    <n v="430600"/>
    <d v="2021-09-15T00:00:00"/>
    <x v="3"/>
  </r>
  <r>
    <x v="3"/>
    <s v="FC"/>
    <x v="0"/>
    <s v="204-173-08"/>
    <n v="5223937"/>
    <n v="360000"/>
    <d v="2021-09-08T00:00:00"/>
    <x v="77"/>
  </r>
  <r>
    <x v="3"/>
    <s v="FC"/>
    <x v="2"/>
    <s v="002-194-01"/>
    <n v="5226018"/>
    <n v="250000"/>
    <d v="2021-09-14T00:00:00"/>
    <x v="87"/>
  </r>
  <r>
    <x v="3"/>
    <s v="FC"/>
    <x v="0"/>
    <s v="214-220-05"/>
    <n v="5225982"/>
    <n v="302000"/>
    <d v="2021-09-14T00:00:00"/>
    <x v="73"/>
  </r>
  <r>
    <x v="3"/>
    <s v="FC"/>
    <x v="0"/>
    <s v="021-082-05"/>
    <n v="5224026"/>
    <n v="348000"/>
    <d v="2021-09-08T00:00:00"/>
    <x v="73"/>
  </r>
  <r>
    <x v="3"/>
    <s v="FC"/>
    <x v="0"/>
    <s v="148-332-01"/>
    <n v="5224182"/>
    <n v="1400000"/>
    <d v="2021-09-09T00:00:00"/>
    <x v="116"/>
  </r>
  <r>
    <x v="4"/>
    <s v="SIG"/>
    <x v="0"/>
    <s v="240-073-08"/>
    <n v="5228323"/>
    <n v="283500"/>
    <d v="2021-09-20T00:00:00"/>
    <x v="71"/>
  </r>
  <r>
    <x v="4"/>
    <s v="SIG"/>
    <x v="8"/>
    <s v="036-131-41"/>
    <n v="5229826"/>
    <n v="13300"/>
    <d v="2021-09-23T00:00:00"/>
    <x v="117"/>
  </r>
  <r>
    <x v="5"/>
    <s v="ST"/>
    <x v="0"/>
    <s v="510-674-01"/>
    <n v="5224511"/>
    <n v="325500"/>
    <d v="2021-09-09T00:00:00"/>
    <x v="22"/>
  </r>
  <r>
    <x v="5"/>
    <s v="ST"/>
    <x v="0"/>
    <s v="018-134-05"/>
    <n v="5224486"/>
    <n v="400000"/>
    <d v="2021-09-09T00:00:00"/>
    <x v="118"/>
  </r>
  <r>
    <x v="5"/>
    <s v="ST"/>
    <x v="0"/>
    <s v="502-722-01"/>
    <n v="5231359"/>
    <n v="354000"/>
    <d v="2021-09-28T00:00:00"/>
    <x v="1"/>
  </r>
  <r>
    <x v="5"/>
    <s v="ST"/>
    <x v="0"/>
    <s v="026-702-10"/>
    <n v="5224477"/>
    <n v="221000"/>
    <d v="2021-09-09T00:00:00"/>
    <x v="119"/>
  </r>
  <r>
    <x v="5"/>
    <s v="ST"/>
    <x v="0"/>
    <s v="021-182-18"/>
    <n v="5224488"/>
    <n v="182000"/>
    <d v="2021-09-09T00:00:00"/>
    <x v="118"/>
  </r>
  <r>
    <x v="5"/>
    <s v="ST"/>
    <x v="3"/>
    <s v="160-220-33"/>
    <n v="5231435"/>
    <n v="1028851"/>
    <d v="2021-09-28T00:00:00"/>
    <x v="119"/>
  </r>
  <r>
    <x v="5"/>
    <s v="ST"/>
    <x v="0"/>
    <s v="504-502-22"/>
    <n v="5231410"/>
    <n v="260000"/>
    <d v="2021-09-28T00:00:00"/>
    <x v="8"/>
  </r>
  <r>
    <x v="5"/>
    <s v="ST"/>
    <x v="1"/>
    <s v="526-406-03"/>
    <n v="5231329"/>
    <n v="317984"/>
    <d v="2021-09-28T00:00:00"/>
    <x v="8"/>
  </r>
  <r>
    <x v="5"/>
    <s v="ST"/>
    <x v="7"/>
    <s v="089-425-12"/>
    <n v="5224490"/>
    <n v="330555"/>
    <d v="2021-09-09T00:00:00"/>
    <x v="79"/>
  </r>
  <r>
    <x v="5"/>
    <s v="ST"/>
    <x v="0"/>
    <s v="534-231-19"/>
    <n v="5224897"/>
    <n v="200000"/>
    <d v="2021-09-10T00:00:00"/>
    <x v="7"/>
  </r>
  <r>
    <x v="5"/>
    <s v="ST"/>
    <x v="0"/>
    <s v="520-182-05"/>
    <n v="5224456"/>
    <n v="317500"/>
    <d v="2021-09-09T00:00:00"/>
    <x v="120"/>
  </r>
  <r>
    <x v="5"/>
    <s v="ST"/>
    <x v="7"/>
    <s v="530-083-01"/>
    <n v="5224696"/>
    <n v="280000"/>
    <d v="2021-09-10T00:00:00"/>
    <x v="121"/>
  </r>
  <r>
    <x v="5"/>
    <s v="ST"/>
    <x v="2"/>
    <s v="510-674-01"/>
    <n v="5224512"/>
    <n v="60000"/>
    <d v="2021-09-09T00:00:00"/>
    <x v="32"/>
  </r>
  <r>
    <x v="5"/>
    <s v="ST"/>
    <x v="0"/>
    <s v="550-531-07"/>
    <n v="5224680"/>
    <n v="231400"/>
    <d v="2021-09-10T00:00:00"/>
    <x v="8"/>
  </r>
  <r>
    <x v="5"/>
    <s v="ST"/>
    <x v="7"/>
    <s v="032-151-06"/>
    <n v="5231032"/>
    <n v="436500"/>
    <d v="2021-09-27T00:00:00"/>
    <x v="6"/>
  </r>
  <r>
    <x v="5"/>
    <s v="ST"/>
    <x v="0"/>
    <s v="520-332-12"/>
    <n v="5224457"/>
    <n v="238000"/>
    <d v="2021-09-09T00:00:00"/>
    <x v="120"/>
  </r>
  <r>
    <x v="5"/>
    <s v="ST"/>
    <x v="0"/>
    <s v="031-111-03"/>
    <n v="5227475"/>
    <n v="233500"/>
    <d v="2021-09-17T00:00:00"/>
    <x v="3"/>
  </r>
  <r>
    <x v="5"/>
    <s v="ST"/>
    <x v="7"/>
    <s v="204-342-18"/>
    <n v="5226735"/>
    <n v="269960"/>
    <d v="2021-09-15T00:00:00"/>
    <x v="3"/>
  </r>
  <r>
    <x v="5"/>
    <s v="ST"/>
    <x v="0"/>
    <s v="510-575-26"/>
    <n v="5227396"/>
    <n v="310000"/>
    <d v="2021-09-17T00:00:00"/>
    <x v="2"/>
  </r>
  <r>
    <x v="5"/>
    <s v="ST"/>
    <x v="0"/>
    <s v="008-434-56"/>
    <n v="5227383"/>
    <n v="146000"/>
    <d v="2021-09-17T00:00:00"/>
    <x v="122"/>
  </r>
  <r>
    <x v="5"/>
    <s v="ST"/>
    <x v="0"/>
    <s v="045-582-06"/>
    <n v="5227382"/>
    <n v="292700"/>
    <d v="2021-09-17T00:00:00"/>
    <x v="38"/>
  </r>
  <r>
    <x v="5"/>
    <s v="ST"/>
    <x v="0"/>
    <s v="234-501-01"/>
    <n v="5230277"/>
    <n v="368000"/>
    <d v="2021-09-24T00:00:00"/>
    <x v="8"/>
  </r>
  <r>
    <x v="5"/>
    <s v="ST"/>
    <x v="0"/>
    <s v="224-064-02"/>
    <n v="5230253"/>
    <n v="370000"/>
    <d v="2021-09-24T00:00:00"/>
    <x v="8"/>
  </r>
  <r>
    <x v="5"/>
    <s v="ST"/>
    <x v="0"/>
    <s v="025-081-02"/>
    <n v="5230311"/>
    <n v="97000"/>
    <d v="2021-09-24T00:00:00"/>
    <x v="68"/>
  </r>
  <r>
    <x v="5"/>
    <s v="ST"/>
    <x v="0"/>
    <s v="028-275-09"/>
    <n v="5230250"/>
    <n v="258000"/>
    <d v="2021-09-24T00:00:00"/>
    <x v="4"/>
  </r>
  <r>
    <x v="5"/>
    <s v="ST"/>
    <x v="7"/>
    <s v="520-262-15"/>
    <n v="5227009"/>
    <n v="282000"/>
    <d v="2021-09-16T00:00:00"/>
    <x v="4"/>
  </r>
  <r>
    <x v="5"/>
    <s v="ST"/>
    <x v="7"/>
    <s v="236-132-05"/>
    <n v="5227000"/>
    <n v="710000"/>
    <d v="2021-09-16T00:00:00"/>
    <x v="4"/>
  </r>
  <r>
    <x v="5"/>
    <s v="ST"/>
    <x v="0"/>
    <s v="520-032-11"/>
    <n v="5226931"/>
    <n v="344300"/>
    <d v="2021-09-16T00:00:00"/>
    <x v="8"/>
  </r>
  <r>
    <x v="5"/>
    <s v="ST"/>
    <x v="0"/>
    <s v="208-581-01"/>
    <n v="5226897"/>
    <n v="349800"/>
    <d v="2021-09-16T00:00:00"/>
    <x v="123"/>
  </r>
  <r>
    <x v="5"/>
    <s v="ST"/>
    <x v="0"/>
    <s v="506-061-16"/>
    <n v="5226746"/>
    <n v="203738"/>
    <d v="2021-09-15T00:00:00"/>
    <x v="8"/>
  </r>
  <r>
    <x v="5"/>
    <s v="ST"/>
    <x v="0"/>
    <s v="044-113-05"/>
    <n v="5231851"/>
    <n v="183500"/>
    <d v="2021-09-29T00:00:00"/>
    <x v="3"/>
  </r>
  <r>
    <x v="5"/>
    <s v="ST"/>
    <x v="0"/>
    <s v="090-323-04"/>
    <n v="5227469"/>
    <n v="151000"/>
    <d v="2021-09-17T00:00:00"/>
    <x v="22"/>
  </r>
  <r>
    <x v="5"/>
    <s v="ST"/>
    <x v="0"/>
    <s v="160-142-08"/>
    <n v="5229296"/>
    <n v="277000"/>
    <d v="2021-09-22T00:00:00"/>
    <x v="6"/>
  </r>
  <r>
    <x v="5"/>
    <s v="ST"/>
    <x v="0"/>
    <s v="033-052-03"/>
    <n v="5228716"/>
    <n v="75600"/>
    <d v="2021-09-21T00:00:00"/>
    <x v="3"/>
  </r>
  <r>
    <x v="5"/>
    <s v="ST"/>
    <x v="0"/>
    <s v="016-462-11"/>
    <n v="5228191"/>
    <n v="85000"/>
    <d v="2021-09-20T00:00:00"/>
    <x v="3"/>
  </r>
  <r>
    <x v="5"/>
    <s v="ST"/>
    <x v="0"/>
    <s v="165-311-30"/>
    <n v="5228665"/>
    <n v="387600"/>
    <d v="2021-09-21T00:00:00"/>
    <x v="90"/>
  </r>
  <r>
    <x v="5"/>
    <s v="ST"/>
    <x v="0"/>
    <s v="019-151-19"/>
    <n v="5228662"/>
    <n v="286000"/>
    <d v="2021-09-21T00:00:00"/>
    <x v="63"/>
  </r>
  <r>
    <x v="5"/>
    <s v="ST"/>
    <x v="0"/>
    <s v="030-174-01"/>
    <n v="5228637"/>
    <n v="275000"/>
    <d v="2021-09-21T00:00:00"/>
    <x v="2"/>
  </r>
  <r>
    <x v="5"/>
    <s v="ST"/>
    <x v="0"/>
    <s v="556-412-19"/>
    <n v="5230256"/>
    <n v="330000"/>
    <d v="2021-09-24T00:00:00"/>
    <x v="5"/>
  </r>
  <r>
    <x v="5"/>
    <s v="ST"/>
    <x v="0"/>
    <s v="002-432-12"/>
    <n v="5228616"/>
    <n v="410538"/>
    <d v="2021-09-21T00:00:00"/>
    <x v="124"/>
  </r>
  <r>
    <x v="5"/>
    <s v="ST"/>
    <x v="0"/>
    <s v="512-191-02"/>
    <n v="5226674"/>
    <n v="483000"/>
    <d v="2021-09-15T00:00:00"/>
    <x v="125"/>
  </r>
  <r>
    <x v="5"/>
    <s v="ST"/>
    <x v="0"/>
    <s v="512-121-16"/>
    <n v="5228598"/>
    <n v="270990"/>
    <d v="2021-09-21T00:00:00"/>
    <x v="6"/>
  </r>
  <r>
    <x v="5"/>
    <s v="ST"/>
    <x v="0"/>
    <s v="132-251-04"/>
    <n v="5229322"/>
    <n v="485000"/>
    <d v="2021-09-22T00:00:00"/>
    <x v="36"/>
  </r>
  <r>
    <x v="5"/>
    <s v="ST"/>
    <x v="0"/>
    <s v="528-512-03"/>
    <n v="5229036"/>
    <n v="281200"/>
    <d v="2021-09-22T00:00:00"/>
    <x v="14"/>
  </r>
  <r>
    <x v="5"/>
    <s v="ST"/>
    <x v="0"/>
    <s v="026-313-02"/>
    <n v="5227015"/>
    <n v="110000"/>
    <d v="2021-09-16T00:00:00"/>
    <x v="3"/>
  </r>
  <r>
    <x v="5"/>
    <s v="ST"/>
    <x v="0"/>
    <s v="003-552-23"/>
    <n v="5228205"/>
    <n v="360000"/>
    <d v="2021-09-20T00:00:00"/>
    <x v="79"/>
  </r>
  <r>
    <x v="5"/>
    <s v="ST"/>
    <x v="0"/>
    <s v="208-701-06"/>
    <n v="5227442"/>
    <n v="350000"/>
    <d v="2021-09-17T00:00:00"/>
    <x v="39"/>
  </r>
  <r>
    <x v="5"/>
    <s v="ST"/>
    <x v="0"/>
    <s v="036-192-04"/>
    <n v="5228635"/>
    <n v="100000"/>
    <d v="2021-09-21T00:00:00"/>
    <x v="3"/>
  </r>
  <r>
    <x v="5"/>
    <s v="ST"/>
    <x v="0"/>
    <s v="145-183-01"/>
    <n v="5223352"/>
    <n v="509000"/>
    <d v="2021-09-07T00:00:00"/>
    <x v="2"/>
  </r>
  <r>
    <x v="5"/>
    <s v="ST"/>
    <x v="0"/>
    <s v="145-161-01"/>
    <n v="5226740"/>
    <n v="431000"/>
    <d v="2021-09-15T00:00:00"/>
    <x v="8"/>
  </r>
  <r>
    <x v="5"/>
    <s v="ST"/>
    <x v="0"/>
    <s v="028-195-02"/>
    <n v="5230200"/>
    <n v="172000"/>
    <d v="2021-09-24T00:00:00"/>
    <x v="68"/>
  </r>
  <r>
    <x v="5"/>
    <s v="ST"/>
    <x v="0"/>
    <s v="234-663-06"/>
    <n v="5230201"/>
    <n v="370000"/>
    <d v="2021-09-24T00:00:00"/>
    <x v="3"/>
  </r>
  <r>
    <x v="5"/>
    <s v="ST"/>
    <x v="0"/>
    <s v="039-502-11"/>
    <n v="5227491"/>
    <n v="392000"/>
    <d v="2021-09-17T00:00:00"/>
    <x v="0"/>
  </r>
  <r>
    <x v="5"/>
    <s v="ST"/>
    <x v="0"/>
    <s v="516-363-01"/>
    <n v="5230241"/>
    <n v="400000"/>
    <d v="2021-09-24T00:00:00"/>
    <x v="111"/>
  </r>
  <r>
    <x v="5"/>
    <s v="ST"/>
    <x v="0"/>
    <s v="045-552-21"/>
    <n v="5230151"/>
    <n v="328700"/>
    <d v="2021-09-24T00:00:00"/>
    <x v="123"/>
  </r>
  <r>
    <x v="5"/>
    <s v="ST"/>
    <x v="0"/>
    <s v="018-253-12"/>
    <n v="5223518"/>
    <n v="396000"/>
    <d v="2021-09-07T00:00:00"/>
    <x v="118"/>
  </r>
  <r>
    <x v="5"/>
    <s v="ST"/>
    <x v="0"/>
    <s v="001-173-15"/>
    <n v="5227609"/>
    <n v="367000"/>
    <d v="2021-09-17T00:00:00"/>
    <x v="8"/>
  </r>
  <r>
    <x v="5"/>
    <s v="ST"/>
    <x v="0"/>
    <s v="033-122-14"/>
    <n v="5231788"/>
    <n v="120000"/>
    <d v="2021-09-29T00:00:00"/>
    <x v="3"/>
  </r>
  <r>
    <x v="5"/>
    <s v="ST"/>
    <x v="0"/>
    <s v="570-062-24"/>
    <n v="5231796"/>
    <n v="134800"/>
    <d v="2021-09-29T00:00:00"/>
    <x v="8"/>
  </r>
  <r>
    <x v="5"/>
    <s v="ST"/>
    <x v="0"/>
    <s v="002-314-07"/>
    <n v="5223819"/>
    <n v="281000"/>
    <d v="2021-09-08T00:00:00"/>
    <x v="6"/>
  </r>
  <r>
    <x v="5"/>
    <s v="ST"/>
    <x v="0"/>
    <s v="160-460-26"/>
    <n v="5231813"/>
    <n v="250000"/>
    <d v="2021-09-29T00:00:00"/>
    <x v="111"/>
  </r>
  <r>
    <x v="5"/>
    <s v="ST"/>
    <x v="0"/>
    <s v="006-092-14"/>
    <n v="5231832"/>
    <n v="137000"/>
    <d v="2021-09-29T00:00:00"/>
    <x v="126"/>
  </r>
  <r>
    <x v="5"/>
    <s v="ST"/>
    <x v="0"/>
    <s v="568-075-04"/>
    <n v="5223762"/>
    <n v="341000"/>
    <d v="2021-09-08T00:00:00"/>
    <x v="8"/>
  </r>
  <r>
    <x v="5"/>
    <s v="ST"/>
    <x v="0"/>
    <s v="150-141-26"/>
    <n v="5227763"/>
    <n v="520000"/>
    <d v="2021-09-17T00:00:00"/>
    <x v="5"/>
  </r>
  <r>
    <x v="5"/>
    <s v="ST"/>
    <x v="0"/>
    <s v="001-052-49"/>
    <n v="5227816"/>
    <n v="225000"/>
    <d v="2021-09-17T00:00:00"/>
    <x v="11"/>
  </r>
  <r>
    <x v="5"/>
    <s v="ST"/>
    <x v="0"/>
    <s v="550-531-12"/>
    <n v="5230281"/>
    <n v="208100"/>
    <d v="2021-09-24T00:00:00"/>
    <x v="8"/>
  </r>
  <r>
    <x v="5"/>
    <s v="ST"/>
    <x v="0"/>
    <s v="514-335-04"/>
    <n v="5227653"/>
    <n v="150500"/>
    <d v="2021-09-17T00:00:00"/>
    <x v="4"/>
  </r>
  <r>
    <x v="5"/>
    <s v="ST"/>
    <x v="0"/>
    <s v="043-251-07"/>
    <n v="5230402"/>
    <n v="410750"/>
    <d v="2021-09-24T00:00:00"/>
    <x v="5"/>
  </r>
  <r>
    <x v="5"/>
    <s v="ST"/>
    <x v="0"/>
    <s v="001-131-01"/>
    <n v="5228187"/>
    <n v="340000"/>
    <d v="2021-09-20T00:00:00"/>
    <x v="2"/>
  </r>
  <r>
    <x v="5"/>
    <s v="ST"/>
    <x v="0"/>
    <s v="019-191-16"/>
    <n v="5229816"/>
    <n v="358200"/>
    <d v="2021-09-23T00:00:00"/>
    <x v="8"/>
  </r>
  <r>
    <x v="5"/>
    <s v="ST"/>
    <x v="0"/>
    <s v="550-062-11"/>
    <n v="5230166"/>
    <n v="353000"/>
    <d v="2021-09-24T00:00:00"/>
    <x v="14"/>
  </r>
  <r>
    <x v="5"/>
    <s v="ST"/>
    <x v="1"/>
    <s v="028-330-10"/>
    <n v="5227841"/>
    <n v="282356"/>
    <d v="2021-09-17T00:00:00"/>
    <x v="75"/>
  </r>
  <r>
    <x v="5"/>
    <s v="ST"/>
    <x v="0"/>
    <s v="019-390-09"/>
    <n v="5229005"/>
    <n v="238700"/>
    <d v="2021-09-22T00:00:00"/>
    <x v="2"/>
  </r>
  <r>
    <x v="5"/>
    <s v="ST"/>
    <x v="0"/>
    <s v="019-431-09"/>
    <n v="5227813"/>
    <n v="269500"/>
    <d v="2021-09-17T00:00:00"/>
    <x v="4"/>
  </r>
  <r>
    <x v="5"/>
    <s v="ST"/>
    <x v="0"/>
    <s v="030-233-11"/>
    <n v="5227764"/>
    <n v="315000"/>
    <d v="2021-09-17T00:00:00"/>
    <x v="75"/>
  </r>
  <r>
    <x v="5"/>
    <s v="ST"/>
    <x v="0"/>
    <s v="234-542-04"/>
    <n v="5230246"/>
    <n v="548250"/>
    <d v="2021-09-24T00:00:00"/>
    <x v="38"/>
  </r>
  <r>
    <x v="5"/>
    <s v="ST"/>
    <x v="0"/>
    <s v="402-391-03"/>
    <n v="5227686"/>
    <n v="420000"/>
    <d v="2021-09-17T00:00:00"/>
    <x v="39"/>
  </r>
  <r>
    <x v="5"/>
    <s v="ST"/>
    <x v="0"/>
    <s v="006-075-13"/>
    <n v="5229575"/>
    <n v="173000"/>
    <d v="2021-09-22T00:00:00"/>
    <x v="22"/>
  </r>
  <r>
    <x v="5"/>
    <s v="ST"/>
    <x v="0"/>
    <s v="568-172-28"/>
    <n v="5227612"/>
    <n v="302303"/>
    <d v="2021-09-17T00:00:00"/>
    <x v="8"/>
  </r>
  <r>
    <x v="5"/>
    <s v="ST"/>
    <x v="0"/>
    <s v="504-670-12"/>
    <n v="5229983"/>
    <n v="284000"/>
    <d v="2021-09-23T00:00:00"/>
    <x v="3"/>
  </r>
  <r>
    <x v="5"/>
    <s v="ST"/>
    <x v="0"/>
    <s v="021-111-15"/>
    <n v="5225971"/>
    <n v="268000"/>
    <d v="2021-09-14T00:00:00"/>
    <x v="3"/>
  </r>
  <r>
    <x v="5"/>
    <s v="ST"/>
    <x v="4"/>
    <s v="019-331-26"/>
    <n v="5228462"/>
    <n v="2110000"/>
    <d v="2021-09-20T00:00:00"/>
    <x v="127"/>
  </r>
  <r>
    <x v="5"/>
    <s v="ST"/>
    <x v="0"/>
    <s v="552-271-03"/>
    <n v="5230694"/>
    <n v="271000"/>
    <d v="2021-09-27T00:00:00"/>
    <x v="51"/>
  </r>
  <r>
    <x v="5"/>
    <s v="ST"/>
    <x v="1"/>
    <s v="038-785-03"/>
    <n v="5226188"/>
    <n v="468050"/>
    <d v="2021-09-14T00:00:00"/>
    <x v="8"/>
  </r>
  <r>
    <x v="5"/>
    <s v="ST"/>
    <x v="0"/>
    <s v="524-191-22"/>
    <n v="5226075"/>
    <n v="470000"/>
    <d v="2021-09-14T00:00:00"/>
    <x v="2"/>
  </r>
  <r>
    <x v="5"/>
    <s v="ST"/>
    <x v="0"/>
    <s v="165-181-05"/>
    <n v="5226516"/>
    <n v="548250"/>
    <d v="2021-09-15T00:00:00"/>
    <x v="13"/>
  </r>
  <r>
    <x v="5"/>
    <s v="ST"/>
    <x v="0"/>
    <s v="036-571-11"/>
    <n v="5226449"/>
    <n v="219200"/>
    <d v="2021-09-15T00:00:00"/>
    <x v="8"/>
  </r>
  <r>
    <x v="5"/>
    <s v="ST"/>
    <x v="4"/>
    <s v="008-195-22"/>
    <n v="5230537"/>
    <n v="371000"/>
    <d v="2021-09-24T00:00:00"/>
    <x v="90"/>
  </r>
  <r>
    <x v="5"/>
    <s v="ST"/>
    <x v="0"/>
    <s v="514-062-15"/>
    <n v="5226497"/>
    <n v="386000"/>
    <d v="2021-09-15T00:00:00"/>
    <x v="4"/>
  </r>
  <r>
    <x v="5"/>
    <s v="ST"/>
    <x v="7"/>
    <s v="502-531-12"/>
    <n v="5230713"/>
    <n v="449256"/>
    <d v="2021-09-27T00:00:00"/>
    <x v="8"/>
  </r>
  <r>
    <x v="5"/>
    <s v="ST"/>
    <x v="0"/>
    <s v="084-484-03"/>
    <n v="5226519"/>
    <n v="388000"/>
    <d v="2021-09-15T00:00:00"/>
    <x v="39"/>
  </r>
  <r>
    <x v="5"/>
    <s v="ST"/>
    <x v="0"/>
    <s v="142-143-15"/>
    <n v="5226520"/>
    <n v="548250"/>
    <d v="2021-09-15T00:00:00"/>
    <x v="5"/>
  </r>
  <r>
    <x v="5"/>
    <s v="ST"/>
    <x v="0"/>
    <s v="086-902-11"/>
    <n v="5230789"/>
    <n v="300800"/>
    <d v="2021-09-27T00:00:00"/>
    <x v="8"/>
  </r>
  <r>
    <x v="5"/>
    <s v="ST"/>
    <x v="0"/>
    <s v="510-551-03"/>
    <n v="5226015"/>
    <n v="384500"/>
    <d v="2021-09-14T00:00:00"/>
    <x v="96"/>
  </r>
  <r>
    <x v="5"/>
    <s v="ST"/>
    <x v="0"/>
    <s v="532-291-20"/>
    <n v="5226107"/>
    <n v="365250"/>
    <d v="2021-09-14T00:00:00"/>
    <x v="8"/>
  </r>
  <r>
    <x v="5"/>
    <s v="ST"/>
    <x v="0"/>
    <s v="161-302-10"/>
    <n v="5225973"/>
    <n v="453000"/>
    <d v="2021-09-14T00:00:00"/>
    <x v="10"/>
  </r>
  <r>
    <x v="5"/>
    <s v="ST"/>
    <x v="0"/>
    <s v="510-521-27"/>
    <n v="5226344"/>
    <n v="251000"/>
    <d v="2021-09-15T00:00:00"/>
    <x v="74"/>
  </r>
  <r>
    <x v="5"/>
    <s v="ST"/>
    <x v="0"/>
    <s v="001-308-01"/>
    <n v="5230474"/>
    <n v="340000"/>
    <d v="2021-09-24T00:00:00"/>
    <x v="0"/>
  </r>
  <r>
    <x v="5"/>
    <s v="ST"/>
    <x v="0"/>
    <s v="160-131-16"/>
    <n v="5230842"/>
    <n v="120500"/>
    <d v="2021-09-27T00:00:00"/>
    <x v="48"/>
  </r>
  <r>
    <x v="5"/>
    <s v="ST"/>
    <x v="0"/>
    <s v="014-115-15"/>
    <n v="5230475"/>
    <n v="236000"/>
    <d v="2021-09-24T00:00:00"/>
    <x v="0"/>
  </r>
  <r>
    <x v="5"/>
    <s v="ST"/>
    <x v="0"/>
    <s v="160-531-07"/>
    <n v="5226584"/>
    <n v="380000"/>
    <d v="2021-09-15T00:00:00"/>
    <x v="8"/>
  </r>
  <r>
    <x v="5"/>
    <s v="ST"/>
    <x v="0"/>
    <s v="023-440-05"/>
    <n v="5230813"/>
    <n v="400000"/>
    <d v="2021-09-27T00:00:00"/>
    <x v="39"/>
  </r>
  <r>
    <x v="5"/>
    <s v="ST"/>
    <x v="0"/>
    <s v="570-071-02"/>
    <n v="5230731"/>
    <n v="170000"/>
    <d v="2021-09-27T00:00:00"/>
    <x v="4"/>
  </r>
  <r>
    <x v="5"/>
    <s v="ST"/>
    <x v="0"/>
    <s v="200-243-16"/>
    <n v="5225955"/>
    <n v="405600"/>
    <d v="2021-09-14T00:00:00"/>
    <x v="30"/>
  </r>
  <r>
    <x v="5"/>
    <s v="ST"/>
    <x v="0"/>
    <s v="204-072-01"/>
    <n v="5226034"/>
    <n v="181000"/>
    <d v="2021-09-14T00:00:00"/>
    <x v="34"/>
  </r>
  <r>
    <x v="5"/>
    <s v="ST"/>
    <x v="0"/>
    <s v="556-252-11"/>
    <n v="5226611"/>
    <n v="225000"/>
    <d v="2021-09-15T00:00:00"/>
    <x v="118"/>
  </r>
  <r>
    <x v="5"/>
    <s v="ST"/>
    <x v="0"/>
    <s v="035-731-01"/>
    <n v="5230244"/>
    <n v="304000"/>
    <d v="2021-09-24T00:00:00"/>
    <x v="4"/>
  </r>
  <r>
    <x v="5"/>
    <s v="ST"/>
    <x v="0"/>
    <s v="556-441-05"/>
    <n v="5226399"/>
    <n v="349000"/>
    <d v="2021-09-15T00:00:00"/>
    <x v="128"/>
  </r>
  <r>
    <x v="5"/>
    <s v="ST"/>
    <x v="0"/>
    <s v="087-135-07"/>
    <n v="5230778"/>
    <n v="174000"/>
    <d v="2021-09-27T00:00:00"/>
    <x v="8"/>
  </r>
  <r>
    <x v="5"/>
    <s v="ST"/>
    <x v="0"/>
    <s v="036-604-29"/>
    <n v="5226496"/>
    <n v="272500"/>
    <d v="2021-09-15T00:00:00"/>
    <x v="90"/>
  </r>
  <r>
    <x v="5"/>
    <s v="ST"/>
    <x v="0"/>
    <s v="534-391-01"/>
    <n v="5226051"/>
    <n v="292200"/>
    <d v="2021-09-14T00:00:00"/>
    <x v="110"/>
  </r>
  <r>
    <x v="5"/>
    <s v="ST"/>
    <x v="0"/>
    <s v="089-553-03"/>
    <n v="5226397"/>
    <n v="245000"/>
    <d v="2021-09-15T00:00:00"/>
    <x v="3"/>
  </r>
  <r>
    <x v="5"/>
    <s v="ST"/>
    <x v="7"/>
    <s v="021-244-23"/>
    <n v="5228922"/>
    <n v="275903"/>
    <d v="2021-09-21T00:00:00"/>
    <x v="14"/>
  </r>
  <r>
    <x v="5"/>
    <s v="ST"/>
    <x v="0"/>
    <s v="009-731-17"/>
    <n v="5225378"/>
    <n v="350000"/>
    <d v="2021-09-13T00:00:00"/>
    <x v="7"/>
  </r>
  <r>
    <x v="5"/>
    <s v="ST"/>
    <x v="7"/>
    <s v="508-053-05"/>
    <n v="5229488"/>
    <n v="243418"/>
    <d v="2021-09-22T00:00:00"/>
    <x v="8"/>
  </r>
  <r>
    <x v="5"/>
    <s v="ST"/>
    <x v="0"/>
    <s v="143-112-15"/>
    <n v="5224703"/>
    <n v="492000"/>
    <d v="2021-09-10T00:00:00"/>
    <x v="8"/>
  </r>
  <r>
    <x v="5"/>
    <s v="ST"/>
    <x v="0"/>
    <s v="510-621-17"/>
    <n v="5228209"/>
    <n v="161000"/>
    <d v="2021-09-20T00:00:00"/>
    <x v="38"/>
  </r>
  <r>
    <x v="5"/>
    <s v="ST"/>
    <x v="0"/>
    <s v="027-401-14"/>
    <n v="5228207"/>
    <n v="101000"/>
    <d v="2021-09-20T00:00:00"/>
    <x v="3"/>
  </r>
  <r>
    <x v="5"/>
    <s v="ST"/>
    <x v="0"/>
    <s v="234-671-03"/>
    <n v="5226493"/>
    <n v="434800"/>
    <d v="2021-09-15T00:00:00"/>
    <x v="6"/>
  </r>
  <r>
    <x v="5"/>
    <s v="ST"/>
    <x v="0"/>
    <s v="013-195-04"/>
    <n v="5229039"/>
    <n v="272000"/>
    <d v="2021-09-22T00:00:00"/>
    <x v="129"/>
  </r>
  <r>
    <x v="5"/>
    <s v="ST"/>
    <x v="0"/>
    <s v="008-434-29"/>
    <n v="5228278"/>
    <n v="110400"/>
    <d v="2021-09-20T00:00:00"/>
    <x v="8"/>
  </r>
  <r>
    <x v="5"/>
    <s v="ST"/>
    <x v="0"/>
    <s v="038-632-14"/>
    <n v="5228892"/>
    <n v="204000"/>
    <d v="2021-09-21T00:00:00"/>
    <x v="130"/>
  </r>
  <r>
    <x v="5"/>
    <s v="ST"/>
    <x v="0"/>
    <s v="550-593-01"/>
    <n v="5228882"/>
    <n v="348000"/>
    <d v="2021-09-21T00:00:00"/>
    <x v="8"/>
  </r>
  <r>
    <x v="5"/>
    <s v="ST"/>
    <x v="0"/>
    <s v="154-545-07"/>
    <n v="5228841"/>
    <n v="391800"/>
    <d v="2021-09-21T00:00:00"/>
    <x v="1"/>
  </r>
  <r>
    <x v="5"/>
    <s v="ST"/>
    <x v="0"/>
    <s v="161-122-18"/>
    <n v="5228821"/>
    <n v="360000"/>
    <d v="2021-09-21T00:00:00"/>
    <x v="8"/>
  </r>
  <r>
    <x v="5"/>
    <s v="ST"/>
    <x v="0"/>
    <s v="165-032-11"/>
    <n v="5228801"/>
    <n v="208000"/>
    <d v="2021-09-21T00:00:00"/>
    <x v="111"/>
  </r>
  <r>
    <x v="5"/>
    <s v="ST"/>
    <x v="2"/>
    <s v="532-214-06"/>
    <n v="5229565"/>
    <n v="60000"/>
    <d v="2021-09-22T00:00:00"/>
    <x v="131"/>
  </r>
  <r>
    <x v="5"/>
    <s v="ST"/>
    <x v="0"/>
    <s v="023-364-05"/>
    <n v="5228308"/>
    <n v="450000"/>
    <d v="2021-09-20T00:00:00"/>
    <x v="120"/>
  </r>
  <r>
    <x v="5"/>
    <s v="ST"/>
    <x v="0"/>
    <s v="036-223-06"/>
    <n v="5228347"/>
    <n v="275000"/>
    <d v="2021-09-20T00:00:00"/>
    <x v="132"/>
  </r>
  <r>
    <x v="5"/>
    <s v="ST"/>
    <x v="0"/>
    <s v="530-263-01"/>
    <n v="5229035"/>
    <n v="155000"/>
    <d v="2021-09-22T00:00:00"/>
    <x v="2"/>
  </r>
  <r>
    <x v="5"/>
    <s v="ST"/>
    <x v="0"/>
    <s v="009-352-04"/>
    <n v="5229471"/>
    <n v="314500"/>
    <d v="2021-09-22T00:00:00"/>
    <x v="8"/>
  </r>
  <r>
    <x v="5"/>
    <s v="ST"/>
    <x v="0"/>
    <s v="007-101-06"/>
    <n v="5230245"/>
    <n v="397500"/>
    <d v="2021-09-24T00:00:00"/>
    <x v="38"/>
  </r>
  <r>
    <x v="5"/>
    <s v="ST"/>
    <x v="0"/>
    <s v="140-363-06"/>
    <n v="5228438"/>
    <n v="358500"/>
    <d v="2021-09-20T00:00:00"/>
    <x v="111"/>
  </r>
  <r>
    <x v="5"/>
    <s v="ST"/>
    <x v="7"/>
    <s v="036-131-51"/>
    <n v="5228416"/>
    <n v="237969"/>
    <d v="2021-09-20T00:00:00"/>
    <x v="14"/>
  </r>
  <r>
    <x v="5"/>
    <s v="ST"/>
    <x v="0"/>
    <s v="086-911-06"/>
    <n v="5228391"/>
    <n v="403000"/>
    <d v="2021-09-20T00:00:00"/>
    <x v="8"/>
  </r>
  <r>
    <x v="5"/>
    <s v="ST"/>
    <x v="0"/>
    <s v="080-361-15"/>
    <n v="5228251"/>
    <n v="270000"/>
    <d v="2021-09-20T00:00:00"/>
    <x v="0"/>
  </r>
  <r>
    <x v="5"/>
    <s v="ST"/>
    <x v="1"/>
    <s v="550-111-04"/>
    <n v="5229391"/>
    <n v="261663"/>
    <d v="2021-09-22T00:00:00"/>
    <x v="8"/>
  </r>
  <r>
    <x v="5"/>
    <s v="ST"/>
    <x v="0"/>
    <s v="013-432-26"/>
    <n v="5228269"/>
    <n v="214000"/>
    <d v="2021-09-20T00:00:00"/>
    <x v="3"/>
  </r>
  <r>
    <x v="5"/>
    <s v="ST"/>
    <x v="0"/>
    <s v="552-074-02"/>
    <n v="5228346"/>
    <n v="400000"/>
    <d v="2021-09-20T00:00:00"/>
    <x v="2"/>
  </r>
  <r>
    <x v="5"/>
    <s v="ST"/>
    <x v="0"/>
    <s v="165-291-11"/>
    <n v="5228315"/>
    <n v="427000"/>
    <d v="2021-09-20T00:00:00"/>
    <x v="96"/>
  </r>
  <r>
    <x v="5"/>
    <s v="ST"/>
    <x v="0"/>
    <s v="021-234-12"/>
    <n v="5228558"/>
    <n v="324000"/>
    <d v="2021-09-21T00:00:00"/>
    <x v="4"/>
  </r>
  <r>
    <x v="5"/>
    <s v="ST"/>
    <x v="0"/>
    <s v="080-573-15"/>
    <n v="5229465"/>
    <n v="252000"/>
    <d v="2021-09-22T00:00:00"/>
    <x v="133"/>
  </r>
  <r>
    <x v="5"/>
    <s v="ST"/>
    <x v="0"/>
    <s v="504-541-08"/>
    <n v="5228560"/>
    <n v="286000"/>
    <d v="2021-09-21T00:00:00"/>
    <x v="4"/>
  </r>
  <r>
    <x v="5"/>
    <s v="ST"/>
    <x v="0"/>
    <s v="076-120-30"/>
    <n v="5226559"/>
    <n v="455888"/>
    <d v="2021-09-15T00:00:00"/>
    <x v="80"/>
  </r>
  <r>
    <x v="5"/>
    <s v="ST"/>
    <x v="0"/>
    <s v="534-171-03"/>
    <n v="5228371"/>
    <n v="536000"/>
    <d v="2021-09-20T00:00:00"/>
    <x v="90"/>
  </r>
  <r>
    <x v="5"/>
    <s v="ST"/>
    <x v="0"/>
    <s v="140-962-18"/>
    <n v="5231325"/>
    <n v="536000"/>
    <d v="2021-09-28T00:00:00"/>
    <x v="47"/>
  </r>
  <r>
    <x v="5"/>
    <s v="ST"/>
    <x v="0"/>
    <s v="026-792-07"/>
    <n v="5223336"/>
    <n v="462000"/>
    <d v="2021-09-07T00:00:00"/>
    <x v="6"/>
  </r>
  <r>
    <x v="5"/>
    <s v="ST"/>
    <x v="0"/>
    <s v="026-314-03"/>
    <n v="5222852"/>
    <n v="364000"/>
    <d v="2021-09-03T00:00:00"/>
    <x v="13"/>
  </r>
  <r>
    <x v="5"/>
    <s v="ST"/>
    <x v="0"/>
    <s v="033-072-03"/>
    <n v="5222847"/>
    <n v="326000"/>
    <d v="2021-09-03T00:00:00"/>
    <x v="4"/>
  </r>
  <r>
    <x v="5"/>
    <s v="ST"/>
    <x v="5"/>
    <s v="530-041-11"/>
    <n v="5232172"/>
    <n v="646000"/>
    <d v="2021-09-29T00:00:00"/>
    <x v="91"/>
  </r>
  <r>
    <x v="5"/>
    <s v="ST"/>
    <x v="0"/>
    <s v="009-703-04"/>
    <n v="5231770"/>
    <n v="333950"/>
    <d v="2021-09-29T00:00:00"/>
    <x v="38"/>
  </r>
  <r>
    <x v="5"/>
    <s v="ST"/>
    <x v="0"/>
    <s v="082-586-04"/>
    <n v="5232156"/>
    <n v="200700"/>
    <d v="2021-09-29T00:00:00"/>
    <x v="8"/>
  </r>
  <r>
    <x v="5"/>
    <s v="ST"/>
    <x v="4"/>
    <s v="024-033-12"/>
    <n v="5231227"/>
    <n v="490000"/>
    <d v="2021-09-28T00:00:00"/>
    <x v="48"/>
  </r>
  <r>
    <x v="5"/>
    <s v="ST"/>
    <x v="0"/>
    <s v="006-052-23"/>
    <n v="5222942"/>
    <n v="141500"/>
    <d v="2021-09-03T00:00:00"/>
    <x v="118"/>
  </r>
  <r>
    <x v="5"/>
    <s v="ST"/>
    <x v="2"/>
    <s v="079-342-01"/>
    <n v="5225315"/>
    <n v="200000"/>
    <d v="2021-09-13T00:00:00"/>
    <x v="134"/>
  </r>
  <r>
    <x v="5"/>
    <s v="ST"/>
    <x v="0"/>
    <s v="142-123-05"/>
    <n v="5231195"/>
    <n v="428000"/>
    <d v="2021-09-28T00:00:00"/>
    <x v="5"/>
  </r>
  <r>
    <x v="5"/>
    <s v="ST"/>
    <x v="0"/>
    <s v="026-501-04"/>
    <n v="5231198"/>
    <n v="180200"/>
    <d v="2021-09-28T00:00:00"/>
    <x v="8"/>
  </r>
  <r>
    <x v="5"/>
    <s v="ST"/>
    <x v="0"/>
    <s v="023-112-04"/>
    <n v="5225285"/>
    <n v="548250"/>
    <d v="2021-09-13T00:00:00"/>
    <x v="27"/>
  </r>
  <r>
    <x v="5"/>
    <s v="ST"/>
    <x v="0"/>
    <s v="514-102-01"/>
    <n v="5231207"/>
    <n v="329000"/>
    <d v="2021-09-28T00:00:00"/>
    <x v="75"/>
  </r>
  <r>
    <x v="5"/>
    <s v="ST"/>
    <x v="0"/>
    <s v="036-231-04"/>
    <n v="5225352"/>
    <n v="172000"/>
    <d v="2021-09-13T00:00:00"/>
    <x v="123"/>
  </r>
  <r>
    <x v="5"/>
    <s v="ST"/>
    <x v="0"/>
    <s v="013-252-08"/>
    <n v="5223136"/>
    <n v="225000"/>
    <d v="2021-09-07T00:00:00"/>
    <x v="14"/>
  </r>
  <r>
    <x v="5"/>
    <s v="ST"/>
    <x v="0"/>
    <s v="550-373-01"/>
    <n v="5223255"/>
    <n v="370500"/>
    <d v="2021-09-07T00:00:00"/>
    <x v="129"/>
  </r>
  <r>
    <x v="5"/>
    <s v="ST"/>
    <x v="0"/>
    <s v="003-682-07"/>
    <n v="5223334"/>
    <n v="415000"/>
    <d v="2021-09-07T00:00:00"/>
    <x v="8"/>
  </r>
  <r>
    <x v="5"/>
    <s v="ST"/>
    <x v="0"/>
    <s v="144-163-04"/>
    <n v="5232097"/>
    <n v="489000"/>
    <d v="2021-09-29T00:00:00"/>
    <x v="118"/>
  </r>
  <r>
    <x v="5"/>
    <s v="ST"/>
    <x v="0"/>
    <s v="522-444-09"/>
    <n v="5223315"/>
    <n v="436000"/>
    <d v="2021-09-07T00:00:00"/>
    <x v="5"/>
  </r>
  <r>
    <x v="5"/>
    <s v="ST"/>
    <x v="0"/>
    <s v="140-263-08"/>
    <n v="5223285"/>
    <n v="396500"/>
    <d v="2021-09-07T00:00:00"/>
    <x v="4"/>
  </r>
  <r>
    <x v="5"/>
    <s v="ST"/>
    <x v="0"/>
    <s v="006-131-17"/>
    <n v="5223279"/>
    <n v="180000"/>
    <d v="2021-09-07T00:00:00"/>
    <x v="34"/>
  </r>
  <r>
    <x v="5"/>
    <s v="ST"/>
    <x v="0"/>
    <s v="552-241-09"/>
    <n v="5232168"/>
    <n v="160000"/>
    <d v="2021-09-29T00:00:00"/>
    <x v="22"/>
  </r>
  <r>
    <x v="5"/>
    <s v="ST"/>
    <x v="0"/>
    <s v="013-041-15"/>
    <n v="5232139"/>
    <n v="291500"/>
    <d v="2021-09-29T00:00:00"/>
    <x v="5"/>
  </r>
  <r>
    <x v="5"/>
    <s v="ST"/>
    <x v="0"/>
    <s v="140-321-05"/>
    <n v="5225228"/>
    <n v="400000"/>
    <d v="2021-09-13T00:00:00"/>
    <x v="2"/>
  </r>
  <r>
    <x v="5"/>
    <s v="ST"/>
    <x v="0"/>
    <s v="502-681-04"/>
    <n v="5223252"/>
    <n v="262000"/>
    <d v="2021-09-07T00:00:00"/>
    <x v="8"/>
  </r>
  <r>
    <x v="5"/>
    <s v="ST"/>
    <x v="0"/>
    <s v="538-222-13"/>
    <n v="5222771"/>
    <n v="538000"/>
    <d v="2021-09-03T00:00:00"/>
    <x v="5"/>
  </r>
  <r>
    <x v="5"/>
    <s v="ST"/>
    <x v="0"/>
    <s v="504-561-22"/>
    <n v="5232140"/>
    <n v="348000"/>
    <d v="2021-09-29T00:00:00"/>
    <x v="71"/>
  </r>
  <r>
    <x v="5"/>
    <s v="ST"/>
    <x v="0"/>
    <s v="208-101-14"/>
    <n v="5232298"/>
    <n v="259000"/>
    <d v="2021-09-30T00:00:00"/>
    <x v="3"/>
  </r>
  <r>
    <x v="5"/>
    <s v="ST"/>
    <x v="0"/>
    <s v="001-123-13"/>
    <n v="5223006"/>
    <n v="213600"/>
    <d v="2021-09-03T00:00:00"/>
    <x v="7"/>
  </r>
  <r>
    <x v="5"/>
    <s v="ST"/>
    <x v="7"/>
    <s v="152-651-04"/>
    <n v="5232152"/>
    <n v="761000"/>
    <d v="2021-09-29T00:00:00"/>
    <x v="14"/>
  </r>
  <r>
    <x v="5"/>
    <s v="ST"/>
    <x v="0"/>
    <s v="030-471-17"/>
    <n v="5223272"/>
    <n v="250500"/>
    <d v="2021-09-07T00:00:00"/>
    <x v="14"/>
  </r>
  <r>
    <x v="5"/>
    <s v="ST"/>
    <x v="0"/>
    <s v="031-391-06"/>
    <n v="5225484"/>
    <n v="261000"/>
    <d v="2021-09-13T00:00:00"/>
    <x v="8"/>
  </r>
  <r>
    <x v="5"/>
    <s v="ST"/>
    <x v="7"/>
    <s v="031-443-25"/>
    <n v="5225447"/>
    <n v="138000"/>
    <d v="2021-09-13T00:00:00"/>
    <x v="120"/>
  </r>
  <r>
    <x v="5"/>
    <s v="ST"/>
    <x v="0"/>
    <s v="220-181-11"/>
    <n v="5231208"/>
    <n v="309000"/>
    <d v="2021-09-28T00:00:00"/>
    <x v="135"/>
  </r>
  <r>
    <x v="5"/>
    <s v="ST"/>
    <x v="0"/>
    <s v="522-921-15"/>
    <n v="5230992"/>
    <n v="352000"/>
    <d v="2021-09-27T00:00:00"/>
    <x v="7"/>
  </r>
  <r>
    <x v="5"/>
    <s v="ST"/>
    <x v="0"/>
    <s v="084-612-06"/>
    <n v="5225422"/>
    <n v="294000"/>
    <d v="2021-09-13T00:00:00"/>
    <x v="2"/>
  </r>
  <r>
    <x v="5"/>
    <s v="ST"/>
    <x v="0"/>
    <s v="083-482-19"/>
    <n v="5225400"/>
    <n v="296000"/>
    <d v="2021-09-13T00:00:00"/>
    <x v="5"/>
  </r>
  <r>
    <x v="5"/>
    <s v="ST"/>
    <x v="0"/>
    <s v="143-012-04"/>
    <n v="5225241"/>
    <n v="434400"/>
    <d v="2021-09-13T00:00:00"/>
    <x v="8"/>
  </r>
  <r>
    <x v="5"/>
    <s v="ST"/>
    <x v="0"/>
    <s v="550-582-06"/>
    <n v="5225377"/>
    <n v="317700"/>
    <d v="2021-09-13T00:00:00"/>
    <x v="98"/>
  </r>
  <r>
    <x v="5"/>
    <s v="ST"/>
    <x v="0"/>
    <s v="021-633-27"/>
    <n v="5228987"/>
    <n v="279600"/>
    <d v="2021-09-22T00:00:00"/>
    <x v="30"/>
  </r>
  <r>
    <x v="5"/>
    <s v="ST"/>
    <x v="0"/>
    <s v="014-180-06"/>
    <n v="5224397"/>
    <n v="433500"/>
    <d v="2021-09-09T00:00:00"/>
    <x v="27"/>
  </r>
  <r>
    <x v="5"/>
    <s v="ST"/>
    <x v="0"/>
    <s v="522-421-21"/>
    <n v="5224425"/>
    <n v="465000"/>
    <d v="2021-09-09T00:00:00"/>
    <x v="8"/>
  </r>
  <r>
    <x v="5"/>
    <s v="ST"/>
    <x v="0"/>
    <s v="031-204-05"/>
    <n v="5224854"/>
    <n v="528700"/>
    <d v="2021-09-10T00:00:00"/>
    <x v="90"/>
  </r>
  <r>
    <x v="5"/>
    <s v="ST"/>
    <x v="7"/>
    <s v="550-294-07"/>
    <n v="5224747"/>
    <n v="117230"/>
    <d v="2021-09-10T00:00:00"/>
    <x v="136"/>
  </r>
  <r>
    <x v="5"/>
    <s v="ST"/>
    <x v="0"/>
    <s v="240-012-15"/>
    <n v="5231876"/>
    <n v="315000"/>
    <d v="2021-09-29T00:00:00"/>
    <x v="14"/>
  </r>
  <r>
    <x v="5"/>
    <s v="ST"/>
    <x v="0"/>
    <s v="028-371-17"/>
    <n v="5229485"/>
    <n v="213800"/>
    <d v="2021-09-22T00:00:00"/>
    <x v="75"/>
  </r>
  <r>
    <x v="5"/>
    <s v="ST"/>
    <x v="0"/>
    <s v="078-272-02"/>
    <n v="5231060"/>
    <n v="330000"/>
    <d v="2021-09-27T00:00:00"/>
    <x v="4"/>
  </r>
  <r>
    <x v="5"/>
    <s v="ST"/>
    <x v="0"/>
    <s v="038-752-01"/>
    <n v="5225441"/>
    <n v="352480"/>
    <d v="2021-09-13T00:00:00"/>
    <x v="8"/>
  </r>
  <r>
    <x v="5"/>
    <s v="ST"/>
    <x v="0"/>
    <s v="234-302-08"/>
    <n v="5231201"/>
    <n v="310000"/>
    <d v="2021-09-28T00:00:00"/>
    <x v="27"/>
  </r>
  <r>
    <x v="5"/>
    <s v="ST"/>
    <x v="0"/>
    <s v="510-302-02"/>
    <n v="5225218"/>
    <n v="313500"/>
    <d v="2021-09-13T00:00:00"/>
    <x v="8"/>
  </r>
  <r>
    <x v="5"/>
    <s v="ST"/>
    <x v="0"/>
    <s v="550-492-17"/>
    <n v="5225209"/>
    <n v="300000"/>
    <d v="2021-09-13T00:00:00"/>
    <x v="4"/>
  </r>
  <r>
    <x v="5"/>
    <s v="ST"/>
    <x v="0"/>
    <s v="504-652-47"/>
    <n v="5225175"/>
    <n v="277500"/>
    <d v="2021-09-13T00:00:00"/>
    <x v="4"/>
  </r>
  <r>
    <x v="5"/>
    <s v="ST"/>
    <x v="0"/>
    <s v="033-241-02"/>
    <n v="5231268"/>
    <n v="267000"/>
    <d v="2021-09-28T00:00:00"/>
    <x v="96"/>
  </r>
  <r>
    <x v="5"/>
    <s v="ST"/>
    <x v="0"/>
    <s v="502-282-01"/>
    <n v="5231270"/>
    <n v="411000"/>
    <d v="2021-09-28T00:00:00"/>
    <x v="6"/>
  </r>
  <r>
    <x v="5"/>
    <s v="ST"/>
    <x v="0"/>
    <s v="528-214-09"/>
    <n v="5231171"/>
    <n v="263000"/>
    <d v="2021-09-28T00:00:00"/>
    <x v="38"/>
  </r>
  <r>
    <x v="5"/>
    <s v="ST"/>
    <x v="7"/>
    <s v="236-131-03"/>
    <n v="5225243"/>
    <n v="679500"/>
    <d v="2021-09-13T00:00:00"/>
    <x v="4"/>
  </r>
  <r>
    <x v="5"/>
    <s v="ST"/>
    <x v="0"/>
    <s v="504-483-07"/>
    <n v="5230979"/>
    <n v="272000"/>
    <d v="2021-09-27T00:00:00"/>
    <x v="3"/>
  </r>
  <r>
    <x v="5"/>
    <s v="ST"/>
    <x v="0"/>
    <s v="001-562-09"/>
    <n v="5225621"/>
    <n v="300000"/>
    <d v="2021-09-13T00:00:00"/>
    <x v="79"/>
  </r>
  <r>
    <x v="5"/>
    <s v="ST"/>
    <x v="7"/>
    <s v="508-201-08"/>
    <n v="5230871"/>
    <n v="379802"/>
    <d v="2021-09-27T00:00:00"/>
    <x v="137"/>
  </r>
  <r>
    <x v="5"/>
    <s v="ST"/>
    <x v="0"/>
    <s v="010-161-09"/>
    <n v="5225576"/>
    <n v="379000"/>
    <d v="2021-09-13T00:00:00"/>
    <x v="4"/>
  </r>
  <r>
    <x v="5"/>
    <s v="ST"/>
    <x v="0"/>
    <s v="165-261-10"/>
    <n v="5225532"/>
    <n v="686000"/>
    <d v="2021-09-13T00:00:00"/>
    <x v="6"/>
  </r>
  <r>
    <x v="5"/>
    <s v="ST"/>
    <x v="0"/>
    <s v="039-351-01"/>
    <n v="5225527"/>
    <n v="230000"/>
    <d v="2021-09-13T00:00:00"/>
    <x v="39"/>
  </r>
  <r>
    <x v="5"/>
    <s v="ST"/>
    <x v="0"/>
    <s v="554-132-32"/>
    <n v="5231170"/>
    <n v="315000"/>
    <d v="2021-09-28T00:00:00"/>
    <x v="4"/>
  </r>
  <r>
    <x v="5"/>
    <s v="ST"/>
    <x v="0"/>
    <s v="021-743-02"/>
    <n v="5231302"/>
    <n v="161400"/>
    <d v="2021-09-28T00:00:00"/>
    <x v="3"/>
  </r>
  <r>
    <x v="5"/>
    <s v="ST"/>
    <x v="0"/>
    <s v="550-561-03"/>
    <n v="5231757"/>
    <n v="238500"/>
    <d v="2021-09-29T00:00:00"/>
    <x v="14"/>
  </r>
  <r>
    <x v="5"/>
    <s v="ST"/>
    <x v="0"/>
    <s v="232-732-08"/>
    <n v="5224331"/>
    <n v="415000"/>
    <d v="2021-09-09T00:00:00"/>
    <x v="111"/>
  </r>
  <r>
    <x v="5"/>
    <s v="ST"/>
    <x v="0"/>
    <s v="083-506-16"/>
    <n v="5224299"/>
    <n v="198000"/>
    <d v="2021-09-09T00:00:00"/>
    <x v="8"/>
  </r>
  <r>
    <x v="5"/>
    <s v="ST"/>
    <x v="4"/>
    <s v="024-033-12"/>
    <n v="5231473"/>
    <n v="499000"/>
    <d v="2021-09-28T00:00:00"/>
    <x v="138"/>
  </r>
  <r>
    <x v="5"/>
    <s v="ST"/>
    <x v="7"/>
    <s v="160-925-31"/>
    <n v="5224273"/>
    <n v="168639"/>
    <d v="2021-09-09T00:00:00"/>
    <x v="4"/>
  </r>
  <r>
    <x v="5"/>
    <s v="ST"/>
    <x v="0"/>
    <s v="021-292-14"/>
    <n v="5231571"/>
    <n v="326000"/>
    <d v="2021-09-28T00:00:00"/>
    <x v="139"/>
  </r>
  <r>
    <x v="5"/>
    <s v="ST"/>
    <x v="0"/>
    <s v="402-672-03"/>
    <n v="5231766"/>
    <n v="460000"/>
    <d v="2021-09-29T00:00:00"/>
    <x v="42"/>
  </r>
  <r>
    <x v="5"/>
    <s v="ST"/>
    <x v="0"/>
    <s v="550-214-09"/>
    <n v="5231589"/>
    <n v="156000"/>
    <d v="2021-09-28T00:00:00"/>
    <x v="22"/>
  </r>
  <r>
    <x v="5"/>
    <s v="ST"/>
    <x v="0"/>
    <s v="008-012-02"/>
    <n v="5231881"/>
    <n v="110000"/>
    <d v="2021-09-29T00:00:00"/>
    <x v="13"/>
  </r>
  <r>
    <x v="5"/>
    <s v="ST"/>
    <x v="0"/>
    <s v="532-242-01"/>
    <n v="5224175"/>
    <n v="441000"/>
    <d v="2021-09-09T00:00:00"/>
    <x v="5"/>
  </r>
  <r>
    <x v="5"/>
    <s v="ST"/>
    <x v="0"/>
    <s v="232-291-09"/>
    <n v="5223842"/>
    <n v="533683"/>
    <d v="2021-09-08T00:00:00"/>
    <x v="8"/>
  </r>
  <r>
    <x v="5"/>
    <s v="ST"/>
    <x v="0"/>
    <s v="080-771-09"/>
    <n v="5224065"/>
    <n v="345000"/>
    <d v="2021-09-08T00:00:00"/>
    <x v="3"/>
  </r>
  <r>
    <x v="5"/>
    <s v="ST"/>
    <x v="0"/>
    <s v="005-036-08"/>
    <n v="5232047"/>
    <n v="290000"/>
    <d v="2021-09-29T00:00:00"/>
    <x v="7"/>
  </r>
  <r>
    <x v="5"/>
    <s v="ST"/>
    <x v="0"/>
    <s v="140-453-01"/>
    <n v="5223989"/>
    <n v="470500"/>
    <d v="2021-09-08T00:00:00"/>
    <x v="8"/>
  </r>
  <r>
    <x v="5"/>
    <s v="ST"/>
    <x v="0"/>
    <s v="041-483-15"/>
    <n v="5223956"/>
    <n v="360000"/>
    <d v="2021-09-08T00:00:00"/>
    <x v="111"/>
  </r>
  <r>
    <x v="5"/>
    <s v="ST"/>
    <x v="0"/>
    <s v="027-490-08"/>
    <n v="5231573"/>
    <n v="139578"/>
    <d v="2021-09-28T00:00:00"/>
    <x v="50"/>
  </r>
  <r>
    <x v="5"/>
    <s v="ST"/>
    <x v="0"/>
    <s v="089-402-04"/>
    <n v="5231890"/>
    <n v="125000"/>
    <d v="2021-09-29T00:00:00"/>
    <x v="3"/>
  </r>
  <r>
    <x v="5"/>
    <s v="ST"/>
    <x v="0"/>
    <s v="050-417-11"/>
    <n v="5223728"/>
    <n v="318250"/>
    <d v="2021-09-08T00:00:00"/>
    <x v="30"/>
  </r>
  <r>
    <x v="5"/>
    <s v="ST"/>
    <x v="0"/>
    <s v="048-070-02"/>
    <n v="5223843"/>
    <n v="477000"/>
    <d v="2021-09-08T00:00:00"/>
    <x v="8"/>
  </r>
  <r>
    <x v="5"/>
    <s v="ST"/>
    <x v="0"/>
    <s v="028-011-29"/>
    <n v="5231451"/>
    <n v="245650"/>
    <d v="2021-09-28T00:00:00"/>
    <x v="8"/>
  </r>
  <r>
    <x v="5"/>
    <s v="ST"/>
    <x v="0"/>
    <s v="510-433-20"/>
    <n v="5223847"/>
    <n v="210400"/>
    <d v="2021-09-08T00:00:00"/>
    <x v="96"/>
  </r>
  <r>
    <x v="5"/>
    <s v="ST"/>
    <x v="0"/>
    <s v="037-043-07"/>
    <n v="5223025"/>
    <n v="275000"/>
    <d v="2021-09-03T00:00:00"/>
    <x v="22"/>
  </r>
  <r>
    <x v="5"/>
    <s v="ST"/>
    <x v="0"/>
    <s v="045-535-02"/>
    <n v="5223488"/>
    <n v="548250"/>
    <d v="2021-09-07T00:00:00"/>
    <x v="13"/>
  </r>
  <r>
    <x v="5"/>
    <s v="ST"/>
    <x v="0"/>
    <s v="028-241-07"/>
    <n v="5224334"/>
    <n v="293000"/>
    <d v="2021-09-09T00:00:00"/>
    <x v="30"/>
  </r>
  <r>
    <x v="5"/>
    <s v="ST"/>
    <x v="0"/>
    <s v="145-064-02"/>
    <n v="5223467"/>
    <n v="180000"/>
    <d v="2021-09-07T00:00:00"/>
    <x v="39"/>
  </r>
  <r>
    <x v="5"/>
    <s v="ST"/>
    <x v="0"/>
    <s v="528-492-01"/>
    <n v="5224051"/>
    <n v="457500"/>
    <d v="2021-09-08T00:00:00"/>
    <x v="8"/>
  </r>
  <r>
    <x v="5"/>
    <s v="ST"/>
    <x v="0"/>
    <s v="089-442-04"/>
    <n v="5223454"/>
    <n v="343000"/>
    <d v="2021-09-07T00:00:00"/>
    <x v="120"/>
  </r>
  <r>
    <x v="5"/>
    <s v="ST"/>
    <x v="0"/>
    <s v="040-182-05"/>
    <n v="5231907"/>
    <n v="275000"/>
    <d v="2021-09-29T00:00:00"/>
    <x v="126"/>
  </r>
  <r>
    <x v="5"/>
    <s v="ST"/>
    <x v="0"/>
    <s v="035-552-01"/>
    <n v="5223427"/>
    <n v="200000"/>
    <d v="2021-09-07T00:00:00"/>
    <x v="118"/>
  </r>
  <r>
    <x v="5"/>
    <s v="ST"/>
    <x v="0"/>
    <s v="028-204-13"/>
    <n v="5231924"/>
    <n v="170000"/>
    <d v="2021-09-29T00:00:00"/>
    <x v="3"/>
  </r>
  <r>
    <x v="5"/>
    <s v="ST"/>
    <x v="0"/>
    <s v="077-560-12"/>
    <n v="5224337"/>
    <n v="449994"/>
    <d v="2021-09-09T00:00:00"/>
    <x v="47"/>
  </r>
  <r>
    <x v="5"/>
    <s v="ST"/>
    <x v="0"/>
    <s v="082-239-23"/>
    <n v="5223489"/>
    <n v="205000"/>
    <d v="2021-09-07T00:00:00"/>
    <x v="75"/>
  </r>
  <r>
    <x v="5"/>
    <s v="ST"/>
    <x v="0"/>
    <s v="556-112-06"/>
    <n v="5223469"/>
    <n v="275000"/>
    <d v="2021-09-07T00:00:00"/>
    <x v="118"/>
  </r>
  <r>
    <x v="5"/>
    <s v="ST"/>
    <x v="0"/>
    <s v="013-383-27"/>
    <n v="5221974"/>
    <n v="224700"/>
    <d v="2021-09-01T00:00:00"/>
    <x v="8"/>
  </r>
  <r>
    <x v="5"/>
    <s v="ST"/>
    <x v="0"/>
    <s v="556-621-15"/>
    <n v="5232500"/>
    <n v="416000"/>
    <d v="2021-09-30T00:00:00"/>
    <x v="0"/>
  </r>
  <r>
    <x v="5"/>
    <s v="ST"/>
    <x v="0"/>
    <s v="021-633-13"/>
    <n v="5232032"/>
    <n v="285400"/>
    <d v="2021-09-29T00:00:00"/>
    <x v="75"/>
  </r>
  <r>
    <x v="5"/>
    <s v="ST"/>
    <x v="1"/>
    <s v="027-354-14"/>
    <n v="5232585"/>
    <n v="224239"/>
    <d v="2021-09-30T00:00:00"/>
    <x v="8"/>
  </r>
  <r>
    <x v="5"/>
    <s v="ST"/>
    <x v="7"/>
    <s v="036-431-12"/>
    <n v="5232275"/>
    <n v="354830"/>
    <d v="2021-09-30T00:00:00"/>
    <x v="30"/>
  </r>
  <r>
    <x v="5"/>
    <s v="ST"/>
    <x v="0"/>
    <s v="089-522-04"/>
    <n v="5222121"/>
    <n v="300000"/>
    <d v="2021-09-01T00:00:00"/>
    <x v="39"/>
  </r>
  <r>
    <x v="5"/>
    <s v="ST"/>
    <x v="0"/>
    <s v="038-463-18"/>
    <n v="5222117"/>
    <n v="166000"/>
    <d v="2021-09-01T00:00:00"/>
    <x v="118"/>
  </r>
  <r>
    <x v="5"/>
    <s v="ST"/>
    <x v="4"/>
    <s v="015-183-21"/>
    <n v="5222492"/>
    <n v="462000"/>
    <d v="2021-09-02T00:00:00"/>
    <x v="140"/>
  </r>
  <r>
    <x v="5"/>
    <s v="ST"/>
    <x v="0"/>
    <s v="526-051-14"/>
    <n v="5232739"/>
    <n v="443000"/>
    <d v="2021-09-30T00:00:00"/>
    <x v="14"/>
  </r>
  <r>
    <x v="5"/>
    <s v="ST"/>
    <x v="0"/>
    <s v="002-274-02"/>
    <n v="5232830"/>
    <n v="318000"/>
    <d v="2021-09-30T00:00:00"/>
    <x v="0"/>
  </r>
  <r>
    <x v="5"/>
    <s v="ST"/>
    <x v="0"/>
    <s v="141-182-11"/>
    <n v="5232811"/>
    <n v="363500"/>
    <d v="2021-09-30T00:00:00"/>
    <x v="8"/>
  </r>
  <r>
    <x v="5"/>
    <s v="ST"/>
    <x v="0"/>
    <s v="023-201-03"/>
    <n v="5232577"/>
    <n v="227000"/>
    <d v="2021-09-30T00:00:00"/>
    <x v="111"/>
  </r>
  <r>
    <x v="5"/>
    <s v="ST"/>
    <x v="0"/>
    <s v="143-331-18"/>
    <n v="5221911"/>
    <n v="375000"/>
    <d v="2021-09-01T00:00:00"/>
    <x v="74"/>
  </r>
  <r>
    <x v="5"/>
    <s v="ST"/>
    <x v="0"/>
    <s v="518-384-06"/>
    <n v="5221892"/>
    <n v="301300"/>
    <d v="2021-09-01T00:00:00"/>
    <x v="38"/>
  </r>
  <r>
    <x v="5"/>
    <s v="ST"/>
    <x v="0"/>
    <s v="556-581-10"/>
    <n v="5231767"/>
    <n v="357000"/>
    <d v="2021-09-29T00:00:00"/>
    <x v="4"/>
  </r>
  <r>
    <x v="5"/>
    <s v="ST"/>
    <x v="0"/>
    <s v="554-062-10"/>
    <n v="5223705"/>
    <n v="254800"/>
    <d v="2021-09-08T00:00:00"/>
    <x v="128"/>
  </r>
  <r>
    <x v="5"/>
    <s v="ST"/>
    <x v="0"/>
    <s v="010-191-26"/>
    <n v="5222103"/>
    <n v="350000"/>
    <d v="2021-09-01T00:00:00"/>
    <x v="141"/>
  </r>
  <r>
    <x v="5"/>
    <s v="ST"/>
    <x v="0"/>
    <s v="002-461-12"/>
    <n v="5224068"/>
    <n v="376000"/>
    <d v="2021-09-08T00:00:00"/>
    <x v="142"/>
  </r>
  <r>
    <x v="5"/>
    <s v="ST"/>
    <x v="7"/>
    <s v="552-383-12"/>
    <n v="5225635"/>
    <n v="480810"/>
    <d v="2021-09-14T00:00:00"/>
    <x v="105"/>
  </r>
  <r>
    <x v="5"/>
    <s v="ST"/>
    <x v="0"/>
    <s v="140-351-31"/>
    <n v="5231769"/>
    <n v="405300"/>
    <d v="2021-09-29T00:00:00"/>
    <x v="38"/>
  </r>
  <r>
    <x v="5"/>
    <s v="ST"/>
    <x v="0"/>
    <s v="556-132-14"/>
    <n v="5231773"/>
    <n v="250000"/>
    <d v="2021-09-29T00:00:00"/>
    <x v="38"/>
  </r>
  <r>
    <x v="5"/>
    <s v="ST"/>
    <x v="0"/>
    <s v="550-081-14"/>
    <n v="5222523"/>
    <n v="176000"/>
    <d v="2021-09-02T00:00:00"/>
    <x v="79"/>
  </r>
  <r>
    <x v="5"/>
    <s v="ST"/>
    <x v="0"/>
    <s v="510-687-03"/>
    <n v="5231774"/>
    <n v="404300"/>
    <d v="2021-09-29T00:00:00"/>
    <x v="38"/>
  </r>
  <r>
    <x v="5"/>
    <s v="ST"/>
    <x v="0"/>
    <s v="040-434-16"/>
    <n v="5222127"/>
    <n v="148500"/>
    <d v="2021-09-01T00:00:00"/>
    <x v="118"/>
  </r>
  <r>
    <x v="5"/>
    <s v="ST"/>
    <x v="0"/>
    <s v="141-502-01"/>
    <n v="5222733"/>
    <n v="474000"/>
    <d v="2021-09-03T00:00:00"/>
    <x v="139"/>
  </r>
  <r>
    <x v="5"/>
    <s v="ST"/>
    <x v="7"/>
    <s v="512-142-08"/>
    <n v="5222724"/>
    <n v="567987"/>
    <d v="2021-09-03T00:00:00"/>
    <x v="4"/>
  </r>
  <r>
    <x v="5"/>
    <s v="ST"/>
    <x v="0"/>
    <s v="007-232-12"/>
    <n v="5232478"/>
    <n v="216000"/>
    <d v="2021-09-30T00:00:00"/>
    <x v="95"/>
  </r>
  <r>
    <x v="5"/>
    <s v="ST"/>
    <x v="0"/>
    <s v="132-431-07; 132-432-07"/>
    <n v="5222626"/>
    <n v="213500"/>
    <d v="2021-09-02T00:00:00"/>
    <x v="27"/>
  </r>
  <r>
    <x v="5"/>
    <s v="ST"/>
    <x v="0"/>
    <s v="530-663-02"/>
    <n v="5232480"/>
    <n v="412412"/>
    <d v="2021-09-30T00:00:00"/>
    <x v="8"/>
  </r>
  <r>
    <x v="5"/>
    <s v="ST"/>
    <x v="4"/>
    <s v="012-141-14"/>
    <n v="5222544"/>
    <n v="1250000"/>
    <d v="2021-09-02T00:00:00"/>
    <x v="90"/>
  </r>
  <r>
    <x v="5"/>
    <s v="ST"/>
    <x v="0"/>
    <s v="016-475-02"/>
    <n v="5232482"/>
    <n v="288310"/>
    <d v="2021-09-30T00:00:00"/>
    <x v="8"/>
  </r>
  <r>
    <x v="5"/>
    <s v="ST"/>
    <x v="0"/>
    <s v="218-042-07"/>
    <n v="5230976"/>
    <n v="424000"/>
    <d v="2021-09-27T00:00:00"/>
    <x v="1"/>
  </r>
  <r>
    <x v="6"/>
    <s v="TI"/>
    <x v="0"/>
    <s v="036-047-01"/>
    <n v="5224666"/>
    <n v="273000"/>
    <d v="2021-09-10T00:00:00"/>
    <x v="14"/>
  </r>
  <r>
    <x v="6"/>
    <s v="TI"/>
    <x v="0"/>
    <s v="008-092-33"/>
    <n v="5227050"/>
    <n v="147700"/>
    <d v="2021-09-16T00:00:00"/>
    <x v="8"/>
  </r>
  <r>
    <x v="6"/>
    <s v="TI"/>
    <x v="0"/>
    <s v="161-143-01"/>
    <n v="5224424"/>
    <n v="295400"/>
    <d v="2021-09-09T00:00:00"/>
    <x v="8"/>
  </r>
  <r>
    <x v="6"/>
    <s v="TI"/>
    <x v="0"/>
    <s v="036-372-43"/>
    <n v="5231543"/>
    <n v="100000"/>
    <d v="2021-09-28T00:00:00"/>
    <x v="22"/>
  </r>
  <r>
    <x v="6"/>
    <s v="TI"/>
    <x v="0"/>
    <s v="208-561-21"/>
    <n v="5223448"/>
    <n v="366000"/>
    <d v="2021-09-07T00:00:00"/>
    <x v="22"/>
  </r>
  <r>
    <x v="6"/>
    <s v="TI"/>
    <x v="0"/>
    <s v="028-432-18"/>
    <n v="5224399"/>
    <n v="341000"/>
    <d v="2021-09-09T00:00:00"/>
    <x v="8"/>
  </r>
  <r>
    <x v="6"/>
    <s v="TI"/>
    <x v="0"/>
    <s v="082-351-22"/>
    <n v="5224241"/>
    <n v="286000"/>
    <d v="2021-09-09T00:00:00"/>
    <x v="5"/>
  </r>
  <r>
    <x v="6"/>
    <s v="TI"/>
    <x v="0"/>
    <s v="514-571-07"/>
    <n v="5227402"/>
    <n v="348000"/>
    <d v="2021-09-17T00:00:00"/>
    <x v="8"/>
  </r>
  <r>
    <x v="6"/>
    <s v="TI"/>
    <x v="0"/>
    <s v="033-072-33"/>
    <n v="5231727"/>
    <n v="50000"/>
    <d v="2021-09-29T00:00:00"/>
    <x v="142"/>
  </r>
  <r>
    <x v="6"/>
    <s v="TI"/>
    <x v="0"/>
    <s v="532-301-02"/>
    <n v="5225194"/>
    <n v="286000"/>
    <d v="2021-09-13T00:00:00"/>
    <x v="142"/>
  </r>
  <r>
    <x v="6"/>
    <s v="TI"/>
    <x v="0"/>
    <s v="524-193-02"/>
    <n v="5224288"/>
    <n v="371000"/>
    <d v="2021-09-09T00:00:00"/>
    <x v="8"/>
  </r>
  <r>
    <x v="6"/>
    <s v="TI"/>
    <x v="0"/>
    <s v="023-721-07"/>
    <n v="5231502"/>
    <n v="256000"/>
    <d v="2021-09-28T00:00:00"/>
    <x v="3"/>
  </r>
  <r>
    <x v="6"/>
    <s v="TI"/>
    <x v="0"/>
    <s v="041-262-06"/>
    <n v="5230534"/>
    <n v="241000"/>
    <d v="2021-09-24T00:00:00"/>
    <x v="71"/>
  </r>
  <r>
    <x v="6"/>
    <s v="TI"/>
    <x v="0"/>
    <s v="204-514-01"/>
    <n v="5225238"/>
    <n v="370000"/>
    <d v="2021-09-13T00:00:00"/>
    <x v="111"/>
  </r>
  <r>
    <x v="6"/>
    <s v="TI"/>
    <x v="0"/>
    <s v="140-571-17"/>
    <n v="5230175"/>
    <n v="220000"/>
    <d v="2021-09-24T00:00:00"/>
    <x v="68"/>
  </r>
  <r>
    <x v="6"/>
    <s v="TI"/>
    <x v="0"/>
    <s v="518-101-01"/>
    <n v="5224926"/>
    <n v="305000"/>
    <d v="2021-09-10T00:00:00"/>
    <x v="97"/>
  </r>
  <r>
    <x v="6"/>
    <s v="TI"/>
    <x v="4"/>
    <s v="011-222-15"/>
    <n v="5227233"/>
    <n v="1190000"/>
    <d v="2021-09-16T00:00:00"/>
    <x v="143"/>
  </r>
  <r>
    <x v="6"/>
    <s v="TI"/>
    <x v="4"/>
    <s v="031-342-03"/>
    <n v="5231460"/>
    <n v="3200000"/>
    <d v="2021-09-28T00:00:00"/>
    <x v="63"/>
  </r>
  <r>
    <x v="6"/>
    <s v="TI"/>
    <x v="0"/>
    <s v="140-352-10"/>
    <n v="5231326"/>
    <n v="365000"/>
    <d v="2021-09-28T00:00:00"/>
    <x v="111"/>
  </r>
  <r>
    <x v="6"/>
    <s v="TI"/>
    <x v="2"/>
    <s v="016-482-16"/>
    <n v="5227400"/>
    <n v="55000"/>
    <d v="2021-09-17T00:00:00"/>
    <x v="144"/>
  </r>
  <r>
    <x v="6"/>
    <s v="TI"/>
    <x v="0"/>
    <s v="530-601-02"/>
    <n v="5230297"/>
    <n v="357000"/>
    <d v="2021-09-24T00:00:00"/>
    <x v="51"/>
  </r>
  <r>
    <x v="6"/>
    <s v="TI"/>
    <x v="0"/>
    <s v="030-662-17"/>
    <n v="5231235"/>
    <n v="370000"/>
    <d v="2021-09-28T00:00:00"/>
    <x v="142"/>
  </r>
  <r>
    <x v="6"/>
    <s v="TI"/>
    <x v="0"/>
    <s v="027-444-13"/>
    <n v="5225232"/>
    <n v="224000"/>
    <d v="2021-09-13T00:00:00"/>
    <x v="8"/>
  </r>
  <r>
    <x v="6"/>
    <s v="TI"/>
    <x v="0"/>
    <s v="126-173-04"/>
    <n v="5223913"/>
    <n v="521000"/>
    <d v="2021-09-08T00:00:00"/>
    <x v="108"/>
  </r>
  <r>
    <x v="6"/>
    <s v="TI"/>
    <x v="0"/>
    <s v="528-211-08"/>
    <n v="5225492"/>
    <n v="480000"/>
    <d v="2021-09-13T00:00:00"/>
    <x v="145"/>
  </r>
  <r>
    <x v="6"/>
    <s v="TI"/>
    <x v="0"/>
    <s v="030-292-02"/>
    <n v="5225911"/>
    <n v="337495"/>
    <d v="2021-09-14T00:00:00"/>
    <x v="14"/>
  </r>
  <r>
    <x v="6"/>
    <s v="TI"/>
    <x v="7"/>
    <s v="024-081-13"/>
    <n v="5230641"/>
    <n v="486920"/>
    <d v="2021-09-27T00:00:00"/>
    <x v="104"/>
  </r>
  <r>
    <x v="6"/>
    <s v="TI"/>
    <x v="0"/>
    <s v="039-453-04"/>
    <n v="5223978"/>
    <n v="309000"/>
    <d v="2021-09-08T00:00:00"/>
    <x v="73"/>
  </r>
  <r>
    <x v="6"/>
    <s v="TI"/>
    <x v="0"/>
    <s v="021-182-15"/>
    <n v="5226572"/>
    <n v="303995"/>
    <d v="2021-09-15T00:00:00"/>
    <x v="146"/>
  </r>
  <r>
    <x v="6"/>
    <s v="TI"/>
    <x v="0"/>
    <s v="552-393-01"/>
    <n v="5230352"/>
    <n v="363000"/>
    <d v="2021-09-24T00:00:00"/>
    <x v="74"/>
  </r>
  <r>
    <x v="6"/>
    <s v="TI"/>
    <x v="0"/>
    <s v="017-043-02"/>
    <n v="5231762"/>
    <n v="410000"/>
    <d v="2021-09-29T00:00:00"/>
    <x v="142"/>
  </r>
  <r>
    <x v="6"/>
    <s v="TI"/>
    <x v="0"/>
    <s v="086-541-43"/>
    <n v="5223354"/>
    <n v="220700"/>
    <d v="2021-09-07T00:00:00"/>
    <x v="10"/>
  </r>
  <r>
    <x v="6"/>
    <s v="TI"/>
    <x v="4"/>
    <s v="049-384-06 &amp; 07"/>
    <n v="5226612"/>
    <n v="39000000"/>
    <d v="2021-09-15T00:00:00"/>
    <x v="48"/>
  </r>
  <r>
    <x v="6"/>
    <s v="TI"/>
    <x v="0"/>
    <s v="528-241-19"/>
    <n v="5225245"/>
    <n v="310500"/>
    <d v="2021-09-13T00:00:00"/>
    <x v="22"/>
  </r>
  <r>
    <x v="6"/>
    <s v="TI"/>
    <x v="0"/>
    <s v="019-064-01"/>
    <n v="5230132"/>
    <n v="300000"/>
    <d v="2021-09-24T00:00:00"/>
    <x v="63"/>
  </r>
  <r>
    <x v="6"/>
    <s v="TI"/>
    <x v="7"/>
    <s v="087-454-04"/>
    <n v="5231833"/>
    <n v="226316"/>
    <d v="2021-09-29T00:00:00"/>
    <x v="8"/>
  </r>
  <r>
    <x v="6"/>
    <s v="TI"/>
    <x v="4"/>
    <s v="011-176-09"/>
    <n v="5230556"/>
    <n v="4322500"/>
    <d v="2021-09-24T00:00:00"/>
    <x v="147"/>
  </r>
  <r>
    <x v="6"/>
    <s v="TI"/>
    <x v="0"/>
    <s v="126-090-20"/>
    <n v="5231817"/>
    <n v="548000"/>
    <d v="2021-09-29T00:00:00"/>
    <x v="4"/>
  </r>
  <r>
    <x v="6"/>
    <s v="TI"/>
    <x v="0"/>
    <s v="502-051-26"/>
    <n v="5230111"/>
    <n v="162500"/>
    <d v="2021-09-24T00:00:00"/>
    <x v="8"/>
  </r>
  <r>
    <x v="6"/>
    <s v="TI"/>
    <x v="0"/>
    <s v="140-625-04"/>
    <n v="5224752"/>
    <n v="338800"/>
    <d v="2021-09-10T00:00:00"/>
    <x v="8"/>
  </r>
  <r>
    <x v="6"/>
    <s v="TI"/>
    <x v="0"/>
    <s v="086-472-65"/>
    <n v="5231367"/>
    <n v="197250"/>
    <d v="2021-09-28T00:00:00"/>
    <x v="14"/>
  </r>
  <r>
    <x v="6"/>
    <s v="TI"/>
    <x v="0"/>
    <s v="019-303-64"/>
    <n v="5230369"/>
    <n v="385000"/>
    <d v="2021-09-24T00:00:00"/>
    <x v="97"/>
  </r>
  <r>
    <x v="6"/>
    <s v="TI"/>
    <x v="0"/>
    <s v="005-145-16"/>
    <n v="5230147"/>
    <n v="390000"/>
    <d v="2021-09-24T00:00:00"/>
    <x v="68"/>
  </r>
  <r>
    <x v="6"/>
    <s v="TI"/>
    <x v="4"/>
    <s v="025-022-06"/>
    <n v="5230555"/>
    <n v="6565000"/>
    <d v="2021-09-24T00:00:00"/>
    <x v="147"/>
  </r>
  <r>
    <x v="6"/>
    <s v="TI"/>
    <x v="1"/>
    <s v="554-114-19"/>
    <n v="5223537"/>
    <n v="378026"/>
    <d v="2021-09-07T00:00:00"/>
    <x v="148"/>
  </r>
  <r>
    <x v="6"/>
    <s v="TI"/>
    <x v="0"/>
    <s v="079-371-18"/>
    <n v="5230088"/>
    <n v="416000"/>
    <d v="2021-09-24T00:00:00"/>
    <x v="8"/>
  </r>
  <r>
    <x v="6"/>
    <s v="TI"/>
    <x v="1"/>
    <s v="080-750-08"/>
    <n v="5227837"/>
    <n v="311793"/>
    <d v="2021-09-17T00:00:00"/>
    <x v="8"/>
  </r>
  <r>
    <x v="6"/>
    <s v="TI"/>
    <x v="0"/>
    <s v="512-093-15"/>
    <n v="5226713"/>
    <n v="404900"/>
    <d v="2021-09-15T00:00:00"/>
    <x v="47"/>
  </r>
  <r>
    <x v="6"/>
    <s v="TI"/>
    <x v="0"/>
    <s v="044-281-13"/>
    <n v="5224139"/>
    <n v="850500"/>
    <d v="2021-09-09T00:00:00"/>
    <x v="5"/>
  </r>
  <r>
    <x v="6"/>
    <s v="TI"/>
    <x v="0"/>
    <s v="556-312-03"/>
    <n v="5223698"/>
    <n v="282000"/>
    <d v="2021-09-08T00:00:00"/>
    <x v="15"/>
  </r>
  <r>
    <x v="6"/>
    <s v="TI"/>
    <x v="0"/>
    <s v="036-092-35"/>
    <n v="5230148"/>
    <n v="315000"/>
    <d v="2021-09-24T00:00:00"/>
    <x v="63"/>
  </r>
  <r>
    <x v="6"/>
    <s v="TI"/>
    <x v="0"/>
    <s v="030-082-14"/>
    <n v="5231882"/>
    <n v="280000"/>
    <d v="2021-09-29T00:00:00"/>
    <x v="22"/>
  </r>
  <r>
    <x v="6"/>
    <s v="TI"/>
    <x v="7"/>
    <s v="023-411-11"/>
    <n v="5224792"/>
    <n v="372338"/>
    <d v="2021-09-10T00:00:00"/>
    <x v="8"/>
  </r>
  <r>
    <x v="6"/>
    <s v="TI"/>
    <x v="0"/>
    <s v="402-084-33"/>
    <n v="5223524"/>
    <n v="266000"/>
    <d v="2021-09-07T00:00:00"/>
    <x v="4"/>
  </r>
  <r>
    <x v="6"/>
    <s v="TI"/>
    <x v="0"/>
    <s v="570-102-08"/>
    <n v="5229818"/>
    <n v="375000"/>
    <d v="2021-09-23T00:00:00"/>
    <x v="112"/>
  </r>
  <r>
    <x v="6"/>
    <s v="TI"/>
    <x v="0"/>
    <s v="035-571-34"/>
    <n v="5230387"/>
    <n v="241000"/>
    <d v="2021-09-24T00:00:00"/>
    <x v="8"/>
  </r>
  <r>
    <x v="6"/>
    <s v="TI"/>
    <x v="0"/>
    <s v="030-225-06"/>
    <n v="5232856"/>
    <n v="271000"/>
    <d v="2021-09-30T00:00:00"/>
    <x v="148"/>
  </r>
  <r>
    <x v="6"/>
    <s v="TI"/>
    <x v="0"/>
    <s v="234-121-24"/>
    <n v="5230675"/>
    <n v="171000"/>
    <d v="2021-09-27T00:00:00"/>
    <x v="73"/>
  </r>
  <r>
    <x v="6"/>
    <s v="TI"/>
    <x v="0"/>
    <s v="148-061-40"/>
    <n v="5226728"/>
    <n v="2240000"/>
    <d v="2021-09-15T00:00:00"/>
    <x v="119"/>
  </r>
  <r>
    <x v="6"/>
    <s v="TI"/>
    <x v="0"/>
    <s v="512-211-27"/>
    <n v="5226418"/>
    <n v="414092"/>
    <d v="2021-09-15T00:00:00"/>
    <x v="8"/>
  </r>
  <r>
    <x v="6"/>
    <s v="TI"/>
    <x v="0"/>
    <s v="128-241-11"/>
    <n v="5230495"/>
    <n v="745000"/>
    <d v="2021-09-24T00:00:00"/>
    <x v="3"/>
  </r>
  <r>
    <x v="6"/>
    <s v="TI"/>
    <x v="1"/>
    <s v="514-102-09"/>
    <n v="5222058"/>
    <n v="369352"/>
    <d v="2021-09-01T00:00:00"/>
    <x v="38"/>
  </r>
  <r>
    <x v="6"/>
    <s v="TI"/>
    <x v="0"/>
    <s v="002-497-02"/>
    <n v="5230811"/>
    <n v="145000"/>
    <d v="2021-09-27T00:00:00"/>
    <x v="22"/>
  </r>
  <r>
    <x v="6"/>
    <s v="TI"/>
    <x v="0"/>
    <s v="164-232-06"/>
    <n v="5228698"/>
    <n v="201100"/>
    <d v="2021-09-21T00:00:00"/>
    <x v="149"/>
  </r>
  <r>
    <x v="6"/>
    <s v="TI"/>
    <x v="0"/>
    <s v="090-245-19"/>
    <n v="5230903"/>
    <n v="252000"/>
    <d v="2021-09-27T00:00:00"/>
    <x v="146"/>
  </r>
  <r>
    <x v="6"/>
    <s v="TI"/>
    <x v="0"/>
    <s v="086-552-03"/>
    <n v="5225962"/>
    <n v="87000"/>
    <d v="2021-09-14T00:00:00"/>
    <x v="22"/>
  </r>
  <r>
    <x v="6"/>
    <s v="TI"/>
    <x v="0"/>
    <s v="006-372-05"/>
    <n v="5222906"/>
    <n v="325000"/>
    <d v="2021-09-03T00:00:00"/>
    <x v="38"/>
  </r>
  <r>
    <x v="6"/>
    <s v="TI"/>
    <x v="0"/>
    <s v="081-181-04"/>
    <n v="5232779"/>
    <n v="152000"/>
    <d v="2021-09-30T00:00:00"/>
    <x v="63"/>
  </r>
  <r>
    <x v="6"/>
    <s v="TI"/>
    <x v="0"/>
    <s v="140-303-09"/>
    <n v="5231908"/>
    <n v="118000"/>
    <d v="2021-09-29T00:00:00"/>
    <x v="3"/>
  </r>
  <r>
    <x v="6"/>
    <s v="TI"/>
    <x v="0"/>
    <s v="030-173-04"/>
    <n v="5223353"/>
    <n v="290150"/>
    <d v="2021-09-07T00:00:00"/>
    <x v="8"/>
  </r>
  <r>
    <x v="6"/>
    <s v="TI"/>
    <x v="0"/>
    <s v="131-232-04"/>
    <n v="5229513"/>
    <n v="3120000"/>
    <d v="2021-09-22T00:00:00"/>
    <x v="150"/>
  </r>
  <r>
    <x v="6"/>
    <s v="TI"/>
    <x v="0"/>
    <s v="234-121-02"/>
    <n v="5229519"/>
    <n v="840000"/>
    <d v="2021-09-22T00:00:00"/>
    <x v="119"/>
  </r>
  <r>
    <x v="6"/>
    <s v="TI"/>
    <x v="0"/>
    <s v="510-614-20"/>
    <n v="5229495"/>
    <n v="211750"/>
    <d v="2021-09-22T00:00:00"/>
    <x v="8"/>
  </r>
  <r>
    <x v="6"/>
    <s v="TI"/>
    <x v="0"/>
    <s v="232-362-24"/>
    <n v="5222234"/>
    <n v="210000"/>
    <d v="2021-09-01T00:00:00"/>
    <x v="151"/>
  </r>
  <r>
    <x v="6"/>
    <s v="TI"/>
    <x v="1"/>
    <s v="200-152-07"/>
    <n v="5232017"/>
    <n v="326363"/>
    <d v="2021-09-29T00:00:00"/>
    <x v="128"/>
  </r>
  <r>
    <x v="6"/>
    <s v="TI"/>
    <x v="0"/>
    <s v="008-125-09"/>
    <n v="5231137"/>
    <n v="100000"/>
    <d v="2021-09-28T00:00:00"/>
    <x v="22"/>
  </r>
  <r>
    <x v="6"/>
    <s v="TI"/>
    <x v="5"/>
    <s v="032-102-04"/>
    <n v="5223374"/>
    <n v="121000"/>
    <d v="2021-09-07T00:00:00"/>
    <x v="40"/>
  </r>
  <r>
    <x v="6"/>
    <s v="TI"/>
    <x v="0"/>
    <s v="009-612-15"/>
    <n v="5232094"/>
    <n v="399500"/>
    <d v="2021-09-29T00:00:00"/>
    <x v="7"/>
  </r>
  <r>
    <x v="6"/>
    <s v="TI"/>
    <x v="7"/>
    <s v="534-617-08"/>
    <n v="5226163"/>
    <n v="559440"/>
    <d v="2021-09-14T00:00:00"/>
    <x v="8"/>
  </r>
  <r>
    <x v="6"/>
    <s v="TI"/>
    <x v="1"/>
    <s v="085-780-26"/>
    <n v="5230408"/>
    <n v="263551"/>
    <d v="2021-09-24T00:00:00"/>
    <x v="8"/>
  </r>
  <r>
    <x v="6"/>
    <s v="TI"/>
    <x v="1"/>
    <s v="086-580-06"/>
    <n v="5226221"/>
    <n v="324022"/>
    <d v="2021-09-14T00:00:00"/>
    <x v="12"/>
  </r>
  <r>
    <x v="6"/>
    <s v="TI"/>
    <x v="0"/>
    <s v="125-244-14"/>
    <n v="5228301"/>
    <n v="676500"/>
    <d v="2021-09-20T00:00:00"/>
    <x v="108"/>
  </r>
  <r>
    <x v="6"/>
    <s v="TI"/>
    <x v="0"/>
    <s v="027-355-25"/>
    <n v="5226203"/>
    <n v="275400"/>
    <d v="2021-09-14T00:00:00"/>
    <x v="4"/>
  </r>
  <r>
    <x v="6"/>
    <s v="TI"/>
    <x v="0"/>
    <s v="552-181-12"/>
    <n v="5225413"/>
    <n v="70000"/>
    <d v="2021-09-13T00:00:00"/>
    <x v="91"/>
  </r>
  <r>
    <x v="6"/>
    <s v="TI"/>
    <x v="0"/>
    <s v="532-291-09"/>
    <n v="5229576"/>
    <n v="415960"/>
    <d v="2021-09-22T00:00:00"/>
    <x v="8"/>
  </r>
  <r>
    <x v="6"/>
    <s v="TI"/>
    <x v="0"/>
    <s v="238-281-09"/>
    <n v="5230993"/>
    <n v="220000"/>
    <d v="2021-09-27T00:00:00"/>
    <x v="73"/>
  </r>
  <r>
    <x v="6"/>
    <s v="TI"/>
    <x v="0"/>
    <s v="028-174-06"/>
    <n v="5228313"/>
    <n v="265000"/>
    <d v="2021-09-20T00:00:00"/>
    <x v="0"/>
  </r>
  <r>
    <x v="6"/>
    <s v="TI"/>
    <x v="2"/>
    <s v="143-142-24"/>
    <n v="5226164"/>
    <n v="200000"/>
    <d v="2021-09-14T00:00:00"/>
    <x v="32"/>
  </r>
  <r>
    <x v="6"/>
    <s v="TI"/>
    <x v="0"/>
    <s v="526-651-17"/>
    <n v="5228309"/>
    <n v="367000"/>
    <d v="2021-09-20T00:00:00"/>
    <x v="0"/>
  </r>
  <r>
    <x v="6"/>
    <s v="TI"/>
    <x v="0"/>
    <s v="127-250-41"/>
    <n v="5228415"/>
    <n v="390200"/>
    <d v="2021-09-20T00:00:00"/>
    <x v="108"/>
  </r>
  <r>
    <x v="6"/>
    <s v="TI"/>
    <x v="0"/>
    <s v="131-261-38"/>
    <n v="5229325"/>
    <n v="1382500"/>
    <d v="2021-09-22T00:00:00"/>
    <x v="15"/>
  </r>
  <r>
    <x v="6"/>
    <s v="TI"/>
    <x v="4"/>
    <s v="011-215-09"/>
    <n v="5225374"/>
    <n v="1526000"/>
    <d v="2021-09-13T00:00:00"/>
    <x v="152"/>
  </r>
  <r>
    <x v="6"/>
    <s v="TI"/>
    <x v="7"/>
    <s v="086-640-10"/>
    <n v="5225954"/>
    <n v="242485"/>
    <d v="2021-09-14T00:00:00"/>
    <x v="128"/>
  </r>
  <r>
    <x v="6"/>
    <s v="TI"/>
    <x v="0"/>
    <s v="027-392-35"/>
    <n v="5225199"/>
    <n v="284000"/>
    <d v="2021-09-13T00:00:00"/>
    <x v="5"/>
  </r>
  <r>
    <x v="6"/>
    <s v="TI"/>
    <x v="0"/>
    <s v="013-391-02"/>
    <n v="5226515"/>
    <n v="161000"/>
    <d v="2021-09-15T00:00:00"/>
    <x v="51"/>
  </r>
  <r>
    <x v="6"/>
    <s v="TI"/>
    <x v="4"/>
    <s v="011-315-07"/>
    <n v="5229623"/>
    <n v="850000"/>
    <d v="2021-09-22T00:00:00"/>
    <x v="153"/>
  </r>
  <r>
    <x v="6"/>
    <s v="TI"/>
    <x v="0"/>
    <s v="508-171-17"/>
    <n v="5224426"/>
    <n v="185000"/>
    <d v="2021-09-09T00:00:00"/>
    <x v="22"/>
  </r>
  <r>
    <x v="6"/>
    <s v="TI"/>
    <x v="4"/>
    <s v="013-333-29"/>
    <n v="5230982"/>
    <n v="5462000"/>
    <d v="2021-09-27T00:00:00"/>
    <x v="154"/>
  </r>
  <r>
    <x v="6"/>
    <s v="TI"/>
    <x v="0"/>
    <s v="556-622-04"/>
    <n v="5230946"/>
    <n v="195000"/>
    <d v="2021-09-27T00:00:00"/>
    <x v="8"/>
  </r>
  <r>
    <x v="6"/>
    <s v="TI"/>
    <x v="0"/>
    <s v="140-351-18"/>
    <n v="5228603"/>
    <n v="328000"/>
    <d v="2021-09-21T00:00:00"/>
    <x v="142"/>
  </r>
  <r>
    <x v="6"/>
    <s v="TI"/>
    <x v="0"/>
    <s v="140-263-09"/>
    <n v="5229316"/>
    <n v="270000"/>
    <d v="2021-09-22T00:00:00"/>
    <x v="22"/>
  </r>
  <r>
    <x v="6"/>
    <s v="TI"/>
    <x v="7"/>
    <s v="550-351-03"/>
    <n v="5232469"/>
    <n v="406000"/>
    <d v="2021-09-30T00:00:00"/>
    <x v="8"/>
  </r>
  <r>
    <x v="6"/>
    <s v="TI"/>
    <x v="0"/>
    <s v="140-274-19"/>
    <n v="5223135"/>
    <n v="548250"/>
    <d v="2021-09-07T00:00:00"/>
    <x v="8"/>
  </r>
  <r>
    <x v="6"/>
    <s v="TI"/>
    <x v="0"/>
    <s v="006-074-03"/>
    <n v="5228436"/>
    <n v="370000"/>
    <d v="2021-09-20T00:00:00"/>
    <x v="64"/>
  </r>
  <r>
    <x v="6"/>
    <s v="TI"/>
    <x v="0"/>
    <s v="014-211-04"/>
    <n v="5229259"/>
    <n v="231000"/>
    <d v="2021-09-22T00:00:00"/>
    <x v="63"/>
  </r>
  <r>
    <x v="6"/>
    <s v="TI"/>
    <x v="0"/>
    <s v="021-172-01"/>
    <n v="5228986"/>
    <n v="200000"/>
    <d v="2021-09-22T00:00:00"/>
    <x v="15"/>
  </r>
  <r>
    <x v="6"/>
    <s v="TI"/>
    <x v="0"/>
    <s v="002-144-14"/>
    <n v="5230809"/>
    <n v="353000"/>
    <d v="2021-09-27T00:00:00"/>
    <x v="0"/>
  </r>
  <r>
    <x v="6"/>
    <s v="TI"/>
    <x v="2"/>
    <s v="043-190-39"/>
    <n v="5228822"/>
    <n v="60000"/>
    <d v="2021-09-21T00:00:00"/>
    <x v="32"/>
  </r>
  <r>
    <x v="6"/>
    <s v="TI"/>
    <x v="0"/>
    <s v="027-383-20"/>
    <n v="5228859"/>
    <n v="261250"/>
    <d v="2021-09-21T00:00:00"/>
    <x v="111"/>
  </r>
  <r>
    <x v="6"/>
    <s v="TI"/>
    <x v="0"/>
    <s v="086-541-49"/>
    <n v="5230802"/>
    <n v="203000"/>
    <d v="2021-09-27T00:00:00"/>
    <x v="74"/>
  </r>
  <r>
    <x v="6"/>
    <s v="TI"/>
    <x v="1"/>
    <s v="018-061-09"/>
    <n v="5230821"/>
    <n v="1233562.5"/>
    <d v="2021-09-27T00:00:00"/>
    <x v="155"/>
  </r>
  <r>
    <x v="6"/>
    <s v="TI"/>
    <x v="0"/>
    <s v="024-101-16"/>
    <n v="5229345"/>
    <n v="250000"/>
    <d v="2021-09-22T00:00:00"/>
    <x v="0"/>
  </r>
  <r>
    <x v="6"/>
    <s v="TI"/>
    <x v="0"/>
    <s v="140-483-11"/>
    <n v="5221841"/>
    <n v="426000"/>
    <d v="2021-09-01T00:00:00"/>
    <x v="32"/>
  </r>
  <r>
    <x v="6"/>
    <s v="TI"/>
    <x v="0"/>
    <s v="132-030-26"/>
    <n v="5230901"/>
    <n v="379000"/>
    <d v="2021-09-27T00:00:00"/>
    <x v="67"/>
  </r>
  <r>
    <x v="6"/>
    <s v="TI"/>
    <x v="0"/>
    <s v="556-591-56"/>
    <n v="5228384"/>
    <n v="199500"/>
    <d v="2021-09-20T00:00:00"/>
    <x v="8"/>
  </r>
  <r>
    <x v="6"/>
    <s v="TI"/>
    <x v="1"/>
    <s v="018-061-09"/>
    <n v="5230820"/>
    <n v="1233562.5"/>
    <d v="2021-09-27T00:00:00"/>
    <x v="155"/>
  </r>
  <r>
    <x v="6"/>
    <s v="TI"/>
    <x v="0"/>
    <s v="037-054-03"/>
    <n v="5228386"/>
    <n v="169800"/>
    <d v="2021-09-20T00:00:00"/>
    <x v="8"/>
  </r>
  <r>
    <x v="6"/>
    <s v="TI"/>
    <x v="0"/>
    <s v="124-031-15"/>
    <n v="5229343"/>
    <n v="920331"/>
    <d v="2021-09-22T00:00:00"/>
    <x v="108"/>
  </r>
  <r>
    <x v="6"/>
    <s v="TI"/>
    <x v="0"/>
    <s v="086-971-13"/>
    <n v="5225425"/>
    <n v="118000"/>
    <d v="2021-09-13T00:00:00"/>
    <x v="155"/>
  </r>
  <r>
    <x v="6"/>
    <s v="TI"/>
    <x v="0"/>
    <s v="027-353-03"/>
    <n v="5229449"/>
    <n v="263000"/>
    <d v="2021-09-22T00:00:00"/>
    <x v="74"/>
  </r>
  <r>
    <x v="6"/>
    <s v="TI"/>
    <x v="0"/>
    <s v="001-340-91"/>
    <n v="5225423"/>
    <n v="130000"/>
    <d v="2021-09-13T00:00:00"/>
    <x v="148"/>
  </r>
  <r>
    <x v="7"/>
    <s v="TT"/>
    <x v="0"/>
    <s v="013-413-09"/>
    <n v="5224381"/>
    <n v="320000"/>
    <d v="2021-09-09T00:00:00"/>
    <x v="8"/>
  </r>
  <r>
    <x v="7"/>
    <s v="TT"/>
    <x v="0"/>
    <s v="050-425-07"/>
    <n v="5222831"/>
    <n v="255000"/>
    <d v="2021-09-03T00:00:00"/>
    <x v="4"/>
  </r>
  <r>
    <x v="7"/>
    <s v="TT"/>
    <x v="0"/>
    <s v="530-433-24"/>
    <n v="5223304"/>
    <n v="288000"/>
    <d v="2021-09-07T00:00:00"/>
    <x v="4"/>
  </r>
  <r>
    <x v="7"/>
    <s v="TT"/>
    <x v="0"/>
    <s v="208-601-14"/>
    <n v="5232456"/>
    <n v="360500"/>
    <d v="2021-09-30T00:00:00"/>
    <x v="7"/>
  </r>
  <r>
    <x v="7"/>
    <s v="TT"/>
    <x v="1"/>
    <s v="510-031-10"/>
    <n v="5226550"/>
    <n v="343915"/>
    <d v="2021-09-15T00:00:00"/>
    <x v="105"/>
  </r>
  <r>
    <x v="7"/>
    <s v="TT"/>
    <x v="1"/>
    <s v="080-342-09"/>
    <n v="5227530"/>
    <n v="341880"/>
    <d v="2021-09-17T00:00:00"/>
    <x v="7"/>
  </r>
  <r>
    <x v="7"/>
    <s v="TT"/>
    <x v="0"/>
    <s v="514-042-07"/>
    <n v="5228427"/>
    <n v="452000"/>
    <d v="2021-09-20T00:00:00"/>
    <x v="4"/>
  </r>
  <r>
    <x v="7"/>
    <s v="TT"/>
    <x v="0"/>
    <s v="079-470-36"/>
    <n v="5225397"/>
    <n v="320000"/>
    <d v="2021-09-13T00:00:00"/>
    <x v="15"/>
  </r>
  <r>
    <x v="7"/>
    <s v="TT"/>
    <x v="0"/>
    <s v="528-492-12"/>
    <n v="5232412"/>
    <n v="450000"/>
    <d v="2021-09-30T00:00:00"/>
    <x v="4"/>
  </r>
  <r>
    <x v="7"/>
    <s v="TT"/>
    <x v="0"/>
    <s v="033-093-21"/>
    <n v="5228640"/>
    <n v="307500"/>
    <d v="2021-09-21T00:00:00"/>
    <x v="7"/>
  </r>
  <r>
    <x v="7"/>
    <s v="TT"/>
    <x v="0"/>
    <s v="130-180-57"/>
    <n v="5230705"/>
    <n v="548250"/>
    <d v="2021-09-27T00:00:00"/>
    <x v="4"/>
  </r>
  <r>
    <x v="7"/>
    <s v="TT"/>
    <x v="0"/>
    <s v="534-302-16"/>
    <n v="5230096"/>
    <n v="432000"/>
    <d v="2021-09-24T00:00:00"/>
    <x v="4"/>
  </r>
  <r>
    <x v="7"/>
    <s v="TT"/>
    <x v="6"/>
    <s v="510-170-06"/>
    <n v="5229538"/>
    <n v="150000"/>
    <d v="2021-09-22T00:00:00"/>
    <x v="156"/>
  </r>
  <r>
    <x v="7"/>
    <s v="TT"/>
    <x v="0"/>
    <s v="556-612-03"/>
    <n v="5230678"/>
    <n v="332000"/>
    <d v="2021-09-27T00:00:00"/>
    <x v="4"/>
  </r>
  <r>
    <x v="7"/>
    <s v="TT"/>
    <x v="0"/>
    <s v="140-322-02"/>
    <n v="5225426"/>
    <n v="328200"/>
    <d v="2021-09-13T00:00:00"/>
    <x v="7"/>
  </r>
  <r>
    <x v="7"/>
    <s v="TT"/>
    <x v="0"/>
    <s v="238-382-22"/>
    <n v="5224499"/>
    <n v="518000"/>
    <d v="2021-09-09T00:00:00"/>
    <x v="7"/>
  </r>
  <r>
    <x v="7"/>
    <s v="TT"/>
    <x v="0"/>
    <s v="550-282-06"/>
    <n v="5225567"/>
    <n v="327000"/>
    <d v="2021-09-13T00:00:00"/>
    <x v="7"/>
  </r>
  <r>
    <x v="7"/>
    <s v="TT"/>
    <x v="0"/>
    <s v="510-023-15"/>
    <n v="5223306"/>
    <n v="344000"/>
    <d v="2021-09-07T00:00:00"/>
    <x v="8"/>
  </r>
  <r>
    <x v="8"/>
    <s v="TTE"/>
    <x v="0"/>
    <s v="013-432-12"/>
    <n v="5231792"/>
    <n v="327000"/>
    <d v="2021-09-29T00:00:00"/>
    <x v="9"/>
  </r>
  <r>
    <x v="8"/>
    <s v="TTE"/>
    <x v="0"/>
    <s v="144-251-14"/>
    <n v="5222811"/>
    <n v="548250"/>
    <d v="2021-09-03T00:00:00"/>
    <x v="4"/>
  </r>
  <r>
    <x v="8"/>
    <s v="TTE"/>
    <x v="0"/>
    <s v="504-660-18"/>
    <n v="5225552"/>
    <n v="181200"/>
    <d v="2021-09-13T00:00:00"/>
    <x v="51"/>
  </r>
  <r>
    <x v="8"/>
    <s v="TTE"/>
    <x v="0"/>
    <s v="570-263-09"/>
    <n v="5232643"/>
    <n v="280500"/>
    <d v="2021-09-30T00:00:00"/>
    <x v="157"/>
  </r>
  <r>
    <x v="8"/>
    <s v="TTE"/>
    <x v="0"/>
    <s v="026-794-10"/>
    <n v="5232127"/>
    <n v="466650"/>
    <d v="2021-09-29T00:00:00"/>
    <x v="157"/>
  </r>
  <r>
    <x v="8"/>
    <s v="TTE"/>
    <x v="0"/>
    <s v="008-142-20"/>
    <n v="5222203"/>
    <n v="290500"/>
    <d v="2021-09-01T00:00:00"/>
    <x v="23"/>
  </r>
  <r>
    <x v="8"/>
    <s v="TTE"/>
    <x v="0"/>
    <s v="035-731-36"/>
    <n v="5222425"/>
    <n v="303000"/>
    <d v="2021-09-02T00:00:00"/>
    <x v="4"/>
  </r>
  <r>
    <x v="8"/>
    <s v="TTE"/>
    <x v="0"/>
    <s v="504-641-37"/>
    <n v="5225553"/>
    <n v="261850"/>
    <d v="2021-09-13T00:00:00"/>
    <x v="51"/>
  </r>
  <r>
    <x v="8"/>
    <s v="TTE"/>
    <x v="0"/>
    <s v="087-705-03"/>
    <n v="5228168"/>
    <n v="296000"/>
    <d v="2021-09-20T00:00:00"/>
    <x v="4"/>
  </r>
  <r>
    <x v="8"/>
    <s v="TTE"/>
    <x v="0"/>
    <s v="013-142-16"/>
    <n v="5230324"/>
    <n v="215000"/>
    <d v="2021-09-24T00:00:00"/>
    <x v="158"/>
  </r>
  <r>
    <x v="8"/>
    <s v="TTE"/>
    <x v="0"/>
    <s v="086-892-12"/>
    <n v="5231439"/>
    <n v="351900"/>
    <d v="2021-09-28T00:00:00"/>
    <x v="157"/>
  </r>
  <r>
    <x v="8"/>
    <s v="TTE"/>
    <x v="0"/>
    <s v="028-115-17"/>
    <n v="5232038"/>
    <n v="267750"/>
    <d v="2021-09-29T00:00:00"/>
    <x v="157"/>
  </r>
  <r>
    <x v="8"/>
    <s v="TTE"/>
    <x v="0"/>
    <s v="086-904-01"/>
    <n v="5228575"/>
    <n v="349300"/>
    <d v="2021-09-21T00:00:00"/>
    <x v="8"/>
  </r>
  <r>
    <x v="8"/>
    <s v="TTE"/>
    <x v="0"/>
    <s v="025-140-13"/>
    <n v="5230701"/>
    <n v="148700"/>
    <d v="2021-09-27T00:00:00"/>
    <x v="8"/>
  </r>
  <r>
    <x v="8"/>
    <s v="TTE"/>
    <x v="0"/>
    <s v="086-774-10"/>
    <n v="5228581"/>
    <n v="219900"/>
    <d v="2021-09-21T00:00:00"/>
    <x v="108"/>
  </r>
  <r>
    <x v="8"/>
    <s v="TTE"/>
    <x v="0"/>
    <s v="026-622-06"/>
    <n v="5228243"/>
    <n v="172300"/>
    <d v="2021-09-20T00:00:0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83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m="1" x="12"/>
        <item x="11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2">
        <item n="Lyon" x="16"/>
        <item x="15"/>
        <item x="21"/>
        <item m="1" x="25"/>
        <item m="1" x="28"/>
        <item x="6"/>
        <item x="5"/>
        <item x="12"/>
        <item m="1" x="30"/>
        <item x="14"/>
        <item x="0"/>
        <item x="8"/>
        <item x="2"/>
        <item m="1" x="22"/>
        <item m="1" x="26"/>
        <item m="1" x="23"/>
        <item x="1"/>
        <item x="20"/>
        <item x="13"/>
        <item m="1" x="27"/>
        <item m="1" x="29"/>
        <item x="19"/>
        <item x="4"/>
        <item m="1" x="24"/>
        <item x="9"/>
        <item x="18"/>
        <item x="3"/>
        <item x="7"/>
        <item x="10"/>
        <item x="11"/>
        <item x="17"/>
        <item t="default"/>
      </items>
    </pivotField>
    <pivotField axis="axisRow" compact="0" showAll="0" insertBlankRow="1">
      <items count="90">
        <item m="1" x="84"/>
        <item x="22"/>
        <item x="25"/>
        <item x="20"/>
        <item m="1" x="85"/>
        <item x="19"/>
        <item m="1" x="87"/>
        <item m="1" x="76"/>
        <item x="24"/>
        <item x="14"/>
        <item x="27"/>
        <item x="23"/>
        <item x="18"/>
        <item x="21"/>
        <item x="56"/>
        <item m="1" x="74"/>
        <item m="1" x="80"/>
        <item x="51"/>
        <item m="1" x="82"/>
        <item x="32"/>
        <item x="49"/>
        <item x="36"/>
        <item x="5"/>
        <item m="1" x="86"/>
        <item m="1" x="88"/>
        <item x="65"/>
        <item x="62"/>
        <item m="1" x="69"/>
        <item m="1" x="79"/>
        <item m="1" x="83"/>
        <item x="66"/>
        <item x="44"/>
        <item m="1" x="77"/>
        <item x="6"/>
        <item m="1" x="68"/>
        <item x="61"/>
        <item m="1" x="78"/>
        <item x="7"/>
        <item m="1" x="81"/>
        <item x="3"/>
        <item x="0"/>
        <item m="1" x="75"/>
        <item x="43"/>
        <item x="37"/>
        <item x="39"/>
        <item x="10"/>
        <item x="4"/>
        <item x="13"/>
        <item m="1" x="73"/>
        <item x="2"/>
        <item x="15"/>
        <item x="58"/>
        <item x="45"/>
        <item x="54"/>
        <item x="52"/>
        <item x="60"/>
        <item x="30"/>
        <item x="12"/>
        <item m="1" x="71"/>
        <item x="1"/>
        <item m="1" x="72"/>
        <item x="48"/>
        <item x="57"/>
        <item x="67"/>
        <item m="1" x="70"/>
        <item x="28"/>
        <item x="34"/>
        <item x="63"/>
        <item x="40"/>
        <item x="50"/>
        <item x="8"/>
        <item x="9"/>
        <item x="11"/>
        <item x="16"/>
        <item x="17"/>
        <item x="26"/>
        <item x="29"/>
        <item x="31"/>
        <item x="33"/>
        <item x="35"/>
        <item x="38"/>
        <item x="41"/>
        <item x="42"/>
        <item x="46"/>
        <item x="47"/>
        <item x="53"/>
        <item x="55"/>
        <item x="59"/>
        <item x="64"/>
        <item t="default"/>
      </items>
    </pivotField>
    <pivotField axis="axisPage" compact="0" showAll="0" insertBlankRow="1">
      <items count="9">
        <item x="5"/>
        <item x="6"/>
        <item x="2"/>
        <item x="1"/>
        <item x="3"/>
        <item x="0"/>
        <item x="4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78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r="2">
      <x v="71"/>
    </i>
    <i r="2">
      <x v="72"/>
    </i>
    <i t="blank" r="1">
      <x v="6"/>
    </i>
    <i r="1">
      <x v="11"/>
    </i>
    <i r="2">
      <x v="47"/>
    </i>
    <i r="2">
      <x v="50"/>
    </i>
    <i t="blank" r="1">
      <x v="11"/>
    </i>
    <i r="1">
      <x v="22"/>
    </i>
    <i r="2">
      <x v="9"/>
    </i>
    <i r="2">
      <x v="22"/>
    </i>
    <i r="2">
      <x v="33"/>
    </i>
    <i t="blank" r="1">
      <x v="22"/>
    </i>
    <i r="1">
      <x v="24"/>
    </i>
    <i r="2">
      <x v="73"/>
    </i>
    <i r="2">
      <x v="74"/>
    </i>
    <i t="blank" r="1">
      <x v="24"/>
    </i>
    <i r="1">
      <x v="27"/>
    </i>
    <i r="2">
      <x v="47"/>
    </i>
    <i t="blank" r="1">
      <x v="27"/>
    </i>
    <i r="1">
      <x v="28"/>
    </i>
    <i r="2">
      <x v="47"/>
    </i>
    <i t="blank" r="1">
      <x v="28"/>
    </i>
    <i r="1">
      <x v="29"/>
    </i>
    <i r="2">
      <x v="47"/>
    </i>
    <i t="blank" r="1">
      <x v="29"/>
    </i>
    <i>
      <x v="5"/>
    </i>
    <i r="1">
      <x/>
    </i>
    <i r="2">
      <x v="10"/>
    </i>
    <i r="2">
      <x v="65"/>
    </i>
    <i r="2">
      <x v="77"/>
    </i>
    <i t="blank" r="1">
      <x/>
    </i>
    <i r="1">
      <x v="1"/>
    </i>
    <i r="2">
      <x v="11"/>
    </i>
    <i t="blank" r="1">
      <x v="1"/>
    </i>
    <i r="1">
      <x v="5"/>
    </i>
    <i r="2">
      <x v="76"/>
    </i>
    <i t="blank" r="1">
      <x v="5"/>
    </i>
    <i r="1">
      <x v="6"/>
    </i>
    <i r="2">
      <x v="19"/>
    </i>
    <i t="blank" r="1">
      <x v="6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3"/>
    </i>
    <i r="2">
      <x v="5"/>
    </i>
    <i r="2">
      <x v="8"/>
    </i>
    <i r="2">
      <x v="13"/>
    </i>
    <i r="2">
      <x v="56"/>
    </i>
    <i r="2">
      <x v="75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51"/>
    </i>
    <i r="2">
      <x v="55"/>
    </i>
    <i r="2">
      <x v="87"/>
    </i>
    <i t="blank" r="1">
      <x v="6"/>
    </i>
    <i r="1">
      <x v="7"/>
    </i>
    <i r="2">
      <x v="12"/>
    </i>
    <i r="2">
      <x v="53"/>
    </i>
    <i t="blank" r="1">
      <x v="7"/>
    </i>
    <i r="1">
      <x v="16"/>
    </i>
    <i r="2">
      <x v="86"/>
    </i>
    <i r="2">
      <x v="88"/>
    </i>
    <i t="blank" r="1">
      <x v="16"/>
    </i>
    <i>
      <x v="9"/>
    </i>
    <i r="1">
      <x v="12"/>
    </i>
    <i r="2">
      <x v="30"/>
    </i>
    <i t="blank" r="1">
      <x v="12"/>
    </i>
    <i>
      <x v="11"/>
    </i>
    <i r="1">
      <x v="11"/>
    </i>
    <i r="2">
      <x v="54"/>
    </i>
    <i t="blank" r="1">
      <x v="11"/>
    </i>
    <i>
      <x v="13"/>
    </i>
    <i r="1">
      <x/>
    </i>
    <i r="2">
      <x v="68"/>
    </i>
    <i t="blank" r="1">
      <x/>
    </i>
    <i r="1">
      <x v="2"/>
    </i>
    <i r="2">
      <x v="69"/>
    </i>
    <i t="blank" r="1">
      <x v="2"/>
    </i>
    <i r="1">
      <x v="6"/>
    </i>
    <i r="2">
      <x v="31"/>
    </i>
    <i r="2">
      <x v="42"/>
    </i>
    <i r="2">
      <x v="44"/>
    </i>
    <i r="2">
      <x v="52"/>
    </i>
    <i r="2">
      <x v="56"/>
    </i>
    <i r="2">
      <x v="81"/>
    </i>
    <i r="2">
      <x v="85"/>
    </i>
    <i t="blank" r="1">
      <x v="6"/>
    </i>
    <i r="1">
      <x v="11"/>
    </i>
    <i r="2">
      <x v="54"/>
    </i>
    <i t="blank" r="1">
      <x v="11"/>
    </i>
    <i r="1">
      <x v="16"/>
    </i>
    <i r="2">
      <x v="50"/>
    </i>
    <i r="2">
      <x v="56"/>
    </i>
    <i r="2">
      <x v="61"/>
    </i>
    <i r="2">
      <x v="80"/>
    </i>
    <i r="2">
      <x v="82"/>
    </i>
    <i r="2">
      <x v="84"/>
    </i>
    <i t="blank" r="1">
      <x v="16"/>
    </i>
    <i r="1">
      <x v="17"/>
    </i>
    <i r="2">
      <x v="56"/>
    </i>
    <i r="2">
      <x v="83"/>
    </i>
    <i t="blank" r="1">
      <x v="17"/>
    </i>
    <i r="1">
      <x v="21"/>
    </i>
    <i r="2">
      <x v="17"/>
    </i>
    <i r="2">
      <x v="20"/>
    </i>
    <i r="2">
      <x v="21"/>
    </i>
    <i r="2">
      <x v="43"/>
    </i>
    <i t="blank" r="1">
      <x v="21"/>
    </i>
    <i>
      <x v="15"/>
    </i>
    <i r="1">
      <x v="12"/>
    </i>
    <i r="2">
      <x v="49"/>
    </i>
    <i t="blank" r="1">
      <x v="12"/>
    </i>
    <i r="1">
      <x v="16"/>
    </i>
    <i r="2">
      <x v="49"/>
    </i>
    <i t="blank" r="1">
      <x v="16"/>
    </i>
    <i>
      <x v="16"/>
    </i>
    <i r="1">
      <x v="12"/>
    </i>
    <i r="2">
      <x v="39"/>
    </i>
    <i t="blank" r="1">
      <x v="12"/>
    </i>
    <i>
      <x v="17"/>
    </i>
    <i r="1">
      <x v="24"/>
    </i>
    <i r="2">
      <x v="79"/>
    </i>
    <i t="blank" r="1">
      <x v="24"/>
    </i>
    <i r="1">
      <x v="25"/>
    </i>
    <i r="2">
      <x v="66"/>
    </i>
    <i t="blank" r="1">
      <x v="25"/>
    </i>
    <i r="1">
      <x v="30"/>
    </i>
    <i r="2">
      <x v="78"/>
    </i>
    <i t="blank" r="1">
      <x v="30"/>
    </i>
    <i>
      <x v="18"/>
    </i>
    <i r="1">
      <x v="12"/>
    </i>
    <i r="2">
      <x v="63"/>
    </i>
    <i t="blank" r="1">
      <x v="12"/>
    </i>
    <i r="1">
      <x v="16"/>
    </i>
    <i r="2">
      <x v="63"/>
    </i>
    <i r="2">
      <x v="88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605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m="1"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x="4"/>
        <item x="3"/>
        <item x="0"/>
        <item x="2"/>
        <item x="1"/>
        <item x="6"/>
        <item x="8"/>
        <item x="5"/>
        <item x="7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206">
        <item m="1" x="166"/>
        <item x="6"/>
        <item m="1" x="204"/>
        <item x="155"/>
        <item m="1" x="184"/>
        <item m="1" x="168"/>
        <item x="142"/>
        <item x="119"/>
        <item x="20"/>
        <item m="1" x="179"/>
        <item x="0"/>
        <item m="1" x="164"/>
        <item m="1" x="172"/>
        <item x="54"/>
        <item m="1" x="160"/>
        <item x="38"/>
        <item x="108"/>
        <item m="1" x="183"/>
        <item m="1" x="178"/>
        <item m="1" x="196"/>
        <item x="113"/>
        <item x="87"/>
        <item m="1" x="167"/>
        <item m="1" x="193"/>
        <item x="111"/>
        <item x="141"/>
        <item x="1"/>
        <item m="1" x="170"/>
        <item m="1" x="169"/>
        <item m="1" x="202"/>
        <item x="50"/>
        <item x="110"/>
        <item x="32"/>
        <item x="22"/>
        <item x="25"/>
        <item m="1" x="163"/>
        <item x="39"/>
        <item m="1" x="199"/>
        <item x="109"/>
        <item x="123"/>
        <item x="75"/>
        <item m="1" x="173"/>
        <item m="1" x="195"/>
        <item m="1" x="161"/>
        <item m="1" x="190"/>
        <item x="71"/>
        <item x="13"/>
        <item x="96"/>
        <item m="1" x="182"/>
        <item m="1" x="203"/>
        <item x="116"/>
        <item x="90"/>
        <item m="1" x="171"/>
        <item x="48"/>
        <item x="40"/>
        <item x="7"/>
        <item x="80"/>
        <item x="77"/>
        <item x="126"/>
        <item m="1" x="197"/>
        <item m="1" x="189"/>
        <item x="94"/>
        <item x="91"/>
        <item x="5"/>
        <item x="118"/>
        <item m="1" x="188"/>
        <item m="1" x="191"/>
        <item x="70"/>
        <item m="1" x="201"/>
        <item x="131"/>
        <item x="34"/>
        <item m="1" x="198"/>
        <item m="1" x="175"/>
        <item m="1" x="165"/>
        <item m="1" x="177"/>
        <item m="1" x="162"/>
        <item x="89"/>
        <item m="1" x="187"/>
        <item x="14"/>
        <item x="73"/>
        <item x="33"/>
        <item x="63"/>
        <item x="11"/>
        <item m="1" x="186"/>
        <item x="27"/>
        <item x="49"/>
        <item x="3"/>
        <item x="37"/>
        <item x="144"/>
        <item m="1" x="200"/>
        <item m="1" x="192"/>
        <item m="1" x="194"/>
        <item m="1" x="174"/>
        <item x="17"/>
        <item m="1" x="185"/>
        <item m="1" x="181"/>
        <item x="121"/>
        <item m="1" x="176"/>
        <item m="1" x="180"/>
        <item m="1" x="159"/>
        <item x="2"/>
        <item x="4"/>
        <item x="8"/>
        <item x="9"/>
        <item x="10"/>
        <item x="12"/>
        <item x="15"/>
        <item x="16"/>
        <item x="18"/>
        <item x="19"/>
        <item x="21"/>
        <item x="23"/>
        <item x="24"/>
        <item x="26"/>
        <item x="28"/>
        <item x="29"/>
        <item x="30"/>
        <item x="31"/>
        <item x="35"/>
        <item x="36"/>
        <item x="41"/>
        <item x="42"/>
        <item x="43"/>
        <item x="44"/>
        <item x="45"/>
        <item x="46"/>
        <item x="47"/>
        <item x="51"/>
        <item x="52"/>
        <item x="53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2"/>
        <item x="74"/>
        <item x="76"/>
        <item x="78"/>
        <item x="79"/>
        <item x="81"/>
        <item x="82"/>
        <item x="83"/>
        <item x="84"/>
        <item x="85"/>
        <item x="86"/>
        <item x="88"/>
        <item x="92"/>
        <item x="93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2"/>
        <item x="114"/>
        <item x="115"/>
        <item x="117"/>
        <item x="120"/>
        <item x="122"/>
        <item x="124"/>
        <item x="125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3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t="default"/>
      </items>
    </pivotField>
  </pivotFields>
  <rowFields count="2">
    <field x="7"/>
    <field x="0"/>
  </rowFields>
  <rowItems count="601">
    <i>
      <x v="1"/>
    </i>
    <i r="1">
      <x/>
    </i>
    <i r="1">
      <x v="3"/>
    </i>
    <i r="1">
      <x v="4"/>
    </i>
    <i r="1">
      <x v="11"/>
    </i>
    <i t="blank">
      <x v="1"/>
    </i>
    <i>
      <x v="3"/>
    </i>
    <i r="1">
      <x v="7"/>
    </i>
    <i t="blank">
      <x v="3"/>
    </i>
    <i>
      <x v="6"/>
    </i>
    <i r="1">
      <x v="7"/>
    </i>
    <i r="1">
      <x v="11"/>
    </i>
    <i t="blank">
      <x v="6"/>
    </i>
    <i>
      <x v="7"/>
    </i>
    <i r="1">
      <x v="7"/>
    </i>
    <i r="1">
      <x v="11"/>
    </i>
    <i t="blank">
      <x v="7"/>
    </i>
    <i>
      <x v="8"/>
    </i>
    <i r="1">
      <x v="3"/>
    </i>
    <i t="blank">
      <x v="8"/>
    </i>
    <i>
      <x v="10"/>
    </i>
    <i r="1">
      <x/>
    </i>
    <i r="1">
      <x v="4"/>
    </i>
    <i r="1">
      <x v="7"/>
    </i>
    <i r="1">
      <x v="11"/>
    </i>
    <i t="blank">
      <x v="10"/>
    </i>
    <i>
      <x v="13"/>
    </i>
    <i r="1">
      <x v="3"/>
    </i>
    <i t="blank">
      <x v="13"/>
    </i>
    <i>
      <x v="15"/>
    </i>
    <i r="1">
      <x v="3"/>
    </i>
    <i r="1">
      <x v="4"/>
    </i>
    <i r="1">
      <x v="7"/>
    </i>
    <i r="1">
      <x v="11"/>
    </i>
    <i t="blank">
      <x v="15"/>
    </i>
    <i>
      <x v="16"/>
    </i>
    <i r="1">
      <x v="4"/>
    </i>
    <i r="1">
      <x v="7"/>
    </i>
    <i r="1">
      <x v="15"/>
    </i>
    <i t="blank">
      <x v="16"/>
    </i>
    <i>
      <x v="20"/>
    </i>
    <i r="1">
      <x v="4"/>
    </i>
    <i t="blank">
      <x v="20"/>
    </i>
    <i>
      <x v="21"/>
    </i>
    <i r="1">
      <x v="4"/>
    </i>
    <i t="blank">
      <x v="21"/>
    </i>
    <i>
      <x v="24"/>
    </i>
    <i r="1">
      <x v="4"/>
    </i>
    <i r="1">
      <x v="7"/>
    </i>
    <i r="1">
      <x v="11"/>
    </i>
    <i t="blank">
      <x v="24"/>
    </i>
    <i>
      <x v="25"/>
    </i>
    <i r="1">
      <x v="11"/>
    </i>
    <i t="blank">
      <x v="25"/>
    </i>
    <i>
      <x v="26"/>
    </i>
    <i r="1">
      <x/>
    </i>
    <i r="1">
      <x v="3"/>
    </i>
    <i r="1">
      <x v="4"/>
    </i>
    <i r="1">
      <x v="11"/>
    </i>
    <i t="blank">
      <x v="26"/>
    </i>
    <i>
      <x v="30"/>
    </i>
    <i r="1">
      <x v="3"/>
    </i>
    <i r="1">
      <x v="11"/>
    </i>
    <i t="blank">
      <x v="30"/>
    </i>
    <i>
      <x v="31"/>
    </i>
    <i r="1">
      <x v="4"/>
    </i>
    <i r="1">
      <x v="11"/>
    </i>
    <i t="blank">
      <x v="31"/>
    </i>
    <i>
      <x v="32"/>
    </i>
    <i r="1">
      <x v="3"/>
    </i>
    <i r="1">
      <x v="7"/>
    </i>
    <i r="1">
      <x v="11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4"/>
    </i>
    <i r="1">
      <x v="3"/>
    </i>
    <i t="blank">
      <x v="34"/>
    </i>
    <i>
      <x v="36"/>
    </i>
    <i r="1">
      <x v="3"/>
    </i>
    <i r="1">
      <x v="4"/>
    </i>
    <i r="1">
      <x v="11"/>
    </i>
    <i t="blank">
      <x v="36"/>
    </i>
    <i>
      <x v="38"/>
    </i>
    <i r="1">
      <x v="4"/>
    </i>
    <i t="blank">
      <x v="38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5"/>
    </i>
    <i r="1">
      <x v="4"/>
    </i>
    <i r="1">
      <x v="7"/>
    </i>
    <i r="1">
      <x v="11"/>
    </i>
    <i r="1">
      <x v="14"/>
    </i>
    <i t="blank">
      <x v="45"/>
    </i>
    <i>
      <x v="46"/>
    </i>
    <i r="1">
      <x v="4"/>
    </i>
    <i r="1">
      <x v="11"/>
    </i>
    <i r="1">
      <x v="13"/>
    </i>
    <i t="blank">
      <x v="46"/>
    </i>
    <i>
      <x v="47"/>
    </i>
    <i r="1">
      <x v="4"/>
    </i>
    <i r="1">
      <x v="11"/>
    </i>
    <i t="blank">
      <x v="47"/>
    </i>
    <i>
      <x v="50"/>
    </i>
    <i r="1">
      <x v="4"/>
    </i>
    <i t="blank">
      <x v="50"/>
    </i>
    <i>
      <x v="51"/>
    </i>
    <i r="1">
      <x v="4"/>
    </i>
    <i r="1">
      <x v="11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4"/>
    </i>
    <i r="1">
      <x v="3"/>
    </i>
    <i r="1">
      <x v="4"/>
    </i>
    <i r="1">
      <x v="7"/>
    </i>
    <i t="blank">
      <x v="54"/>
    </i>
    <i>
      <x v="55"/>
    </i>
    <i r="1">
      <x/>
    </i>
    <i r="1">
      <x v="3"/>
    </i>
    <i r="1">
      <x v="7"/>
    </i>
    <i r="1">
      <x v="8"/>
    </i>
    <i r="1">
      <x v="11"/>
    </i>
    <i r="1">
      <x v="13"/>
    </i>
    <i t="blank">
      <x v="55"/>
    </i>
    <i>
      <x v="56"/>
    </i>
    <i r="1">
      <x v="4"/>
    </i>
    <i r="1">
      <x v="11"/>
    </i>
    <i t="blank">
      <x v="56"/>
    </i>
    <i>
      <x v="57"/>
    </i>
    <i r="1">
      <x v="4"/>
    </i>
    <i t="blank">
      <x v="57"/>
    </i>
    <i>
      <x v="58"/>
    </i>
    <i r="1">
      <x v="11"/>
    </i>
    <i t="blank">
      <x v="58"/>
    </i>
    <i>
      <x v="61"/>
    </i>
    <i r="1">
      <x v="4"/>
    </i>
    <i t="blank">
      <x v="61"/>
    </i>
    <i>
      <x v="62"/>
    </i>
    <i r="1">
      <x v="4"/>
    </i>
    <i r="1">
      <x v="7"/>
    </i>
    <i r="1">
      <x v="11"/>
    </i>
    <i t="blank">
      <x v="62"/>
    </i>
    <i>
      <x v="63"/>
    </i>
    <i r="1">
      <x/>
    </i>
    <i r="1">
      <x v="3"/>
    </i>
    <i r="1">
      <x v="4"/>
    </i>
    <i r="1">
      <x v="7"/>
    </i>
    <i r="1">
      <x v="11"/>
    </i>
    <i r="1">
      <x v="13"/>
    </i>
    <i t="blank">
      <x v="63"/>
    </i>
    <i>
      <x v="64"/>
    </i>
    <i r="1">
      <x v="11"/>
    </i>
    <i t="blank">
      <x v="64"/>
    </i>
    <i>
      <x v="67"/>
    </i>
    <i r="1">
      <x v="4"/>
    </i>
    <i t="blank">
      <x v="67"/>
    </i>
    <i>
      <x v="69"/>
    </i>
    <i r="1">
      <x v="11"/>
    </i>
    <i t="blank">
      <x v="69"/>
    </i>
    <i>
      <x v="70"/>
    </i>
    <i r="1">
      <x v="3"/>
    </i>
    <i r="1">
      <x v="11"/>
    </i>
    <i t="blank">
      <x v="70"/>
    </i>
    <i>
      <x v="76"/>
    </i>
    <i r="1">
      <x v="4"/>
    </i>
    <i t="blank">
      <x v="76"/>
    </i>
    <i>
      <x v="78"/>
    </i>
    <i r="1">
      <x v="3"/>
    </i>
    <i r="1">
      <x v="7"/>
    </i>
    <i r="1">
      <x v="11"/>
    </i>
    <i r="1">
      <x v="13"/>
    </i>
    <i t="blank">
      <x v="78"/>
    </i>
    <i>
      <x v="79"/>
    </i>
    <i r="1">
      <x v="4"/>
    </i>
    <i r="1">
      <x v="7"/>
    </i>
    <i t="blank">
      <x v="79"/>
    </i>
    <i>
      <x v="80"/>
    </i>
    <i r="1">
      <x v="3"/>
    </i>
    <i t="blank">
      <x v="80"/>
    </i>
    <i>
      <x v="81"/>
    </i>
    <i r="1">
      <x v="3"/>
    </i>
    <i r="1">
      <x v="4"/>
    </i>
    <i r="1">
      <x v="7"/>
    </i>
    <i r="1">
      <x v="11"/>
    </i>
    <i t="blank">
      <x v="81"/>
    </i>
    <i>
      <x v="82"/>
    </i>
    <i r="1">
      <x/>
    </i>
    <i r="1">
      <x v="4"/>
    </i>
    <i r="1">
      <x v="11"/>
    </i>
    <i t="blank">
      <x v="82"/>
    </i>
    <i>
      <x v="84"/>
    </i>
    <i r="1">
      <x v="3"/>
    </i>
    <i r="1">
      <x v="4"/>
    </i>
    <i r="1">
      <x v="11"/>
    </i>
    <i t="blank">
      <x v="84"/>
    </i>
    <i>
      <x v="85"/>
    </i>
    <i r="1">
      <x v="3"/>
    </i>
    <i t="blank">
      <x v="85"/>
    </i>
    <i>
      <x v="86"/>
    </i>
    <i r="1">
      <x/>
    </i>
    <i r="1">
      <x v="3"/>
    </i>
    <i r="1">
      <x v="4"/>
    </i>
    <i r="1">
      <x v="7"/>
    </i>
    <i r="1">
      <x v="11"/>
    </i>
    <i t="blank">
      <x v="86"/>
    </i>
    <i>
      <x v="87"/>
    </i>
    <i r="1">
      <x v="3"/>
    </i>
    <i r="1">
      <x v="4"/>
    </i>
    <i t="blank">
      <x v="87"/>
    </i>
    <i>
      <x v="88"/>
    </i>
    <i r="1">
      <x v="7"/>
    </i>
    <i t="blank">
      <x v="88"/>
    </i>
    <i>
      <x v="93"/>
    </i>
    <i r="1">
      <x v="13"/>
    </i>
    <i t="blank">
      <x v="93"/>
    </i>
    <i>
      <x v="96"/>
    </i>
    <i r="1">
      <x v="11"/>
    </i>
    <i t="blank">
      <x v="96"/>
    </i>
    <i>
      <x v="100"/>
    </i>
    <i r="1">
      <x/>
    </i>
    <i r="1">
      <x v="4"/>
    </i>
    <i r="1">
      <x v="11"/>
    </i>
    <i t="blank">
      <x v="100"/>
    </i>
    <i>
      <x v="101"/>
    </i>
    <i r="1">
      <x/>
    </i>
    <i r="1">
      <x v="3"/>
    </i>
    <i r="1">
      <x v="4"/>
    </i>
    <i r="1">
      <x v="7"/>
    </i>
    <i r="1">
      <x v="8"/>
    </i>
    <i r="1">
      <x v="11"/>
    </i>
    <i r="1">
      <x v="15"/>
    </i>
    <i t="blank">
      <x v="101"/>
    </i>
    <i>
      <x v="102"/>
    </i>
    <i r="1">
      <x/>
    </i>
    <i r="1">
      <x v="3"/>
    </i>
    <i r="1">
      <x v="4"/>
    </i>
    <i r="1">
      <x v="7"/>
    </i>
    <i r="1">
      <x v="8"/>
    </i>
    <i r="1">
      <x v="11"/>
    </i>
    <i r="1">
      <x v="13"/>
    </i>
    <i r="1">
      <x v="15"/>
    </i>
    <i t="blank">
      <x v="102"/>
    </i>
    <i>
      <x v="103"/>
    </i>
    <i r="1">
      <x/>
    </i>
    <i r="1">
      <x v="3"/>
    </i>
    <i r="1">
      <x v="15"/>
    </i>
    <i t="blank">
      <x v="103"/>
    </i>
    <i>
      <x v="104"/>
    </i>
    <i r="1">
      <x/>
    </i>
    <i r="1">
      <x v="4"/>
    </i>
    <i r="1">
      <x v="7"/>
    </i>
    <i r="1">
      <x v="11"/>
    </i>
    <i t="blank">
      <x v="104"/>
    </i>
    <i>
      <x v="105"/>
    </i>
    <i r="1">
      <x/>
    </i>
    <i r="1">
      <x v="7"/>
    </i>
    <i t="blank">
      <x v="105"/>
    </i>
    <i>
      <x v="106"/>
    </i>
    <i r="1">
      <x v="7"/>
    </i>
    <i r="1">
      <x v="8"/>
    </i>
    <i r="1">
      <x v="13"/>
    </i>
    <i t="blank">
      <x v="106"/>
    </i>
    <i>
      <x v="107"/>
    </i>
    <i r="1">
      <x v="4"/>
    </i>
    <i r="1">
      <x v="13"/>
    </i>
    <i t="blank">
      <x v="107"/>
    </i>
    <i>
      <x v="108"/>
    </i>
    <i r="1">
      <x v="13"/>
    </i>
    <i t="blank">
      <x v="108"/>
    </i>
    <i>
      <x v="109"/>
    </i>
    <i r="1">
      <x v="13"/>
    </i>
    <i t="blank">
      <x v="109"/>
    </i>
    <i>
      <x v="110"/>
    </i>
    <i r="1">
      <x v="3"/>
    </i>
    <i t="blank">
      <x v="110"/>
    </i>
    <i>
      <x v="111"/>
    </i>
    <i r="1">
      <x v="3"/>
    </i>
    <i r="1">
      <x v="15"/>
    </i>
    <i t="blank">
      <x v="111"/>
    </i>
    <i>
      <x v="112"/>
    </i>
    <i r="1">
      <x v="3"/>
    </i>
    <i t="blank">
      <x v="112"/>
    </i>
    <i>
      <x v="113"/>
    </i>
    <i r="1">
      <x v="3"/>
    </i>
    <i t="blank">
      <x v="113"/>
    </i>
    <i>
      <x v="114"/>
    </i>
    <i r="1">
      <x v="3"/>
    </i>
    <i t="blank">
      <x v="114"/>
    </i>
    <i>
      <x v="115"/>
    </i>
    <i r="1">
      <x v="3"/>
    </i>
    <i t="blank">
      <x v="115"/>
    </i>
    <i>
      <x v="116"/>
    </i>
    <i r="1">
      <x v="3"/>
    </i>
    <i r="1">
      <x v="4"/>
    </i>
    <i r="1">
      <x v="11"/>
    </i>
    <i t="blank">
      <x v="116"/>
    </i>
    <i>
      <x v="117"/>
    </i>
    <i r="1">
      <x v="3"/>
    </i>
    <i t="blank">
      <x v="117"/>
    </i>
    <i>
      <x v="118"/>
    </i>
    <i r="1">
      <x v="3"/>
    </i>
    <i t="blank">
      <x v="118"/>
    </i>
    <i>
      <x v="119"/>
    </i>
    <i r="1">
      <x v="3"/>
    </i>
    <i r="1">
      <x v="4"/>
    </i>
    <i r="1">
      <x v="11"/>
    </i>
    <i t="blank">
      <x v="119"/>
    </i>
    <i>
      <x v="120"/>
    </i>
    <i r="1">
      <x v="3"/>
    </i>
    <i t="blank">
      <x v="120"/>
    </i>
    <i>
      <x v="121"/>
    </i>
    <i r="1">
      <x v="3"/>
    </i>
    <i r="1">
      <x v="11"/>
    </i>
    <i t="blank">
      <x v="121"/>
    </i>
    <i>
      <x v="122"/>
    </i>
    <i r="1">
      <x v="3"/>
    </i>
    <i t="blank">
      <x v="122"/>
    </i>
    <i>
      <x v="123"/>
    </i>
    <i r="1">
      <x v="3"/>
    </i>
    <i t="blank">
      <x v="123"/>
    </i>
    <i>
      <x v="124"/>
    </i>
    <i r="1">
      <x v="3"/>
    </i>
    <i t="blank">
      <x v="124"/>
    </i>
    <i>
      <x v="125"/>
    </i>
    <i r="1">
      <x v="3"/>
    </i>
    <i t="blank">
      <x v="125"/>
    </i>
    <i>
      <x v="126"/>
    </i>
    <i r="1">
      <x v="3"/>
    </i>
    <i r="1">
      <x v="4"/>
    </i>
    <i r="1">
      <x v="7"/>
    </i>
    <i r="1">
      <x v="11"/>
    </i>
    <i t="blank">
      <x v="126"/>
    </i>
    <i>
      <x v="127"/>
    </i>
    <i r="1">
      <x v="3"/>
    </i>
    <i r="1">
      <x v="4"/>
    </i>
    <i r="1">
      <x v="7"/>
    </i>
    <i r="1">
      <x v="11"/>
    </i>
    <i r="1">
      <x v="15"/>
    </i>
    <i t="blank">
      <x v="127"/>
    </i>
    <i>
      <x v="128"/>
    </i>
    <i r="1">
      <x v="3"/>
    </i>
    <i t="blank">
      <x v="128"/>
    </i>
    <i>
      <x v="129"/>
    </i>
    <i r="1">
      <x v="3"/>
    </i>
    <i t="blank">
      <x v="129"/>
    </i>
    <i>
      <x v="130"/>
    </i>
    <i r="1">
      <x v="3"/>
    </i>
    <i t="blank">
      <x v="130"/>
    </i>
    <i>
      <x v="131"/>
    </i>
    <i r="1">
      <x v="3"/>
    </i>
    <i t="blank">
      <x v="131"/>
    </i>
    <i>
      <x v="132"/>
    </i>
    <i r="1">
      <x v="3"/>
    </i>
    <i t="blank">
      <x v="132"/>
    </i>
    <i>
      <x v="133"/>
    </i>
    <i r="1">
      <x v="3"/>
    </i>
    <i t="blank">
      <x v="133"/>
    </i>
    <i>
      <x v="134"/>
    </i>
    <i r="1">
      <x v="3"/>
    </i>
    <i t="blank">
      <x v="134"/>
    </i>
    <i>
      <x v="135"/>
    </i>
    <i r="1">
      <x v="3"/>
    </i>
    <i t="blank">
      <x v="135"/>
    </i>
    <i>
      <x v="136"/>
    </i>
    <i r="1">
      <x v="3"/>
    </i>
    <i t="blank">
      <x v="136"/>
    </i>
    <i>
      <x v="137"/>
    </i>
    <i r="1">
      <x v="3"/>
    </i>
    <i t="blank">
      <x v="137"/>
    </i>
    <i>
      <x v="138"/>
    </i>
    <i r="1">
      <x v="3"/>
    </i>
    <i r="1">
      <x v="7"/>
    </i>
    <i t="blank">
      <x v="138"/>
    </i>
    <i>
      <x v="139"/>
    </i>
    <i r="1">
      <x v="3"/>
    </i>
    <i t="blank">
      <x v="139"/>
    </i>
    <i>
      <x v="140"/>
    </i>
    <i r="1">
      <x v="3"/>
    </i>
    <i t="blank">
      <x v="140"/>
    </i>
    <i>
      <x v="141"/>
    </i>
    <i r="1">
      <x v="3"/>
    </i>
    <i r="1">
      <x v="4"/>
    </i>
    <i r="1">
      <x v="7"/>
    </i>
    <i t="blank">
      <x v="141"/>
    </i>
    <i>
      <x v="142"/>
    </i>
    <i r="1">
      <x v="4"/>
    </i>
    <i r="1">
      <x v="7"/>
    </i>
    <i r="1">
      <x v="11"/>
    </i>
    <i t="blank">
      <x v="142"/>
    </i>
    <i>
      <x v="143"/>
    </i>
    <i r="1">
      <x v="4"/>
    </i>
    <i t="blank">
      <x v="143"/>
    </i>
    <i>
      <x v="144"/>
    </i>
    <i r="1">
      <x v="4"/>
    </i>
    <i t="blank">
      <x v="144"/>
    </i>
    <i>
      <x v="145"/>
    </i>
    <i r="1">
      <x v="4"/>
    </i>
    <i r="1">
      <x v="7"/>
    </i>
    <i r="1">
      <x v="11"/>
    </i>
    <i t="blank">
      <x v="145"/>
    </i>
    <i>
      <x v="146"/>
    </i>
    <i r="1">
      <x v="4"/>
    </i>
    <i t="blank">
      <x v="146"/>
    </i>
    <i>
      <x v="147"/>
    </i>
    <i r="1">
      <x v="4"/>
    </i>
    <i t="blank">
      <x v="147"/>
    </i>
    <i>
      <x v="148"/>
    </i>
    <i r="1">
      <x v="4"/>
    </i>
    <i r="1">
      <x v="11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4"/>
    </i>
    <i t="blank">
      <x v="154"/>
    </i>
    <i>
      <x v="155"/>
    </i>
    <i r="1">
      <x v="4"/>
    </i>
    <i t="blank">
      <x v="155"/>
    </i>
    <i>
      <x v="156"/>
    </i>
    <i r="1">
      <x v="4"/>
    </i>
    <i t="blank">
      <x v="156"/>
    </i>
    <i>
      <x v="157"/>
    </i>
    <i r="1">
      <x v="4"/>
    </i>
    <i t="blank">
      <x v="157"/>
    </i>
    <i>
      <x v="158"/>
    </i>
    <i r="1">
      <x v="4"/>
    </i>
    <i r="1">
      <x v="11"/>
    </i>
    <i t="blank">
      <x v="158"/>
    </i>
    <i>
      <x v="159"/>
    </i>
    <i r="1">
      <x v="4"/>
    </i>
    <i r="1">
      <x v="7"/>
    </i>
    <i t="blank">
      <x v="159"/>
    </i>
    <i>
      <x v="160"/>
    </i>
    <i r="1">
      <x v="4"/>
    </i>
    <i r="1">
      <x v="11"/>
    </i>
    <i t="blank">
      <x v="160"/>
    </i>
    <i>
      <x v="161"/>
    </i>
    <i r="1">
      <x v="4"/>
    </i>
    <i t="blank">
      <x v="161"/>
    </i>
    <i>
      <x v="162"/>
    </i>
    <i r="1">
      <x v="4"/>
    </i>
    <i t="blank">
      <x v="162"/>
    </i>
    <i>
      <x v="163"/>
    </i>
    <i r="1">
      <x v="4"/>
    </i>
    <i t="blank">
      <x v="163"/>
    </i>
    <i>
      <x v="164"/>
    </i>
    <i r="1">
      <x v="4"/>
    </i>
    <i t="blank">
      <x v="164"/>
    </i>
    <i>
      <x v="165"/>
    </i>
    <i r="1">
      <x v="4"/>
    </i>
    <i t="blank">
      <x v="165"/>
    </i>
    <i>
      <x v="166"/>
    </i>
    <i r="1">
      <x v="4"/>
    </i>
    <i r="1">
      <x v="7"/>
    </i>
    <i t="blank">
      <x v="166"/>
    </i>
    <i>
      <x v="167"/>
    </i>
    <i r="1">
      <x v="4"/>
    </i>
    <i r="1">
      <x v="8"/>
    </i>
    <i r="1">
      <x v="11"/>
    </i>
    <i t="blank">
      <x v="167"/>
    </i>
    <i>
      <x v="168"/>
    </i>
    <i r="1">
      <x v="4"/>
    </i>
    <i t="blank">
      <x v="168"/>
    </i>
    <i>
      <x v="169"/>
    </i>
    <i r="1">
      <x v="4"/>
    </i>
    <i t="blank">
      <x v="169"/>
    </i>
    <i>
      <x v="170"/>
    </i>
    <i r="1">
      <x v="4"/>
    </i>
    <i r="1">
      <x v="7"/>
    </i>
    <i t="blank">
      <x v="170"/>
    </i>
    <i>
      <x v="171"/>
    </i>
    <i r="1">
      <x v="4"/>
    </i>
    <i t="blank">
      <x v="171"/>
    </i>
    <i>
      <x v="172"/>
    </i>
    <i r="1">
      <x v="4"/>
    </i>
    <i t="blank">
      <x v="172"/>
    </i>
    <i>
      <x v="173"/>
    </i>
    <i r="1">
      <x v="14"/>
    </i>
    <i t="blank">
      <x v="173"/>
    </i>
    <i>
      <x v="174"/>
    </i>
    <i r="1">
      <x v="11"/>
    </i>
    <i t="blank">
      <x v="174"/>
    </i>
    <i>
      <x v="175"/>
    </i>
    <i r="1">
      <x v="11"/>
    </i>
    <i t="blank">
      <x v="175"/>
    </i>
    <i>
      <x v="176"/>
    </i>
    <i r="1">
      <x v="11"/>
    </i>
    <i t="blank">
      <x v="176"/>
    </i>
    <i>
      <x v="177"/>
    </i>
    <i r="1">
      <x v="11"/>
    </i>
    <i t="blank">
      <x v="177"/>
    </i>
    <i>
      <x v="178"/>
    </i>
    <i r="1">
      <x v="11"/>
    </i>
    <i t="blank">
      <x v="178"/>
    </i>
    <i>
      <x v="179"/>
    </i>
    <i r="1">
      <x v="7"/>
    </i>
    <i r="1">
      <x v="11"/>
    </i>
    <i t="blank">
      <x v="179"/>
    </i>
    <i>
      <x v="180"/>
    </i>
    <i r="1">
      <x v="11"/>
    </i>
    <i t="blank">
      <x v="180"/>
    </i>
    <i>
      <x v="181"/>
    </i>
    <i r="1">
      <x v="11"/>
    </i>
    <i t="blank">
      <x v="181"/>
    </i>
    <i>
      <x v="182"/>
    </i>
    <i r="1">
      <x v="11"/>
    </i>
    <i t="blank">
      <x v="182"/>
    </i>
    <i>
      <x v="183"/>
    </i>
    <i r="1">
      <x v="11"/>
    </i>
    <i t="blank">
      <x v="183"/>
    </i>
    <i>
      <x v="184"/>
    </i>
    <i r="1">
      <x v="11"/>
    </i>
    <i t="blank">
      <x v="184"/>
    </i>
    <i>
      <x v="185"/>
    </i>
    <i r="1">
      <x v="11"/>
    </i>
    <i t="blank">
      <x v="185"/>
    </i>
    <i>
      <x v="186"/>
    </i>
    <i r="1">
      <x v="11"/>
    </i>
    <i t="blank">
      <x v="186"/>
    </i>
    <i>
      <x v="187"/>
    </i>
    <i r="1">
      <x v="11"/>
    </i>
    <i t="blank">
      <x v="187"/>
    </i>
    <i>
      <x v="188"/>
    </i>
    <i r="1">
      <x v="11"/>
    </i>
    <i t="blank">
      <x v="188"/>
    </i>
    <i>
      <x v="189"/>
    </i>
    <i r="1">
      <x v="11"/>
    </i>
    <i t="blank">
      <x v="189"/>
    </i>
    <i>
      <x v="190"/>
    </i>
    <i r="1">
      <x v="11"/>
    </i>
    <i t="blank">
      <x v="190"/>
    </i>
    <i>
      <x v="191"/>
    </i>
    <i r="1">
      <x v="7"/>
    </i>
    <i t="blank">
      <x v="191"/>
    </i>
    <i>
      <x v="192"/>
    </i>
    <i r="1">
      <x v="7"/>
    </i>
    <i t="blank">
      <x v="192"/>
    </i>
    <i>
      <x v="193"/>
    </i>
    <i r="1">
      <x v="7"/>
    </i>
    <i t="blank">
      <x v="193"/>
    </i>
    <i>
      <x v="194"/>
    </i>
    <i r="1">
      <x v="7"/>
    </i>
    <i t="blank">
      <x v="194"/>
    </i>
    <i>
      <x v="195"/>
    </i>
    <i r="1">
      <x v="7"/>
    </i>
    <i t="blank">
      <x v="195"/>
    </i>
    <i>
      <x v="196"/>
    </i>
    <i r="1">
      <x v="7"/>
    </i>
    <i t="blank">
      <x v="196"/>
    </i>
    <i>
      <x v="197"/>
    </i>
    <i r="1">
      <x v="7"/>
    </i>
    <i t="blank">
      <x v="197"/>
    </i>
    <i>
      <x v="198"/>
    </i>
    <i r="1">
      <x v="7"/>
    </i>
    <i t="blank">
      <x v="198"/>
    </i>
    <i>
      <x v="199"/>
    </i>
    <i r="1">
      <x v="7"/>
    </i>
    <i t="blank">
      <x v="199"/>
    </i>
    <i>
      <x v="200"/>
    </i>
    <i r="1">
      <x v="7"/>
    </i>
    <i t="blank">
      <x v="200"/>
    </i>
    <i>
      <x v="201"/>
    </i>
    <i r="1">
      <x v="7"/>
    </i>
    <i t="blank">
      <x v="201"/>
    </i>
    <i>
      <x v="202"/>
    </i>
    <i r="1">
      <x v="8"/>
    </i>
    <i t="blank">
      <x v="202"/>
    </i>
    <i>
      <x v="203"/>
    </i>
    <i r="1">
      <x v="15"/>
    </i>
    <i t="blank">
      <x v="203"/>
    </i>
    <i>
      <x v="204"/>
    </i>
    <i r="1">
      <x v="15"/>
    </i>
    <i t="blank">
      <x v="20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6" totalsRowCount="1" headerRowDxfId="18" totalsRowDxfId="15" headerRowBorderDxfId="17" tableBorderDxfId="16" totalsRowBorderDxfId="14">
  <autoFilter ref="A4:F35">
    <filterColumn colId="4"/>
    <filterColumn colId="5"/>
  </autoFilter>
  <tableColumns count="6">
    <tableColumn id="1" name="BUILDER" totalsRowLabel="GRAND TOTAL" totalsRowDxfId="13" dataCellStyle="Normal 2"/>
    <tableColumn id="2" name="CLOSINGS" totalsRowFunction="custom" totalsRowDxfId="12">
      <totalsRowFormula>SUM(B5:B35)</totalsRowFormula>
    </tableColumn>
    <tableColumn id="3" name="DOLLARVOL" totalsRowFunction="custom" totalsRowDxfId="11">
      <totalsRowFormula>SUM(C5:C35)</totalsRowFormula>
    </tableColumn>
    <tableColumn id="4" name="AVERAGE" totalsRowDxfId="10" dataCellStyle="Normal 2"/>
    <tableColumn id="5" name="% OF CLOSINGS" totalsRowFunction="custom" dataDxfId="9" totalsRowDxfId="8">
      <calculatedColumnFormula>Table2[[#This Row],[CLOSINGS]]/$B$37</calculatedColumnFormula>
      <totalsRowFormula>SUM(E5:E35)</totalsRowFormula>
    </tableColumn>
    <tableColumn id="6" name="% OF $$$ VOLUME" totalsRowFunction="custom" dataDxfId="7" totalsRowDxfId="6">
      <calculatedColumnFormula>Table2[[#This Row],[DOLLARVOL]]/$C$37</calculatedColumnFormula>
      <totalsRowFormula>SUM(F5:F35)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116" totalsRowShown="0" headerRowDxfId="5">
  <autoFilter ref="A1:J1116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844" totalsRowShown="0" headerRowDxfId="4">
  <autoFilter ref="A1:H844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959" totalsRowShown="0" headerRowDxfId="3" headerRowBorderDxfId="2" tableBorderDxfId="1" totalsRowBorderDxfId="0">
  <autoFilter ref="A1:E1959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74</v>
      </c>
    </row>
    <row r="2" spans="1:7">
      <c r="A2" s="2" t="s">
        <v>80</v>
      </c>
    </row>
    <row r="3" spans="1:7">
      <c r="A3" s="2"/>
    </row>
    <row r="4" spans="1:7" ht="13.5" thickBot="1">
      <c r="A4" s="2"/>
    </row>
    <row r="5" spans="1:7" ht="16.5" thickBot="1">
      <c r="A5" s="164" t="s">
        <v>4</v>
      </c>
      <c r="B5" s="165"/>
      <c r="C5" s="165"/>
      <c r="D5" s="165"/>
      <c r="E5" s="165"/>
      <c r="F5" s="165"/>
      <c r="G5" s="166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40" t="s">
        <v>39</v>
      </c>
      <c r="B7" s="141">
        <v>373</v>
      </c>
      <c r="C7" s="74">
        <v>340995986.69</v>
      </c>
      <c r="D7" s="142">
        <f t="shared" ref="D7:D15" si="0">B7/$B$19</f>
        <v>0.33452914798206279</v>
      </c>
      <c r="E7" s="51">
        <f t="shared" ref="E7:E15" si="1">C7/$C$19</f>
        <v>0.26516476850018023</v>
      </c>
      <c r="F7" s="143">
        <v>1</v>
      </c>
      <c r="G7" s="111">
        <f>RANK(C7,$C$7:$C$18)</f>
        <v>2</v>
      </c>
    </row>
    <row r="8" spans="1:7">
      <c r="A8" s="72" t="s">
        <v>163</v>
      </c>
      <c r="B8" s="73">
        <v>226</v>
      </c>
      <c r="C8" s="74">
        <v>116498492.04000001</v>
      </c>
      <c r="D8" s="23">
        <f t="shared" si="0"/>
        <v>0.20269058295964126</v>
      </c>
      <c r="E8" s="23">
        <f t="shared" si="1"/>
        <v>9.0591376081179564E-2</v>
      </c>
      <c r="F8" s="79">
        <v>2</v>
      </c>
      <c r="G8" s="111">
        <f t="shared" ref="G8:G18" si="2">RANK(C8,$C$7:$C$18)</f>
        <v>4</v>
      </c>
    </row>
    <row r="9" spans="1:7">
      <c r="A9" s="72" t="s">
        <v>40</v>
      </c>
      <c r="B9" s="73">
        <v>171</v>
      </c>
      <c r="C9" s="74">
        <v>150441026</v>
      </c>
      <c r="D9" s="23">
        <f t="shared" ref="D9" si="3">B9/$B$19</f>
        <v>0.15336322869955157</v>
      </c>
      <c r="E9" s="23">
        <f t="shared" ref="E9" si="4">C9/$C$19</f>
        <v>0.11698571651661452</v>
      </c>
      <c r="F9" s="79">
        <v>3</v>
      </c>
      <c r="G9" s="111">
        <f t="shared" si="2"/>
        <v>3</v>
      </c>
    </row>
    <row r="10" spans="1:7">
      <c r="A10" s="140" t="s">
        <v>41</v>
      </c>
      <c r="B10" s="86">
        <v>148</v>
      </c>
      <c r="C10" s="145">
        <v>531487174.82999998</v>
      </c>
      <c r="D10" s="23">
        <f t="shared" si="0"/>
        <v>0.13273542600896862</v>
      </c>
      <c r="E10" s="144">
        <f t="shared" si="1"/>
        <v>0.41329422977266</v>
      </c>
      <c r="F10" s="79">
        <v>4</v>
      </c>
      <c r="G10" s="143">
        <f t="shared" si="2"/>
        <v>1</v>
      </c>
    </row>
    <row r="11" spans="1:7">
      <c r="A11" s="72" t="s">
        <v>99</v>
      </c>
      <c r="B11" s="73">
        <v>46</v>
      </c>
      <c r="C11" s="74">
        <v>22507290</v>
      </c>
      <c r="D11" s="23">
        <f t="shared" si="0"/>
        <v>4.1255605381165919E-2</v>
      </c>
      <c r="E11" s="23">
        <f t="shared" si="1"/>
        <v>1.7502083823180206E-2</v>
      </c>
      <c r="F11" s="79">
        <v>5</v>
      </c>
      <c r="G11" s="111">
        <f t="shared" si="2"/>
        <v>7</v>
      </c>
    </row>
    <row r="12" spans="1:7">
      <c r="A12" s="72" t="s">
        <v>209</v>
      </c>
      <c r="B12" s="73">
        <v>42</v>
      </c>
      <c r="C12" s="74">
        <v>33548817</v>
      </c>
      <c r="D12" s="23">
        <f t="shared" si="0"/>
        <v>3.766816143497758E-2</v>
      </c>
      <c r="E12" s="23">
        <f t="shared" si="1"/>
        <v>2.6088178865715645E-2</v>
      </c>
      <c r="F12" s="79">
        <v>6</v>
      </c>
      <c r="G12" s="111">
        <f t="shared" si="2"/>
        <v>6</v>
      </c>
    </row>
    <row r="13" spans="1:7">
      <c r="A13" s="72" t="s">
        <v>94</v>
      </c>
      <c r="B13" s="73">
        <v>34</v>
      </c>
      <c r="C13" s="74">
        <v>19335642</v>
      </c>
      <c r="D13" s="23">
        <f t="shared" si="0"/>
        <v>3.0493273542600896E-2</v>
      </c>
      <c r="E13" s="23">
        <f t="shared" si="1"/>
        <v>1.5035751841248047E-2</v>
      </c>
      <c r="F13" s="79">
        <v>7</v>
      </c>
      <c r="G13" s="111">
        <f t="shared" si="2"/>
        <v>8</v>
      </c>
    </row>
    <row r="14" spans="1:7">
      <c r="A14" s="72" t="s">
        <v>81</v>
      </c>
      <c r="B14" s="73">
        <v>22</v>
      </c>
      <c r="C14" s="74">
        <v>9538900</v>
      </c>
      <c r="D14" s="23">
        <f t="shared" si="0"/>
        <v>1.9730941704035873E-2</v>
      </c>
      <c r="E14" s="23">
        <f t="shared" si="1"/>
        <v>7.4176245732353232E-3</v>
      </c>
      <c r="F14" s="79">
        <v>8</v>
      </c>
      <c r="G14" s="111">
        <f t="shared" si="2"/>
        <v>9</v>
      </c>
    </row>
    <row r="15" spans="1:7">
      <c r="A15" s="90" t="s">
        <v>159</v>
      </c>
      <c r="B15" s="86">
        <v>17</v>
      </c>
      <c r="C15" s="125">
        <v>45078500</v>
      </c>
      <c r="D15" s="23">
        <f t="shared" si="0"/>
        <v>1.5246636771300448E-2</v>
      </c>
      <c r="E15" s="23">
        <f t="shared" si="1"/>
        <v>3.5053873017285908E-2</v>
      </c>
      <c r="F15" s="79">
        <v>9</v>
      </c>
      <c r="G15" s="111">
        <f t="shared" si="2"/>
        <v>5</v>
      </c>
    </row>
    <row r="16" spans="1:7">
      <c r="A16" s="72" t="s">
        <v>57</v>
      </c>
      <c r="B16" s="73">
        <v>17</v>
      </c>
      <c r="C16" s="74">
        <v>7955900</v>
      </c>
      <c r="D16" s="23">
        <f t="shared" ref="D16:D17" si="5">B16/$B$19</f>
        <v>1.5246636771300448E-2</v>
      </c>
      <c r="E16" s="23">
        <f t="shared" ref="E16:E17" si="6">C16/$C$19</f>
        <v>6.1866545767544382E-3</v>
      </c>
      <c r="F16" s="79">
        <v>9</v>
      </c>
      <c r="G16" s="111">
        <f t="shared" si="2"/>
        <v>10</v>
      </c>
    </row>
    <row r="17" spans="1:7">
      <c r="A17" s="72" t="s">
        <v>91</v>
      </c>
      <c r="B17" s="73">
        <v>12</v>
      </c>
      <c r="C17" s="74">
        <v>6017000</v>
      </c>
      <c r="D17" s="23">
        <f t="shared" si="5"/>
        <v>1.0762331838565023E-2</v>
      </c>
      <c r="E17" s="23">
        <f t="shared" si="6"/>
        <v>4.6789301761373889E-3</v>
      </c>
      <c r="F17" s="79">
        <v>10</v>
      </c>
      <c r="G17" s="111">
        <f t="shared" si="2"/>
        <v>11</v>
      </c>
    </row>
    <row r="18" spans="1:7">
      <c r="A18" s="35" t="s">
        <v>208</v>
      </c>
      <c r="B18" s="126">
        <v>7</v>
      </c>
      <c r="C18" s="124">
        <v>2573000</v>
      </c>
      <c r="D18" s="23">
        <f>B18/$B$19</f>
        <v>6.2780269058295961E-3</v>
      </c>
      <c r="E18" s="23">
        <f>C18/$C$19</f>
        <v>2.0008122558087919E-3</v>
      </c>
      <c r="F18" s="79">
        <v>11</v>
      </c>
      <c r="G18" s="111">
        <f t="shared" si="2"/>
        <v>12</v>
      </c>
    </row>
    <row r="19" spans="1:7">
      <c r="A19" s="87" t="s">
        <v>23</v>
      </c>
      <c r="B19" s="88">
        <f>SUM(B7:B18)</f>
        <v>1115</v>
      </c>
      <c r="C19" s="89">
        <f>SUM(C7:C18)</f>
        <v>1285977728.5599999</v>
      </c>
      <c r="D19" s="30">
        <f>SUM(D7:D18)</f>
        <v>0.99999999999999989</v>
      </c>
      <c r="E19" s="30">
        <f>SUM(E7:E18)</f>
        <v>1.0000000000000002</v>
      </c>
      <c r="F19" s="31"/>
      <c r="G19" s="31"/>
    </row>
    <row r="20" spans="1:7" ht="13.5" thickBot="1">
      <c r="A20" s="83"/>
      <c r="B20" s="84"/>
      <c r="C20" s="85"/>
    </row>
    <row r="21" spans="1:7" ht="16.5" thickBot="1">
      <c r="A21" s="167" t="s">
        <v>10</v>
      </c>
      <c r="B21" s="168"/>
      <c r="C21" s="168"/>
      <c r="D21" s="168"/>
      <c r="E21" s="168"/>
      <c r="F21" s="168"/>
      <c r="G21" s="169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40" t="s">
        <v>163</v>
      </c>
      <c r="B24" s="141">
        <v>275</v>
      </c>
      <c r="C24" s="74">
        <v>90768716</v>
      </c>
      <c r="D24" s="144">
        <f t="shared" ref="D24:D29" si="7">B24/$B$33</f>
        <v>0.32621589561091341</v>
      </c>
      <c r="E24" s="23">
        <f t="shared" ref="E24:E29" si="8">C24/$C$33</f>
        <v>0.18983694312069369</v>
      </c>
      <c r="F24" s="146">
        <v>1</v>
      </c>
      <c r="G24" s="79">
        <f>RANK(C24,$C$24:$C$32)</f>
        <v>3</v>
      </c>
    </row>
    <row r="25" spans="1:7">
      <c r="A25" s="72" t="s">
        <v>39</v>
      </c>
      <c r="B25" s="73">
        <v>211</v>
      </c>
      <c r="C25" s="74">
        <v>84090760.5</v>
      </c>
      <c r="D25" s="23">
        <f t="shared" si="7"/>
        <v>0.25029655990510086</v>
      </c>
      <c r="E25" s="23">
        <f t="shared" si="8"/>
        <v>0.17587042784668647</v>
      </c>
      <c r="F25" s="79">
        <v>2</v>
      </c>
      <c r="G25" s="79">
        <f t="shared" ref="G25:G32" si="9">RANK(C25,$C$24:$C$32)</f>
        <v>4</v>
      </c>
    </row>
    <row r="26" spans="1:7">
      <c r="A26" s="140" t="s">
        <v>41</v>
      </c>
      <c r="B26" s="73">
        <v>161</v>
      </c>
      <c r="C26" s="145">
        <v>174032909</v>
      </c>
      <c r="D26" s="23">
        <f t="shared" si="7"/>
        <v>0.19098457888493475</v>
      </c>
      <c r="E26" s="144">
        <f t="shared" si="8"/>
        <v>0.36397865809803742</v>
      </c>
      <c r="F26" s="79">
        <v>3</v>
      </c>
      <c r="G26" s="146">
        <f t="shared" si="9"/>
        <v>1</v>
      </c>
    </row>
    <row r="27" spans="1:7">
      <c r="A27" s="72" t="s">
        <v>40</v>
      </c>
      <c r="B27" s="73">
        <v>121</v>
      </c>
      <c r="C27" s="74">
        <v>104665254</v>
      </c>
      <c r="D27" s="23">
        <f t="shared" si="7"/>
        <v>0.14353499406880191</v>
      </c>
      <c r="E27" s="23">
        <f t="shared" si="8"/>
        <v>0.2189006603366622</v>
      </c>
      <c r="F27" s="79">
        <v>4</v>
      </c>
      <c r="G27" s="79">
        <f t="shared" si="9"/>
        <v>2</v>
      </c>
    </row>
    <row r="28" spans="1:7">
      <c r="A28" s="72" t="s">
        <v>81</v>
      </c>
      <c r="B28" s="73">
        <v>24</v>
      </c>
      <c r="C28" s="74">
        <v>7567350</v>
      </c>
      <c r="D28" s="23">
        <f t="shared" si="7"/>
        <v>2.8469750889679714E-2</v>
      </c>
      <c r="E28" s="23">
        <f t="shared" si="8"/>
        <v>1.5826626781019811E-2</v>
      </c>
      <c r="F28" s="79">
        <v>5</v>
      </c>
      <c r="G28" s="79">
        <f t="shared" si="9"/>
        <v>5</v>
      </c>
    </row>
    <row r="29" spans="1:7">
      <c r="A29" s="72" t="s">
        <v>57</v>
      </c>
      <c r="B29" s="73">
        <v>18</v>
      </c>
      <c r="C29" s="74">
        <v>6418245</v>
      </c>
      <c r="D29" s="23">
        <f t="shared" si="7"/>
        <v>2.1352313167259787E-2</v>
      </c>
      <c r="E29" s="23">
        <f t="shared" si="8"/>
        <v>1.3423347433929511E-2</v>
      </c>
      <c r="F29" s="79">
        <v>6</v>
      </c>
      <c r="G29" s="79">
        <f t="shared" si="9"/>
        <v>6</v>
      </c>
    </row>
    <row r="30" spans="1:7">
      <c r="A30" s="72" t="s">
        <v>208</v>
      </c>
      <c r="B30" s="73">
        <v>16</v>
      </c>
      <c r="C30" s="74">
        <v>4679800</v>
      </c>
      <c r="D30" s="23">
        <f>B30/$B$33</f>
        <v>1.8979833926453145E-2</v>
      </c>
      <c r="E30" s="23">
        <f>C30/$C$33</f>
        <v>9.7875013062454497E-3</v>
      </c>
      <c r="F30" s="79">
        <v>7</v>
      </c>
      <c r="G30" s="79">
        <f t="shared" si="9"/>
        <v>8</v>
      </c>
    </row>
    <row r="31" spans="1:7">
      <c r="A31" s="72" t="s">
        <v>91</v>
      </c>
      <c r="B31" s="73">
        <v>15</v>
      </c>
      <c r="C31" s="74">
        <v>5620587</v>
      </c>
      <c r="D31" s="23">
        <f>B31/$B$33</f>
        <v>1.7793594306049824E-2</v>
      </c>
      <c r="E31" s="23">
        <f>C31/$C$33</f>
        <v>1.17550969281521E-2</v>
      </c>
      <c r="F31" s="79">
        <v>8</v>
      </c>
      <c r="G31" s="79">
        <f t="shared" si="9"/>
        <v>7</v>
      </c>
    </row>
    <row r="32" spans="1:7">
      <c r="A32" s="72" t="s">
        <v>159</v>
      </c>
      <c r="B32" s="73">
        <v>2</v>
      </c>
      <c r="C32" s="74">
        <v>296800</v>
      </c>
      <c r="D32" s="23">
        <f>B32/$B$33</f>
        <v>2.3724792408066431E-3</v>
      </c>
      <c r="E32" s="23">
        <f>C32/$C$33</f>
        <v>6.2073814857336847E-4</v>
      </c>
      <c r="F32" s="79">
        <v>9</v>
      </c>
      <c r="G32" s="79">
        <f t="shared" si="9"/>
        <v>9</v>
      </c>
    </row>
    <row r="33" spans="1:7">
      <c r="A33" s="32" t="s">
        <v>23</v>
      </c>
      <c r="B33" s="47">
        <f>SUM(B24:B32)</f>
        <v>843</v>
      </c>
      <c r="C33" s="33">
        <f>SUM(C24:C32)</f>
        <v>478140421.5</v>
      </c>
      <c r="D33" s="30">
        <f>SUM(D24:D32)</f>
        <v>1.0000000000000002</v>
      </c>
      <c r="E33" s="30">
        <f>SUM(E24:E32)</f>
        <v>0.99999999999999989</v>
      </c>
      <c r="F33" s="31"/>
      <c r="G33" s="31"/>
    </row>
    <row r="34" spans="1:7" ht="13.5" thickBot="1"/>
    <row r="35" spans="1:7" ht="16.5" thickBot="1">
      <c r="A35" s="164" t="s">
        <v>12</v>
      </c>
      <c r="B35" s="165"/>
      <c r="C35" s="165"/>
      <c r="D35" s="165"/>
      <c r="E35" s="165"/>
      <c r="F35" s="165"/>
      <c r="G35" s="166"/>
    </row>
    <row r="36" spans="1:7">
      <c r="A36" s="3"/>
      <c r="B36" s="45"/>
      <c r="C36" s="40"/>
      <c r="D36" s="4" t="s">
        <v>5</v>
      </c>
      <c r="E36" s="4" t="s">
        <v>5</v>
      </c>
      <c r="F36" s="5" t="s">
        <v>6</v>
      </c>
      <c r="G36" s="5" t="s">
        <v>6</v>
      </c>
    </row>
    <row r="37" spans="1:7">
      <c r="A37" s="6" t="s">
        <v>11</v>
      </c>
      <c r="B37" s="46" t="s">
        <v>8</v>
      </c>
      <c r="C37" s="26" t="s">
        <v>9</v>
      </c>
      <c r="D37" s="8" t="s">
        <v>8</v>
      </c>
      <c r="E37" s="8" t="s">
        <v>9</v>
      </c>
      <c r="F37" s="7" t="s">
        <v>8</v>
      </c>
      <c r="G37" s="7" t="s">
        <v>9</v>
      </c>
    </row>
    <row r="38" spans="1:7">
      <c r="A38" s="140" t="s">
        <v>39</v>
      </c>
      <c r="B38" s="141">
        <v>584</v>
      </c>
      <c r="C38" s="74">
        <v>425086747.19</v>
      </c>
      <c r="D38" s="144">
        <f t="shared" ref="D38:D45" si="10">B38/$B$50</f>
        <v>0.29826353421859042</v>
      </c>
      <c r="E38" s="23">
        <f t="shared" ref="E38:E45" si="11">C38/$C$50</f>
        <v>0.24096274230586101</v>
      </c>
      <c r="F38" s="146">
        <v>1</v>
      </c>
      <c r="G38" s="79">
        <f>RANK(C38,$C$38:$C$49)</f>
        <v>2</v>
      </c>
    </row>
    <row r="39" spans="1:7">
      <c r="A39" s="72" t="s">
        <v>163</v>
      </c>
      <c r="B39" s="73">
        <v>501</v>
      </c>
      <c r="C39" s="74">
        <v>207267208.03999999</v>
      </c>
      <c r="D39" s="23">
        <f t="shared" si="10"/>
        <v>0.25587334014300306</v>
      </c>
      <c r="E39" s="23">
        <f t="shared" si="11"/>
        <v>0.11749054791650466</v>
      </c>
      <c r="F39" s="79">
        <v>2</v>
      </c>
      <c r="G39" s="79">
        <f t="shared" ref="G39:G49" si="12">RANK(C39,$C$38:$C$49)</f>
        <v>4</v>
      </c>
    </row>
    <row r="40" spans="1:7">
      <c r="A40" s="140" t="s">
        <v>41</v>
      </c>
      <c r="B40" s="73">
        <v>309</v>
      </c>
      <c r="C40" s="145">
        <v>705520083.83000004</v>
      </c>
      <c r="D40" s="23">
        <f t="shared" si="10"/>
        <v>0.15781409601634322</v>
      </c>
      <c r="E40" s="144">
        <f t="shared" si="11"/>
        <v>0.39992790948044177</v>
      </c>
      <c r="F40" s="79">
        <v>3</v>
      </c>
      <c r="G40" s="146">
        <f t="shared" si="12"/>
        <v>1</v>
      </c>
    </row>
    <row r="41" spans="1:7">
      <c r="A41" s="72" t="s">
        <v>40</v>
      </c>
      <c r="B41" s="73">
        <v>292</v>
      </c>
      <c r="C41" s="74">
        <v>255106280</v>
      </c>
      <c r="D41" s="23">
        <f t="shared" ref="D41" si="13">B41/$B$50</f>
        <v>0.14913176710929521</v>
      </c>
      <c r="E41" s="23">
        <f t="shared" ref="E41" si="14">C41/$C$50</f>
        <v>0.14460838691066327</v>
      </c>
      <c r="F41" s="79">
        <v>4</v>
      </c>
      <c r="G41" s="79">
        <f t="shared" si="12"/>
        <v>3</v>
      </c>
    </row>
    <row r="42" spans="1:7">
      <c r="A42" s="72" t="s">
        <v>99</v>
      </c>
      <c r="B42" s="73">
        <v>46</v>
      </c>
      <c r="C42" s="74">
        <v>22507290</v>
      </c>
      <c r="D42" s="23">
        <f t="shared" si="10"/>
        <v>2.3493360572012258E-2</v>
      </c>
      <c r="E42" s="23">
        <f t="shared" si="11"/>
        <v>1.2758380156813475E-2</v>
      </c>
      <c r="F42" s="79">
        <v>5</v>
      </c>
      <c r="G42" s="79">
        <f t="shared" si="12"/>
        <v>7</v>
      </c>
    </row>
    <row r="43" spans="1:7">
      <c r="A43" s="72" t="s">
        <v>81</v>
      </c>
      <c r="B43" s="73">
        <v>46</v>
      </c>
      <c r="C43" s="74">
        <v>17106250</v>
      </c>
      <c r="D43" s="23">
        <f t="shared" si="10"/>
        <v>2.3493360572012258E-2</v>
      </c>
      <c r="E43" s="23">
        <f t="shared" si="11"/>
        <v>9.6967711598104668E-3</v>
      </c>
      <c r="F43" s="79">
        <v>5</v>
      </c>
      <c r="G43" s="79">
        <f t="shared" si="12"/>
        <v>9</v>
      </c>
    </row>
    <row r="44" spans="1:7">
      <c r="A44" s="72" t="s">
        <v>209</v>
      </c>
      <c r="B44" s="73">
        <v>42</v>
      </c>
      <c r="C44" s="74">
        <v>33548817</v>
      </c>
      <c r="D44" s="23">
        <f t="shared" si="10"/>
        <v>2.1450459652706845E-2</v>
      </c>
      <c r="E44" s="23">
        <f t="shared" si="11"/>
        <v>1.9017329989410834E-2</v>
      </c>
      <c r="F44" s="79">
        <v>6</v>
      </c>
      <c r="G44" s="79">
        <f t="shared" si="12"/>
        <v>6</v>
      </c>
    </row>
    <row r="45" spans="1:7">
      <c r="A45" s="72" t="s">
        <v>57</v>
      </c>
      <c r="B45" s="73">
        <v>35</v>
      </c>
      <c r="C45" s="74">
        <v>14374145</v>
      </c>
      <c r="D45" s="23">
        <f t="shared" si="10"/>
        <v>1.7875383043922371E-2</v>
      </c>
      <c r="E45" s="23">
        <f t="shared" si="11"/>
        <v>8.1480625317023794E-3</v>
      </c>
      <c r="F45" s="79">
        <v>7</v>
      </c>
      <c r="G45" s="79">
        <f t="shared" si="12"/>
        <v>10</v>
      </c>
    </row>
    <row r="46" spans="1:7">
      <c r="A46" s="72" t="s">
        <v>94</v>
      </c>
      <c r="B46" s="73">
        <v>34</v>
      </c>
      <c r="C46" s="74">
        <v>19335642</v>
      </c>
      <c r="D46" s="23">
        <f>B46/$B$50</f>
        <v>1.7364657814096015E-2</v>
      </c>
      <c r="E46" s="23">
        <f>C46/$C$50</f>
        <v>1.0960514180607671E-2</v>
      </c>
      <c r="F46" s="79">
        <v>8</v>
      </c>
      <c r="G46" s="79">
        <f t="shared" si="12"/>
        <v>8</v>
      </c>
    </row>
    <row r="47" spans="1:7">
      <c r="A47" s="72" t="s">
        <v>91</v>
      </c>
      <c r="B47" s="73">
        <v>27</v>
      </c>
      <c r="C47" s="74">
        <v>11637587</v>
      </c>
      <c r="D47" s="23">
        <f t="shared" ref="D47" si="15">B47/$B$50</f>
        <v>1.3789581205311542E-2</v>
      </c>
      <c r="E47" s="23">
        <f t="shared" ref="E47:E48" si="16">C47/$C$50</f>
        <v>6.5968296962446594E-3</v>
      </c>
      <c r="F47" s="79">
        <v>9</v>
      </c>
      <c r="G47" s="79">
        <f t="shared" si="12"/>
        <v>11</v>
      </c>
    </row>
    <row r="48" spans="1:7">
      <c r="A48" s="72" t="s">
        <v>208</v>
      </c>
      <c r="B48" s="73">
        <v>23</v>
      </c>
      <c r="C48" s="74">
        <v>7252800</v>
      </c>
      <c r="D48" s="23">
        <f>B48/$B$50</f>
        <v>1.1746680286006129E-2</v>
      </c>
      <c r="E48" s="23">
        <f t="shared" si="16"/>
        <v>4.1112892578954096E-3</v>
      </c>
      <c r="F48" s="79">
        <v>10</v>
      </c>
      <c r="G48" s="79">
        <f t="shared" si="12"/>
        <v>12</v>
      </c>
    </row>
    <row r="49" spans="1:7">
      <c r="A49" s="72" t="s">
        <v>159</v>
      </c>
      <c r="B49" s="73">
        <v>19</v>
      </c>
      <c r="C49" s="74">
        <v>45375300</v>
      </c>
      <c r="D49" s="23">
        <f>B49/$B$50</f>
        <v>9.7037793667007158E-3</v>
      </c>
      <c r="E49" s="23">
        <f>C49/$C$50</f>
        <v>2.572123641404445E-2</v>
      </c>
      <c r="F49" s="79">
        <v>11</v>
      </c>
      <c r="G49" s="79">
        <f t="shared" si="12"/>
        <v>5</v>
      </c>
    </row>
    <row r="50" spans="1:7">
      <c r="A50" s="32" t="s">
        <v>23</v>
      </c>
      <c r="B50" s="48">
        <f>SUM(B38:B49)</f>
        <v>1958</v>
      </c>
      <c r="C50" s="38">
        <f>SUM(C38:C49)</f>
        <v>1764118150.0599999</v>
      </c>
      <c r="D50" s="30">
        <f>SUM(D38:D49)</f>
        <v>1</v>
      </c>
      <c r="E50" s="30">
        <f>SUM(E38:E49)</f>
        <v>1</v>
      </c>
      <c r="F50" s="31"/>
      <c r="G50" s="31"/>
    </row>
    <row r="52" spans="1:7">
      <c r="A52" s="170" t="s">
        <v>24</v>
      </c>
      <c r="B52" s="170"/>
      <c r="C52" s="170"/>
      <c r="D52" s="110" t="s">
        <v>58</v>
      </c>
    </row>
    <row r="53" spans="1:7">
      <c r="A5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5:G35"/>
    <mergeCell ref="A52:C52"/>
  </mergeCells>
  <phoneticPr fontId="2" type="noConversion"/>
  <hyperlinks>
    <hyperlink ref="A5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2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5" customWidth="1"/>
    <col min="3" max="3" width="16.140625" style="99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75</v>
      </c>
    </row>
    <row r="2" spans="1:7">
      <c r="A2" s="2" t="str">
        <f>'OVERALL STATS'!A2</f>
        <v>Reporting Period: SEPTEMBER, 2021</v>
      </c>
    </row>
    <row r="3" spans="1:7" ht="13.5" thickBot="1"/>
    <row r="4" spans="1:7" ht="16.5" thickBot="1">
      <c r="A4" s="164" t="s">
        <v>13</v>
      </c>
      <c r="B4" s="165"/>
      <c r="C4" s="165"/>
      <c r="D4" s="165"/>
      <c r="E4" s="165"/>
      <c r="F4" s="165"/>
      <c r="G4" s="166"/>
    </row>
    <row r="5" spans="1:7">
      <c r="A5" s="3"/>
      <c r="B5" s="108"/>
      <c r="C5" s="10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7" t="s">
        <v>39</v>
      </c>
      <c r="B7" s="148">
        <v>343</v>
      </c>
      <c r="C7" s="102">
        <v>325937610.69</v>
      </c>
      <c r="D7" s="149">
        <f>B7/$B$17</f>
        <v>0.38324022346368714</v>
      </c>
      <c r="E7" s="23">
        <f>C7/$C$17</f>
        <v>0.28102640283173691</v>
      </c>
      <c r="F7" s="146">
        <v>1</v>
      </c>
      <c r="G7" s="79">
        <f>RANK(C7,$C$7:$C$16)</f>
        <v>2</v>
      </c>
    </row>
    <row r="8" spans="1:7">
      <c r="A8" s="36" t="s">
        <v>163</v>
      </c>
      <c r="B8" s="37">
        <v>203</v>
      </c>
      <c r="C8" s="102">
        <v>105429621.04000001</v>
      </c>
      <c r="D8" s="27">
        <f>B8/$B$17</f>
        <v>0.22681564245810057</v>
      </c>
      <c r="E8" s="23">
        <f>C8/$C$17</f>
        <v>9.0902388006286722E-2</v>
      </c>
      <c r="F8" s="79">
        <v>2</v>
      </c>
      <c r="G8" s="79">
        <f t="shared" ref="G8:G16" si="0">RANK(C8,$C$7:$C$16)</f>
        <v>4</v>
      </c>
    </row>
    <row r="9" spans="1:7">
      <c r="A9" s="36" t="s">
        <v>40</v>
      </c>
      <c r="B9" s="37">
        <v>163</v>
      </c>
      <c r="C9" s="102">
        <v>144567257</v>
      </c>
      <c r="D9" s="27">
        <f t="shared" ref="D9" si="1">B9/$B$17</f>
        <v>0.18212290502793296</v>
      </c>
      <c r="E9" s="23">
        <f t="shared" ref="E9" si="2">C9/$C$17</f>
        <v>0.12464721734921801</v>
      </c>
      <c r="F9" s="79">
        <v>3</v>
      </c>
      <c r="G9" s="79">
        <f t="shared" si="0"/>
        <v>3</v>
      </c>
    </row>
    <row r="10" spans="1:7">
      <c r="A10" s="147" t="s">
        <v>41</v>
      </c>
      <c r="B10" s="37">
        <v>109</v>
      </c>
      <c r="C10" s="150">
        <v>511660529.83999997</v>
      </c>
      <c r="D10" s="27">
        <f t="shared" ref="D10:D16" si="3">B10/$B$17</f>
        <v>0.1217877094972067</v>
      </c>
      <c r="E10" s="144">
        <f t="shared" ref="E10:E16" si="4">C10/$C$17</f>
        <v>0.44115841024764357</v>
      </c>
      <c r="F10" s="79">
        <v>4</v>
      </c>
      <c r="G10" s="146">
        <f t="shared" si="0"/>
        <v>1</v>
      </c>
    </row>
    <row r="11" spans="1:7">
      <c r="A11" s="36" t="s">
        <v>81</v>
      </c>
      <c r="B11" s="37">
        <v>22</v>
      </c>
      <c r="C11" s="102">
        <v>9538900</v>
      </c>
      <c r="D11" s="27">
        <f t="shared" si="3"/>
        <v>2.4581005586592177E-2</v>
      </c>
      <c r="E11" s="23">
        <f t="shared" si="4"/>
        <v>8.2245272286826029E-3</v>
      </c>
      <c r="F11" s="79">
        <v>5</v>
      </c>
      <c r="G11" s="79">
        <f t="shared" si="0"/>
        <v>6</v>
      </c>
    </row>
    <row r="12" spans="1:7">
      <c r="A12" s="36" t="s">
        <v>159</v>
      </c>
      <c r="B12" s="37">
        <v>17</v>
      </c>
      <c r="C12" s="102">
        <v>45078500</v>
      </c>
      <c r="D12" s="27">
        <f t="shared" si="3"/>
        <v>1.899441340782123E-2</v>
      </c>
      <c r="E12" s="23">
        <f t="shared" si="4"/>
        <v>3.8867096906159908E-2</v>
      </c>
      <c r="F12" s="79">
        <v>6</v>
      </c>
      <c r="G12" s="79">
        <f t="shared" si="0"/>
        <v>5</v>
      </c>
    </row>
    <row r="13" spans="1:7">
      <c r="A13" s="36" t="s">
        <v>57</v>
      </c>
      <c r="B13" s="37">
        <v>17</v>
      </c>
      <c r="C13" s="102">
        <v>7955900</v>
      </c>
      <c r="D13" s="27">
        <f t="shared" si="3"/>
        <v>1.899441340782123E-2</v>
      </c>
      <c r="E13" s="23">
        <f t="shared" si="4"/>
        <v>6.8596500832041347E-3</v>
      </c>
      <c r="F13" s="79">
        <v>6</v>
      </c>
      <c r="G13" s="79">
        <f t="shared" si="0"/>
        <v>7</v>
      </c>
    </row>
    <row r="14" spans="1:7">
      <c r="A14" s="36" t="s">
        <v>91</v>
      </c>
      <c r="B14" s="37">
        <v>12</v>
      </c>
      <c r="C14" s="102">
        <v>6017000</v>
      </c>
      <c r="D14" s="27">
        <f t="shared" si="3"/>
        <v>1.3407821229050279E-2</v>
      </c>
      <c r="E14" s="23">
        <f t="shared" si="4"/>
        <v>5.1879126875198633E-3</v>
      </c>
      <c r="F14" s="79">
        <v>7</v>
      </c>
      <c r="G14" s="79">
        <f t="shared" si="0"/>
        <v>8</v>
      </c>
    </row>
    <row r="15" spans="1:7">
      <c r="A15" s="36" t="s">
        <v>208</v>
      </c>
      <c r="B15" s="37">
        <v>7</v>
      </c>
      <c r="C15" s="102">
        <v>2573000</v>
      </c>
      <c r="D15" s="27">
        <f t="shared" si="3"/>
        <v>7.82122905027933E-3</v>
      </c>
      <c r="E15" s="23">
        <f t="shared" si="4"/>
        <v>2.2184642421453561E-3</v>
      </c>
      <c r="F15" s="79">
        <v>8</v>
      </c>
      <c r="G15" s="79">
        <f t="shared" si="0"/>
        <v>9</v>
      </c>
    </row>
    <row r="16" spans="1:7">
      <c r="A16" s="36" t="s">
        <v>94</v>
      </c>
      <c r="B16" s="37">
        <v>2</v>
      </c>
      <c r="C16" s="102">
        <v>1053028</v>
      </c>
      <c r="D16" s="27">
        <f t="shared" si="3"/>
        <v>2.2346368715083797E-3</v>
      </c>
      <c r="E16" s="23">
        <f t="shared" si="4"/>
        <v>9.0793041740296933E-4</v>
      </c>
      <c r="F16" s="79">
        <v>9</v>
      </c>
      <c r="G16" s="79">
        <f t="shared" si="0"/>
        <v>10</v>
      </c>
    </row>
    <row r="17" spans="1:7">
      <c r="A17" s="28" t="s">
        <v>23</v>
      </c>
      <c r="B17" s="29">
        <f>SUM(B7:B16)</f>
        <v>895</v>
      </c>
      <c r="C17" s="103">
        <f>SUM(C7:C16)</f>
        <v>1159811346.5699999</v>
      </c>
      <c r="D17" s="30">
        <f>SUM(D7:D16)</f>
        <v>1.0000000000000002</v>
      </c>
      <c r="E17" s="30">
        <f>SUM(E7:E16)</f>
        <v>1</v>
      </c>
      <c r="F17" s="31"/>
      <c r="G17" s="31"/>
    </row>
    <row r="18" spans="1:7" ht="13.5" thickBot="1"/>
    <row r="19" spans="1:7" ht="16.5" thickBot="1">
      <c r="A19" s="164" t="s">
        <v>14</v>
      </c>
      <c r="B19" s="165"/>
      <c r="C19" s="165"/>
      <c r="D19" s="165"/>
      <c r="E19" s="165"/>
      <c r="F19" s="165"/>
      <c r="G19" s="166"/>
    </row>
    <row r="20" spans="1:7">
      <c r="A20" s="3"/>
      <c r="B20" s="108"/>
      <c r="C20" s="100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101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51" t="s">
        <v>99</v>
      </c>
      <c r="B22" s="148">
        <v>46</v>
      </c>
      <c r="C22" s="104">
        <v>22507290</v>
      </c>
      <c r="D22" s="149">
        <f>B22/$B$29</f>
        <v>0.20909090909090908</v>
      </c>
      <c r="E22" s="23">
        <f>C22/$C$29</f>
        <v>0.17839371823933209</v>
      </c>
      <c r="F22" s="146">
        <v>1</v>
      </c>
      <c r="G22" s="79">
        <f>RANK(C22,$C$22:$C$28)</f>
        <v>2</v>
      </c>
    </row>
    <row r="23" spans="1:7">
      <c r="A23" s="151" t="s">
        <v>209</v>
      </c>
      <c r="B23" s="50">
        <v>42</v>
      </c>
      <c r="C23" s="150">
        <v>33548817</v>
      </c>
      <c r="D23" s="27">
        <f>B23/$B$29</f>
        <v>0.19090909090909092</v>
      </c>
      <c r="E23" s="144">
        <f>C23/$C$29</f>
        <v>0.26590932125373218</v>
      </c>
      <c r="F23" s="79">
        <v>2</v>
      </c>
      <c r="G23" s="146">
        <f t="shared" ref="G23:G28" si="5">RANK(C23,$C$22:$C$28)</f>
        <v>1</v>
      </c>
    </row>
    <row r="24" spans="1:7">
      <c r="A24" s="49" t="s">
        <v>41</v>
      </c>
      <c r="B24" s="50">
        <v>39</v>
      </c>
      <c r="C24" s="104">
        <v>19826644.989999998</v>
      </c>
      <c r="D24" s="27">
        <f>B24/$B$29</f>
        <v>0.17727272727272728</v>
      </c>
      <c r="E24" s="23">
        <f>C24/$C$29</f>
        <v>0.15714681420896628</v>
      </c>
      <c r="F24" s="79">
        <v>3</v>
      </c>
      <c r="G24" s="79">
        <f t="shared" si="5"/>
        <v>3</v>
      </c>
    </row>
    <row r="25" spans="1:7">
      <c r="A25" s="49" t="s">
        <v>94</v>
      </c>
      <c r="B25" s="50">
        <v>32</v>
      </c>
      <c r="C25" s="104">
        <v>18282614</v>
      </c>
      <c r="D25" s="27">
        <f t="shared" ref="D25" si="6">B25/$B$29</f>
        <v>0.14545454545454545</v>
      </c>
      <c r="E25" s="23">
        <f t="shared" ref="E25" si="7">C25/$C$29</f>
        <v>0.14490876025476493</v>
      </c>
      <c r="F25" s="79">
        <v>4</v>
      </c>
      <c r="G25" s="79">
        <f t="shared" si="5"/>
        <v>4</v>
      </c>
    </row>
    <row r="26" spans="1:7">
      <c r="A26" s="49" t="s">
        <v>39</v>
      </c>
      <c r="B26" s="50">
        <v>30</v>
      </c>
      <c r="C26" s="104">
        <v>15058376</v>
      </c>
      <c r="D26" s="27">
        <f>B26/$B$29</f>
        <v>0.13636363636363635</v>
      </c>
      <c r="E26" s="23">
        <f>C26/$C$29</f>
        <v>0.1193533155384731</v>
      </c>
      <c r="F26" s="79">
        <v>5</v>
      </c>
      <c r="G26" s="79">
        <f t="shared" si="5"/>
        <v>5</v>
      </c>
    </row>
    <row r="27" spans="1:7">
      <c r="A27" s="49" t="s">
        <v>163</v>
      </c>
      <c r="B27" s="50">
        <v>23</v>
      </c>
      <c r="C27" s="104">
        <v>11068871</v>
      </c>
      <c r="D27" s="27">
        <f>B27/$B$29</f>
        <v>0.10454545454545454</v>
      </c>
      <c r="E27" s="23">
        <f>C27/$C$29</f>
        <v>8.7732332697606594E-2</v>
      </c>
      <c r="F27" s="79">
        <v>6</v>
      </c>
      <c r="G27" s="79">
        <f t="shared" si="5"/>
        <v>6</v>
      </c>
    </row>
    <row r="28" spans="1:7">
      <c r="A28" s="49" t="s">
        <v>40</v>
      </c>
      <c r="B28" s="50">
        <v>8</v>
      </c>
      <c r="C28" s="104">
        <v>5873769</v>
      </c>
      <c r="D28" s="27">
        <f>B28/$B$29</f>
        <v>3.6363636363636362E-2</v>
      </c>
      <c r="E28" s="23">
        <f>C28/$C$29</f>
        <v>4.655573780712486E-2</v>
      </c>
      <c r="F28" s="79">
        <v>7</v>
      </c>
      <c r="G28" s="79">
        <f t="shared" si="5"/>
        <v>7</v>
      </c>
    </row>
    <row r="29" spans="1:7">
      <c r="A29" s="28" t="s">
        <v>23</v>
      </c>
      <c r="B29" s="29">
        <f>SUM(B22:B28)</f>
        <v>220</v>
      </c>
      <c r="C29" s="103">
        <f>SUM(C22:C28)</f>
        <v>126166381.98999999</v>
      </c>
      <c r="D29" s="30">
        <f>SUM(D22:D28)</f>
        <v>0.99999999999999989</v>
      </c>
      <c r="E29" s="30">
        <f>SUM(E22:E28)</f>
        <v>1</v>
      </c>
      <c r="F29" s="31"/>
      <c r="G29" s="31"/>
    </row>
    <row r="30" spans="1:7" ht="13.5" thickBot="1"/>
    <row r="31" spans="1:7" ht="16.5" thickBot="1">
      <c r="A31" s="164" t="s">
        <v>15</v>
      </c>
      <c r="B31" s="165"/>
      <c r="C31" s="165"/>
      <c r="D31" s="165"/>
      <c r="E31" s="165"/>
      <c r="F31" s="165"/>
      <c r="G31" s="166"/>
    </row>
    <row r="32" spans="1:7">
      <c r="A32" s="3"/>
      <c r="B32" s="108"/>
      <c r="C32" s="100"/>
      <c r="D32" s="10" t="s">
        <v>5</v>
      </c>
      <c r="E32" s="10" t="s">
        <v>5</v>
      </c>
      <c r="F32" s="11" t="s">
        <v>6</v>
      </c>
      <c r="G32" s="15" t="s">
        <v>6</v>
      </c>
    </row>
    <row r="33" spans="1:7">
      <c r="A33" s="12" t="s">
        <v>7</v>
      </c>
      <c r="B33" s="12" t="s">
        <v>8</v>
      </c>
      <c r="C33" s="101" t="s">
        <v>9</v>
      </c>
      <c r="D33" s="17" t="s">
        <v>8</v>
      </c>
      <c r="E33" s="13" t="s">
        <v>9</v>
      </c>
      <c r="F33" s="14" t="s">
        <v>8</v>
      </c>
      <c r="G33" s="16" t="s">
        <v>9</v>
      </c>
    </row>
    <row r="34" spans="1:7">
      <c r="A34" s="147" t="s">
        <v>39</v>
      </c>
      <c r="B34" s="148">
        <v>305</v>
      </c>
      <c r="C34" s="150">
        <v>205763747</v>
      </c>
      <c r="D34" s="149">
        <f t="shared" ref="D34:D39" si="8">B34/$B$44</f>
        <v>0.38172715894868586</v>
      </c>
      <c r="E34" s="144">
        <f t="shared" ref="E34:E39" si="9">C34/$C$44</f>
        <v>0.39788676738660711</v>
      </c>
      <c r="F34" s="146">
        <v>1</v>
      </c>
      <c r="G34" s="146">
        <f>RANK(C34,$C$34:$C$43)</f>
        <v>1</v>
      </c>
    </row>
    <row r="35" spans="1:7">
      <c r="A35" s="36" t="s">
        <v>163</v>
      </c>
      <c r="B35" s="37">
        <v>186</v>
      </c>
      <c r="C35" s="102">
        <v>96698621.040000007</v>
      </c>
      <c r="D35" s="27">
        <f t="shared" si="8"/>
        <v>0.23279098873591991</v>
      </c>
      <c r="E35" s="23">
        <f t="shared" si="9"/>
        <v>0.18698678604617439</v>
      </c>
      <c r="F35" s="112">
        <v>2</v>
      </c>
      <c r="G35" s="79">
        <f t="shared" ref="G35:G43" si="10">RANK(C35,$C$34:$C$43)</f>
        <v>3</v>
      </c>
    </row>
    <row r="36" spans="1:7">
      <c r="A36" s="36" t="s">
        <v>40</v>
      </c>
      <c r="B36" s="37">
        <v>148</v>
      </c>
      <c r="C36" s="102">
        <v>123442613</v>
      </c>
      <c r="D36" s="27">
        <f t="shared" si="8"/>
        <v>0.18523153942428036</v>
      </c>
      <c r="E36" s="23">
        <f t="shared" si="9"/>
        <v>0.23870182653859798</v>
      </c>
      <c r="F36" s="112">
        <v>3</v>
      </c>
      <c r="G36" s="79">
        <f t="shared" si="10"/>
        <v>2</v>
      </c>
    </row>
    <row r="37" spans="1:7">
      <c r="A37" s="36" t="s">
        <v>41</v>
      </c>
      <c r="B37" s="37">
        <v>87</v>
      </c>
      <c r="C37" s="102">
        <v>56181187</v>
      </c>
      <c r="D37" s="27">
        <f t="shared" si="8"/>
        <v>0.10888610763454318</v>
      </c>
      <c r="E37" s="23">
        <f t="shared" si="9"/>
        <v>0.10863794623341727</v>
      </c>
      <c r="F37" s="79">
        <v>4</v>
      </c>
      <c r="G37" s="79">
        <f t="shared" si="10"/>
        <v>4</v>
      </c>
    </row>
    <row r="38" spans="1:7">
      <c r="A38" s="36" t="s">
        <v>81</v>
      </c>
      <c r="B38" s="37">
        <v>21</v>
      </c>
      <c r="C38" s="102">
        <v>8818900</v>
      </c>
      <c r="D38" s="27">
        <f t="shared" si="8"/>
        <v>2.6282853566958697E-2</v>
      </c>
      <c r="E38" s="23">
        <f t="shared" si="9"/>
        <v>1.7053167353653163E-2</v>
      </c>
      <c r="F38" s="112">
        <v>5</v>
      </c>
      <c r="G38" s="79">
        <f t="shared" si="10"/>
        <v>6</v>
      </c>
    </row>
    <row r="39" spans="1:7">
      <c r="A39" s="36" t="s">
        <v>57</v>
      </c>
      <c r="B39" s="37">
        <v>17</v>
      </c>
      <c r="C39" s="102">
        <v>7955900</v>
      </c>
      <c r="D39" s="27">
        <f t="shared" si="8"/>
        <v>2.1276595744680851E-2</v>
      </c>
      <c r="E39" s="23">
        <f t="shared" si="9"/>
        <v>1.538437834071474E-2</v>
      </c>
      <c r="F39" s="79">
        <v>6</v>
      </c>
      <c r="G39" s="79">
        <f t="shared" si="10"/>
        <v>7</v>
      </c>
    </row>
    <row r="40" spans="1:7">
      <c r="A40" s="36" t="s">
        <v>159</v>
      </c>
      <c r="B40" s="37">
        <v>15</v>
      </c>
      <c r="C40" s="102">
        <v>9225500</v>
      </c>
      <c r="D40" s="27">
        <f t="shared" ref="D40:D42" si="11">B40/$B$44</f>
        <v>1.8773466833541929E-2</v>
      </c>
      <c r="E40" s="23">
        <f t="shared" ref="E40:E42" si="12">C40/$C$44</f>
        <v>1.7839412559517317E-2</v>
      </c>
      <c r="F40" s="79">
        <v>7</v>
      </c>
      <c r="G40" s="79">
        <f t="shared" si="10"/>
        <v>5</v>
      </c>
    </row>
    <row r="41" spans="1:7">
      <c r="A41" s="36" t="s">
        <v>91</v>
      </c>
      <c r="B41" s="37">
        <v>12</v>
      </c>
      <c r="C41" s="102">
        <v>6017000</v>
      </c>
      <c r="D41" s="27">
        <f t="shared" si="11"/>
        <v>1.5018773466833541E-2</v>
      </c>
      <c r="E41" s="23">
        <f t="shared" si="12"/>
        <v>1.1635114126130367E-2</v>
      </c>
      <c r="F41" s="79">
        <v>8</v>
      </c>
      <c r="G41" s="79">
        <f t="shared" si="10"/>
        <v>8</v>
      </c>
    </row>
    <row r="42" spans="1:7">
      <c r="A42" s="36" t="s">
        <v>208</v>
      </c>
      <c r="B42" s="37">
        <v>7</v>
      </c>
      <c r="C42" s="102">
        <v>2573000</v>
      </c>
      <c r="D42" s="27">
        <f t="shared" si="11"/>
        <v>8.7609511889862324E-3</v>
      </c>
      <c r="E42" s="23">
        <f t="shared" si="12"/>
        <v>4.9754277291895353E-3</v>
      </c>
      <c r="F42" s="79">
        <v>9</v>
      </c>
      <c r="G42" s="79">
        <f t="shared" si="10"/>
        <v>9</v>
      </c>
    </row>
    <row r="43" spans="1:7">
      <c r="A43" s="36" t="s">
        <v>94</v>
      </c>
      <c r="B43" s="37">
        <v>1</v>
      </c>
      <c r="C43" s="102">
        <v>465000</v>
      </c>
      <c r="D43" s="27">
        <f>B43/$B$44</f>
        <v>1.2515644555694619E-3</v>
      </c>
      <c r="E43" s="23">
        <f>C43/$C$44</f>
        <v>8.9917368599810876E-4</v>
      </c>
      <c r="F43" s="112">
        <v>10</v>
      </c>
      <c r="G43" s="79">
        <f t="shared" si="10"/>
        <v>10</v>
      </c>
    </row>
    <row r="44" spans="1:7">
      <c r="A44" s="28" t="s">
        <v>23</v>
      </c>
      <c r="B44" s="41">
        <f>SUM(B34:B43)</f>
        <v>799</v>
      </c>
      <c r="C44" s="105">
        <f>SUM(C34:C43)</f>
        <v>517141468.04000002</v>
      </c>
      <c r="D44" s="30">
        <f>SUM(D34:D43)</f>
        <v>1.0000000000000002</v>
      </c>
      <c r="E44" s="30">
        <f>SUM(E34:E43)</f>
        <v>0.99999999999999989</v>
      </c>
      <c r="F44" s="31"/>
      <c r="G44" s="31"/>
    </row>
    <row r="45" spans="1:7" ht="13.5" thickBot="1"/>
    <row r="46" spans="1:7" ht="16.5" thickBot="1">
      <c r="A46" s="164" t="s">
        <v>16</v>
      </c>
      <c r="B46" s="165"/>
      <c r="C46" s="165"/>
      <c r="D46" s="165"/>
      <c r="E46" s="165"/>
      <c r="F46" s="165"/>
      <c r="G46" s="166"/>
    </row>
    <row r="47" spans="1:7">
      <c r="A47" s="18"/>
      <c r="B47" s="109"/>
      <c r="C47" s="106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101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52" t="s">
        <v>39</v>
      </c>
      <c r="B49" s="153">
        <v>16</v>
      </c>
      <c r="C49" s="107">
        <v>94377505.689999998</v>
      </c>
      <c r="D49" s="144">
        <f>B49/$B$54</f>
        <v>0.45714285714285713</v>
      </c>
      <c r="E49" s="23">
        <f>C49/$C$54</f>
        <v>0.19577137090361799</v>
      </c>
      <c r="F49" s="146">
        <v>1</v>
      </c>
      <c r="G49" s="79">
        <f>RANK(C49,$C$49:$C$53)</f>
        <v>2</v>
      </c>
    </row>
    <row r="50" spans="1:7">
      <c r="A50" s="152" t="s">
        <v>41</v>
      </c>
      <c r="B50" s="98">
        <v>9</v>
      </c>
      <c r="C50" s="154">
        <v>374842715</v>
      </c>
      <c r="D50" s="23">
        <f>B50/$B$54</f>
        <v>0.25714285714285712</v>
      </c>
      <c r="E50" s="144">
        <f>C50/$C$54</f>
        <v>0.77755257094657138</v>
      </c>
      <c r="F50" s="79">
        <v>2</v>
      </c>
      <c r="G50" s="146">
        <f t="shared" ref="G50:G53" si="13">RANK(C50,$C$49:$C$53)</f>
        <v>1</v>
      </c>
    </row>
    <row r="51" spans="1:7">
      <c r="A51" s="97" t="s">
        <v>163</v>
      </c>
      <c r="B51" s="98">
        <v>5</v>
      </c>
      <c r="C51" s="107">
        <v>6220000</v>
      </c>
      <c r="D51" s="23">
        <f>B51/$B$54</f>
        <v>0.14285714285714285</v>
      </c>
      <c r="E51" s="23">
        <f>C51/$C$54</f>
        <v>1.2902416927824444E-2</v>
      </c>
      <c r="F51" s="79">
        <v>3</v>
      </c>
      <c r="G51" s="79">
        <f t="shared" si="13"/>
        <v>3</v>
      </c>
    </row>
    <row r="52" spans="1:7">
      <c r="A52" s="97" t="s">
        <v>40</v>
      </c>
      <c r="B52" s="98">
        <v>4</v>
      </c>
      <c r="C52" s="107">
        <v>5920000</v>
      </c>
      <c r="D52" s="23">
        <f t="shared" ref="D52" si="14">B52/$B$54</f>
        <v>0.11428571428571428</v>
      </c>
      <c r="E52" s="23">
        <f t="shared" ref="E52" si="15">C52/$C$54</f>
        <v>1.228011386056603E-2</v>
      </c>
      <c r="F52" s="79">
        <v>4</v>
      </c>
      <c r="G52" s="79">
        <f t="shared" si="13"/>
        <v>4</v>
      </c>
    </row>
    <row r="53" spans="1:7">
      <c r="A53" s="97" t="s">
        <v>81</v>
      </c>
      <c r="B53" s="98">
        <v>1</v>
      </c>
      <c r="C53" s="107">
        <v>720000</v>
      </c>
      <c r="D53" s="23">
        <f>B53/$B$54</f>
        <v>2.8571428571428571E-2</v>
      </c>
      <c r="E53" s="23">
        <f>C53/$C$54</f>
        <v>1.493527361420193E-3</v>
      </c>
      <c r="F53" s="79">
        <v>5</v>
      </c>
      <c r="G53" s="79">
        <f t="shared" si="13"/>
        <v>5</v>
      </c>
    </row>
    <row r="54" spans="1:7">
      <c r="A54" s="28" t="s">
        <v>23</v>
      </c>
      <c r="B54" s="41">
        <f>SUM(B49:B53)</f>
        <v>35</v>
      </c>
      <c r="C54" s="105">
        <f>SUM(C49:C53)</f>
        <v>482080220.69</v>
      </c>
      <c r="D54" s="30">
        <f>SUM(D49:D53)</f>
        <v>0.99999999999999989</v>
      </c>
      <c r="E54" s="30">
        <f>SUM(E49:E53)</f>
        <v>1</v>
      </c>
      <c r="F54" s="31"/>
      <c r="G54" s="31"/>
    </row>
    <row r="55" spans="1:7" ht="13.5" thickBot="1"/>
    <row r="56" spans="1:7" ht="16.5" thickBot="1">
      <c r="A56" s="164" t="s">
        <v>17</v>
      </c>
      <c r="B56" s="165"/>
      <c r="C56" s="165"/>
      <c r="D56" s="165"/>
      <c r="E56" s="165"/>
      <c r="F56" s="165"/>
      <c r="G56" s="166"/>
    </row>
    <row r="57" spans="1:7">
      <c r="A57" s="18"/>
      <c r="B57" s="109"/>
      <c r="C57" s="106"/>
      <c r="D57" s="10" t="s">
        <v>5</v>
      </c>
      <c r="E57" s="10" t="s">
        <v>5</v>
      </c>
      <c r="F57" s="11" t="s">
        <v>6</v>
      </c>
      <c r="G57" s="15" t="s">
        <v>6</v>
      </c>
    </row>
    <row r="58" spans="1:7">
      <c r="A58" s="12" t="s">
        <v>7</v>
      </c>
      <c r="B58" s="12" t="s">
        <v>8</v>
      </c>
      <c r="C58" s="101" t="s">
        <v>9</v>
      </c>
      <c r="D58" s="13" t="s">
        <v>8</v>
      </c>
      <c r="E58" s="13" t="s">
        <v>9</v>
      </c>
      <c r="F58" s="14" t="s">
        <v>8</v>
      </c>
      <c r="G58" s="16" t="s">
        <v>9</v>
      </c>
    </row>
    <row r="59" spans="1:7">
      <c r="A59" s="147" t="s">
        <v>39</v>
      </c>
      <c r="B59" s="148">
        <v>22</v>
      </c>
      <c r="C59" s="102">
        <v>25796358</v>
      </c>
      <c r="D59" s="149">
        <f>B59/$B$66</f>
        <v>0.30136986301369861</v>
      </c>
      <c r="E59" s="23">
        <f>C59/$C$66</f>
        <v>0.15816219469394141</v>
      </c>
      <c r="F59" s="146">
        <v>1</v>
      </c>
      <c r="G59" s="79">
        <f>RANK(C59,$C$59:$C$65)</f>
        <v>3</v>
      </c>
    </row>
    <row r="60" spans="1:7">
      <c r="A60" s="147" t="s">
        <v>41</v>
      </c>
      <c r="B60" s="37">
        <v>13</v>
      </c>
      <c r="C60" s="150">
        <v>80636627.840000004</v>
      </c>
      <c r="D60" s="27">
        <f>B60/$B$66</f>
        <v>0.17808219178082191</v>
      </c>
      <c r="E60" s="144">
        <f>C60/$C$66</f>
        <v>0.4943979313627519</v>
      </c>
      <c r="F60" s="79">
        <v>2</v>
      </c>
      <c r="G60" s="146">
        <f t="shared" ref="G60:G65" si="16">RANK(C60,$C$59:$C$65)</f>
        <v>1</v>
      </c>
    </row>
    <row r="61" spans="1:7">
      <c r="A61" s="36" t="s">
        <v>163</v>
      </c>
      <c r="B61" s="37">
        <v>12</v>
      </c>
      <c r="C61" s="102">
        <v>2511000</v>
      </c>
      <c r="D61" s="27">
        <f t="shared" ref="D61" si="17">B61/$B$66</f>
        <v>0.16438356164383561</v>
      </c>
      <c r="E61" s="23">
        <f t="shared" ref="E61" si="18">C61/$C$66</f>
        <v>1.5395400811094606E-2</v>
      </c>
      <c r="F61" s="79">
        <v>3</v>
      </c>
      <c r="G61" s="79">
        <f t="shared" si="16"/>
        <v>5</v>
      </c>
    </row>
    <row r="62" spans="1:7">
      <c r="A62" s="36" t="s">
        <v>208</v>
      </c>
      <c r="B62" s="37">
        <v>12</v>
      </c>
      <c r="C62" s="102">
        <v>2511000</v>
      </c>
      <c r="D62" s="27">
        <f>B62/$B$66</f>
        <v>0.16438356164383561</v>
      </c>
      <c r="E62" s="23">
        <f>C62/$C$66</f>
        <v>1.5395400811094606E-2</v>
      </c>
      <c r="F62" s="79">
        <v>3</v>
      </c>
      <c r="G62" s="79">
        <f t="shared" si="16"/>
        <v>5</v>
      </c>
    </row>
    <row r="63" spans="1:7">
      <c r="A63" s="36" t="s">
        <v>40</v>
      </c>
      <c r="B63" s="37">
        <v>11</v>
      </c>
      <c r="C63" s="102">
        <v>15204644</v>
      </c>
      <c r="D63" s="27">
        <f>B63/$B$66</f>
        <v>0.15068493150684931</v>
      </c>
      <c r="E63" s="23">
        <f>C63/$C$66</f>
        <v>9.3222456618878832E-2</v>
      </c>
      <c r="F63" s="79">
        <v>4</v>
      </c>
      <c r="G63" s="79">
        <f t="shared" si="16"/>
        <v>4</v>
      </c>
    </row>
    <row r="64" spans="1:7">
      <c r="A64" s="36" t="s">
        <v>159</v>
      </c>
      <c r="B64" s="37">
        <v>2</v>
      </c>
      <c r="C64" s="102">
        <v>35853000</v>
      </c>
      <c r="D64" s="27">
        <f>B64/$B$66</f>
        <v>2.7397260273972601E-2</v>
      </c>
      <c r="E64" s="23">
        <f>C64/$C$66</f>
        <v>0.21982130835530664</v>
      </c>
      <c r="F64" s="79">
        <v>5</v>
      </c>
      <c r="G64" s="79">
        <f t="shared" si="16"/>
        <v>2</v>
      </c>
    </row>
    <row r="65" spans="1:7">
      <c r="A65" s="36" t="s">
        <v>94</v>
      </c>
      <c r="B65" s="37">
        <v>1</v>
      </c>
      <c r="C65" s="102">
        <v>588028</v>
      </c>
      <c r="D65" s="27">
        <f>B65/$B$66</f>
        <v>1.3698630136986301E-2</v>
      </c>
      <c r="E65" s="23">
        <f>C65/$C$66</f>
        <v>3.6053073469320346E-3</v>
      </c>
      <c r="F65" s="79">
        <v>6</v>
      </c>
      <c r="G65" s="79">
        <f t="shared" si="16"/>
        <v>7</v>
      </c>
    </row>
    <row r="66" spans="1:7">
      <c r="A66" s="28" t="s">
        <v>23</v>
      </c>
      <c r="B66" s="29">
        <f>SUM(B59:B65)</f>
        <v>73</v>
      </c>
      <c r="C66" s="103">
        <f>SUM(C59:C65)</f>
        <v>163100657.84</v>
      </c>
      <c r="D66" s="30">
        <f>SUM(D59:D65)</f>
        <v>0.99999999999999978</v>
      </c>
      <c r="E66" s="30">
        <f>SUM(E59:E65)</f>
        <v>1</v>
      </c>
      <c r="F66" s="31"/>
      <c r="G66" s="31"/>
    </row>
    <row r="67" spans="1:7" ht="13.5" thickBot="1"/>
    <row r="68" spans="1:7" ht="16.5" thickBot="1">
      <c r="A68" s="164" t="s">
        <v>77</v>
      </c>
      <c r="B68" s="165"/>
      <c r="C68" s="165"/>
      <c r="D68" s="165"/>
      <c r="E68" s="165"/>
      <c r="F68" s="165"/>
      <c r="G68" s="166"/>
    </row>
    <row r="69" spans="1:7">
      <c r="A69" s="18"/>
      <c r="B69" s="109"/>
      <c r="C69" s="106"/>
      <c r="D69" s="10" t="s">
        <v>5</v>
      </c>
      <c r="E69" s="10" t="s">
        <v>5</v>
      </c>
      <c r="F69" s="11" t="s">
        <v>6</v>
      </c>
      <c r="G69" s="15" t="s">
        <v>6</v>
      </c>
    </row>
    <row r="70" spans="1:7">
      <c r="A70" s="12" t="s">
        <v>7</v>
      </c>
      <c r="B70" s="12" t="s">
        <v>8</v>
      </c>
      <c r="C70" s="101" t="s">
        <v>9</v>
      </c>
      <c r="D70" s="13" t="s">
        <v>8</v>
      </c>
      <c r="E70" s="13" t="s">
        <v>9</v>
      </c>
      <c r="F70" s="14" t="s">
        <v>8</v>
      </c>
      <c r="G70" s="16" t="s">
        <v>9</v>
      </c>
    </row>
    <row r="71" spans="1:7">
      <c r="A71" s="152" t="s">
        <v>41</v>
      </c>
      <c r="B71" s="153">
        <v>11</v>
      </c>
      <c r="C71" s="107">
        <v>16045000</v>
      </c>
      <c r="D71" s="144">
        <f t="shared" ref="D71:D73" si="19">B71/$B$54</f>
        <v>0.31428571428571428</v>
      </c>
      <c r="E71" s="23">
        <f t="shared" ref="E71:E73" si="20">C71/$C$54</f>
        <v>3.3282842380537497E-2</v>
      </c>
      <c r="F71" s="146">
        <v>1</v>
      </c>
      <c r="G71" s="79">
        <v>2</v>
      </c>
    </row>
    <row r="72" spans="1:7">
      <c r="A72" s="152" t="s">
        <v>40</v>
      </c>
      <c r="B72" s="98">
        <v>9</v>
      </c>
      <c r="C72" s="154">
        <v>41839000</v>
      </c>
      <c r="D72" s="23">
        <f t="shared" si="19"/>
        <v>0.25714285714285712</v>
      </c>
      <c r="E72" s="144">
        <f t="shared" si="20"/>
        <v>8.6788460103415913E-2</v>
      </c>
      <c r="F72" s="79">
        <v>2</v>
      </c>
      <c r="G72" s="146">
        <v>1</v>
      </c>
    </row>
    <row r="73" spans="1:7">
      <c r="A73" s="49" t="s">
        <v>39</v>
      </c>
      <c r="B73" s="50">
        <v>7</v>
      </c>
      <c r="C73" s="104">
        <v>14804000</v>
      </c>
      <c r="D73" s="23">
        <f t="shared" si="19"/>
        <v>0.2</v>
      </c>
      <c r="E73" s="23">
        <f t="shared" si="20"/>
        <v>3.0708582025645189E-2</v>
      </c>
      <c r="F73" s="79">
        <v>3</v>
      </c>
      <c r="G73" s="79">
        <v>3</v>
      </c>
    </row>
    <row r="74" spans="1:7">
      <c r="A74" s="28" t="s">
        <v>23</v>
      </c>
      <c r="B74" s="41">
        <f>SUM(B71:B73)</f>
        <v>27</v>
      </c>
      <c r="C74" s="105">
        <f>SUM(C71:C73)</f>
        <v>72688000</v>
      </c>
      <c r="D74" s="30">
        <f>SUM(D71:D73)</f>
        <v>0.77142857142857135</v>
      </c>
      <c r="E74" s="30">
        <f>SUM(E71:E73)</f>
        <v>0.15077988450959859</v>
      </c>
      <c r="F74" s="31"/>
      <c r="G74" s="31"/>
    </row>
    <row r="75" spans="1:7" ht="13.5" thickBot="1"/>
    <row r="76" spans="1:7" ht="16.5" thickBot="1">
      <c r="A76" s="164" t="s">
        <v>78</v>
      </c>
      <c r="B76" s="165"/>
      <c r="C76" s="165"/>
      <c r="D76" s="165"/>
      <c r="E76" s="165"/>
      <c r="F76" s="165"/>
      <c r="G76" s="166"/>
    </row>
    <row r="77" spans="1:7">
      <c r="A77" s="18"/>
      <c r="B77" s="109"/>
      <c r="C77" s="106"/>
      <c r="D77" s="10" t="s">
        <v>5</v>
      </c>
      <c r="E77" s="10" t="s">
        <v>5</v>
      </c>
      <c r="F77" s="11" t="s">
        <v>6</v>
      </c>
      <c r="G77" s="15" t="s">
        <v>6</v>
      </c>
    </row>
    <row r="78" spans="1:7">
      <c r="A78" s="12" t="s">
        <v>7</v>
      </c>
      <c r="B78" s="12" t="s">
        <v>8</v>
      </c>
      <c r="C78" s="101" t="s">
        <v>9</v>
      </c>
      <c r="D78" s="13" t="s">
        <v>8</v>
      </c>
      <c r="E78" s="13" t="s">
        <v>9</v>
      </c>
      <c r="F78" s="14" t="s">
        <v>8</v>
      </c>
      <c r="G78" s="16" t="s">
        <v>9</v>
      </c>
    </row>
    <row r="79" spans="1:7">
      <c r="A79" s="147" t="s">
        <v>39</v>
      </c>
      <c r="B79" s="148">
        <v>298</v>
      </c>
      <c r="C79" s="150">
        <v>190959747</v>
      </c>
      <c r="D79" s="149">
        <f>B79/$B$66</f>
        <v>4.0821917808219181</v>
      </c>
      <c r="E79" s="144">
        <f>C79/$C$66</f>
        <v>1.1708091771605817</v>
      </c>
      <c r="F79" s="146">
        <v>1</v>
      </c>
      <c r="G79" s="146">
        <f>RANK(C79,$C$79:$C$88)</f>
        <v>1</v>
      </c>
    </row>
    <row r="80" spans="1:7">
      <c r="A80" s="36" t="s">
        <v>163</v>
      </c>
      <c r="B80" s="37">
        <v>186</v>
      </c>
      <c r="C80" s="102">
        <v>96698621.040000007</v>
      </c>
      <c r="D80" s="27">
        <f t="shared" ref="D80:D87" si="21">B80/$B$66</f>
        <v>2.547945205479452</v>
      </c>
      <c r="E80" s="23">
        <f t="shared" ref="E80:E87" si="22">C80/$C$66</f>
        <v>0.59287695292351494</v>
      </c>
      <c r="F80" s="79">
        <v>2</v>
      </c>
      <c r="G80" s="79">
        <f t="shared" ref="G80:G88" si="23">RANK(C80,$C$79:$C$88)</f>
        <v>2</v>
      </c>
    </row>
    <row r="81" spans="1:7">
      <c r="A81" s="36" t="s">
        <v>40</v>
      </c>
      <c r="B81" s="37">
        <v>139</v>
      </c>
      <c r="C81" s="102">
        <v>81603613</v>
      </c>
      <c r="D81" s="27">
        <f t="shared" si="21"/>
        <v>1.904109589041096</v>
      </c>
      <c r="E81" s="23">
        <f t="shared" si="22"/>
        <v>0.50032669445179223</v>
      </c>
      <c r="F81" s="79">
        <v>3</v>
      </c>
      <c r="G81" s="79">
        <f t="shared" si="23"/>
        <v>3</v>
      </c>
    </row>
    <row r="82" spans="1:7">
      <c r="A82" s="36" t="s">
        <v>41</v>
      </c>
      <c r="B82" s="37">
        <v>77</v>
      </c>
      <c r="C82" s="102">
        <v>41261187</v>
      </c>
      <c r="D82" s="27">
        <f t="shared" si="21"/>
        <v>1.0547945205479452</v>
      </c>
      <c r="E82" s="23">
        <f t="shared" si="22"/>
        <v>0.2529798931925632</v>
      </c>
      <c r="F82" s="79">
        <v>4</v>
      </c>
      <c r="G82" s="79">
        <f t="shared" si="23"/>
        <v>4</v>
      </c>
    </row>
    <row r="83" spans="1:7">
      <c r="A83" s="36" t="s">
        <v>81</v>
      </c>
      <c r="B83" s="37">
        <v>21</v>
      </c>
      <c r="C83" s="102">
        <v>8818900</v>
      </c>
      <c r="D83" s="27">
        <f t="shared" si="21"/>
        <v>0.28767123287671231</v>
      </c>
      <c r="E83" s="23">
        <f t="shared" si="22"/>
        <v>5.4070290805640076E-2</v>
      </c>
      <c r="F83" s="79">
        <v>5</v>
      </c>
      <c r="G83" s="79">
        <f t="shared" si="23"/>
        <v>6</v>
      </c>
    </row>
    <row r="84" spans="1:7">
      <c r="A84" s="36" t="s">
        <v>57</v>
      </c>
      <c r="B84" s="37">
        <v>17</v>
      </c>
      <c r="C84" s="102">
        <v>7955900</v>
      </c>
      <c r="D84" s="27">
        <f t="shared" si="21"/>
        <v>0.23287671232876711</v>
      </c>
      <c r="E84" s="23">
        <f t="shared" si="22"/>
        <v>4.8779079774188605E-2</v>
      </c>
      <c r="F84" s="79">
        <v>6</v>
      </c>
      <c r="G84" s="79">
        <f t="shared" si="23"/>
        <v>7</v>
      </c>
    </row>
    <row r="85" spans="1:7">
      <c r="A85" s="36" t="s">
        <v>159</v>
      </c>
      <c r="B85" s="37">
        <v>15</v>
      </c>
      <c r="C85" s="102">
        <v>9225500</v>
      </c>
      <c r="D85" s="27">
        <f t="shared" si="21"/>
        <v>0.20547945205479451</v>
      </c>
      <c r="E85" s="23">
        <f t="shared" si="22"/>
        <v>5.6563229861709793E-2</v>
      </c>
      <c r="F85" s="79">
        <v>7</v>
      </c>
      <c r="G85" s="79">
        <f t="shared" si="23"/>
        <v>5</v>
      </c>
    </row>
    <row r="86" spans="1:7">
      <c r="A86" s="36" t="s">
        <v>91</v>
      </c>
      <c r="B86" s="37">
        <v>12</v>
      </c>
      <c r="C86" s="102">
        <v>6017000</v>
      </c>
      <c r="D86" s="27">
        <f t="shared" si="21"/>
        <v>0.16438356164383561</v>
      </c>
      <c r="E86" s="23">
        <f t="shared" si="22"/>
        <v>3.6891328825311133E-2</v>
      </c>
      <c r="F86" s="79">
        <v>8</v>
      </c>
      <c r="G86" s="79">
        <f t="shared" si="23"/>
        <v>8</v>
      </c>
    </row>
    <row r="87" spans="1:7">
      <c r="A87" s="36" t="s">
        <v>208</v>
      </c>
      <c r="B87" s="37">
        <v>7</v>
      </c>
      <c r="C87" s="102">
        <v>2573000</v>
      </c>
      <c r="D87" s="27">
        <f t="shared" si="21"/>
        <v>9.5890410958904104E-2</v>
      </c>
      <c r="E87" s="23">
        <f t="shared" si="22"/>
        <v>1.5775534164454968E-2</v>
      </c>
      <c r="F87" s="79">
        <v>9</v>
      </c>
      <c r="G87" s="79">
        <f t="shared" si="23"/>
        <v>9</v>
      </c>
    </row>
    <row r="88" spans="1:7">
      <c r="A88" s="36" t="s">
        <v>94</v>
      </c>
      <c r="B88" s="37">
        <v>1</v>
      </c>
      <c r="C88" s="102">
        <v>465000</v>
      </c>
      <c r="D88" s="27">
        <f>B88/$B$66</f>
        <v>1.3698630136986301E-2</v>
      </c>
      <c r="E88" s="23">
        <f>C88/$C$66</f>
        <v>2.8510001502027051E-3</v>
      </c>
      <c r="F88" s="79">
        <v>10</v>
      </c>
      <c r="G88" s="79">
        <f t="shared" si="23"/>
        <v>10</v>
      </c>
    </row>
    <row r="89" spans="1:7">
      <c r="A89" s="28" t="s">
        <v>23</v>
      </c>
      <c r="B89" s="29">
        <f>SUM(B79:B88)</f>
        <v>773</v>
      </c>
      <c r="C89" s="103">
        <f>SUM(C79:C88)</f>
        <v>445578468.04000002</v>
      </c>
      <c r="D89" s="30">
        <f>SUM(D79:D88)</f>
        <v>10.589041095890412</v>
      </c>
      <c r="E89" s="30">
        <f>SUM(E79:E88)</f>
        <v>2.7319231813099596</v>
      </c>
      <c r="F89" s="31"/>
      <c r="G89" s="31"/>
    </row>
    <row r="91" spans="1:7">
      <c r="A91" s="170" t="s">
        <v>24</v>
      </c>
      <c r="B91" s="170"/>
      <c r="C91" s="170"/>
    </row>
    <row r="92" spans="1:7">
      <c r="A92" s="20" t="s">
        <v>25</v>
      </c>
    </row>
  </sheetData>
  <sortState ref="A157:C176">
    <sortCondition descending="1" ref="B157"/>
    <sortCondition descending="1" ref="C157"/>
  </sortState>
  <mergeCells count="8">
    <mergeCell ref="A76:G76"/>
    <mergeCell ref="A91:C91"/>
    <mergeCell ref="A4:G4"/>
    <mergeCell ref="A19:G19"/>
    <mergeCell ref="A31:G31"/>
    <mergeCell ref="A46:G46"/>
    <mergeCell ref="A56:G56"/>
    <mergeCell ref="A68:G68"/>
  </mergeCells>
  <phoneticPr fontId="2" type="noConversion"/>
  <hyperlinks>
    <hyperlink ref="A92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9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5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5" customWidth="1"/>
    <col min="7" max="7" width="16.28515625" style="65" customWidth="1"/>
  </cols>
  <sheetData>
    <row r="1" spans="1:7" ht="15.75">
      <c r="A1" s="57" t="s">
        <v>76</v>
      </c>
    </row>
    <row r="2" spans="1:7">
      <c r="A2" s="58" t="str">
        <f>'OVERALL STATS'!A2</f>
        <v>Reporting Period: SEPTEMBER, 2021</v>
      </c>
    </row>
    <row r="3" spans="1:7" ht="13.5" thickBot="1"/>
    <row r="4" spans="1:7" ht="16.5" thickBot="1">
      <c r="A4" s="164" t="s">
        <v>18</v>
      </c>
      <c r="B4" s="165"/>
      <c r="C4" s="165"/>
      <c r="D4" s="165"/>
      <c r="E4" s="165"/>
      <c r="F4" s="165"/>
      <c r="G4" s="166"/>
    </row>
    <row r="5" spans="1:7">
      <c r="A5" s="59"/>
      <c r="B5" s="67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60" t="s">
        <v>11</v>
      </c>
      <c r="B6" s="19" t="s">
        <v>8</v>
      </c>
      <c r="C6" s="5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5" t="s">
        <v>163</v>
      </c>
      <c r="B7" s="156">
        <v>264</v>
      </c>
      <c r="C7" s="157">
        <v>83591865</v>
      </c>
      <c r="D7" s="149">
        <f>B7/$B$16</f>
        <v>0.34064516129032257</v>
      </c>
      <c r="E7" s="158">
        <f>C7/$C$16</f>
        <v>0.30963936033358069</v>
      </c>
      <c r="F7" s="146">
        <v>1</v>
      </c>
      <c r="G7" s="146">
        <f>RANK(C7,$C$7:$C$15)</f>
        <v>1</v>
      </c>
    </row>
    <row r="8" spans="1:7">
      <c r="A8" s="62" t="s">
        <v>39</v>
      </c>
      <c r="B8" s="55">
        <v>186</v>
      </c>
      <c r="C8" s="56">
        <v>71080932.5</v>
      </c>
      <c r="D8" s="27">
        <f t="shared" ref="D8:D13" si="0">B8/$B$16</f>
        <v>0.24</v>
      </c>
      <c r="E8" s="68">
        <f t="shared" ref="E8:E13" si="1">C8/$C$16</f>
        <v>0.26329660752531875</v>
      </c>
      <c r="F8" s="79">
        <v>2</v>
      </c>
      <c r="G8" s="79">
        <f t="shared" ref="G8:G15" si="2">RANK(C8,$C$7:$C$15)</f>
        <v>2</v>
      </c>
    </row>
    <row r="9" spans="1:7">
      <c r="A9" s="62" t="s">
        <v>41</v>
      </c>
      <c r="B9" s="55">
        <v>144</v>
      </c>
      <c r="C9" s="56">
        <v>48932909</v>
      </c>
      <c r="D9" s="27">
        <f t="shared" ref="D9" si="3">B9/$B$16</f>
        <v>0.18580645161290324</v>
      </c>
      <c r="E9" s="68">
        <f t="shared" ref="E9" si="4">C9/$C$16</f>
        <v>0.18125632969214547</v>
      </c>
      <c r="F9" s="79">
        <v>3</v>
      </c>
      <c r="G9" s="79">
        <f t="shared" si="2"/>
        <v>3</v>
      </c>
    </row>
    <row r="10" spans="1:7">
      <c r="A10" s="62" t="s">
        <v>40</v>
      </c>
      <c r="B10" s="55">
        <v>109</v>
      </c>
      <c r="C10" s="56">
        <v>42113754</v>
      </c>
      <c r="D10" s="27">
        <f t="shared" si="0"/>
        <v>0.14064516129032259</v>
      </c>
      <c r="E10" s="68">
        <f t="shared" si="1"/>
        <v>0.15599694838493885</v>
      </c>
      <c r="F10" s="79">
        <v>4</v>
      </c>
      <c r="G10" s="79">
        <f t="shared" si="2"/>
        <v>4</v>
      </c>
    </row>
    <row r="11" spans="1:7">
      <c r="A11" s="62" t="s">
        <v>81</v>
      </c>
      <c r="B11" s="55">
        <v>24</v>
      </c>
      <c r="C11" s="56">
        <v>7567350</v>
      </c>
      <c r="D11" s="27">
        <f t="shared" si="0"/>
        <v>3.0967741935483871E-2</v>
      </c>
      <c r="E11" s="68">
        <f t="shared" si="1"/>
        <v>2.8030830672581861E-2</v>
      </c>
      <c r="F11" s="79">
        <v>5</v>
      </c>
      <c r="G11" s="79">
        <f t="shared" si="2"/>
        <v>5</v>
      </c>
    </row>
    <row r="12" spans="1:7">
      <c r="A12" s="62" t="s">
        <v>57</v>
      </c>
      <c r="B12" s="55">
        <v>17</v>
      </c>
      <c r="C12" s="56">
        <v>6268245</v>
      </c>
      <c r="D12" s="27">
        <f t="shared" si="0"/>
        <v>2.1935483870967741E-2</v>
      </c>
      <c r="E12" s="68">
        <f t="shared" si="1"/>
        <v>2.3218711201313257E-2</v>
      </c>
      <c r="F12" s="79">
        <v>6</v>
      </c>
      <c r="G12" s="79">
        <f t="shared" si="2"/>
        <v>6</v>
      </c>
    </row>
    <row r="13" spans="1:7">
      <c r="A13" s="69" t="s">
        <v>208</v>
      </c>
      <c r="B13" s="70">
        <v>16</v>
      </c>
      <c r="C13" s="71">
        <v>4679800</v>
      </c>
      <c r="D13" s="27">
        <f t="shared" si="0"/>
        <v>2.0645161290322581E-2</v>
      </c>
      <c r="E13" s="68">
        <f t="shared" si="1"/>
        <v>1.7334824130184091E-2</v>
      </c>
      <c r="F13" s="79">
        <v>7</v>
      </c>
      <c r="G13" s="79">
        <f t="shared" si="2"/>
        <v>8</v>
      </c>
    </row>
    <row r="14" spans="1:7">
      <c r="A14" s="62" t="s">
        <v>91</v>
      </c>
      <c r="B14" s="55">
        <v>14</v>
      </c>
      <c r="C14" s="56">
        <v>5446887</v>
      </c>
      <c r="D14" s="27">
        <f>B14/$B$16</f>
        <v>1.806451612903226E-2</v>
      </c>
      <c r="E14" s="23">
        <f>C14/$C$16</f>
        <v>2.0176252874478832E-2</v>
      </c>
      <c r="F14" s="79">
        <v>8</v>
      </c>
      <c r="G14" s="79">
        <f t="shared" si="2"/>
        <v>7</v>
      </c>
    </row>
    <row r="15" spans="1:7">
      <c r="A15" s="62" t="s">
        <v>159</v>
      </c>
      <c r="B15" s="55">
        <v>1</v>
      </c>
      <c r="C15" s="56">
        <v>283500</v>
      </c>
      <c r="D15" s="27">
        <f>B15/$B$16</f>
        <v>1.2903225806451613E-3</v>
      </c>
      <c r="E15" s="23">
        <f>C15/$C$16</f>
        <v>1.0501351854581798E-3</v>
      </c>
      <c r="F15" s="79">
        <v>9</v>
      </c>
      <c r="G15" s="79">
        <f t="shared" si="2"/>
        <v>9</v>
      </c>
    </row>
    <row r="16" spans="1:7">
      <c r="A16" s="61" t="s">
        <v>23</v>
      </c>
      <c r="B16" s="34">
        <f>SUM(B7:B15)</f>
        <v>775</v>
      </c>
      <c r="C16" s="53">
        <f>SUM(C7:C15)</f>
        <v>269965242.5</v>
      </c>
      <c r="D16" s="30">
        <f>SUM(D7:D15)</f>
        <v>1</v>
      </c>
      <c r="E16" s="30">
        <f>SUM(E7:E15)</f>
        <v>0.99999999999999989</v>
      </c>
      <c r="F16" s="41"/>
      <c r="G16" s="41"/>
    </row>
    <row r="17" spans="1:7" ht="13.5" thickBot="1"/>
    <row r="18" spans="1:7" ht="16.5" thickBot="1">
      <c r="A18" s="164" t="s">
        <v>19</v>
      </c>
      <c r="B18" s="165"/>
      <c r="C18" s="165"/>
      <c r="D18" s="165"/>
      <c r="E18" s="165"/>
      <c r="F18" s="165"/>
      <c r="G18" s="166"/>
    </row>
    <row r="19" spans="1:7">
      <c r="A19" s="59"/>
      <c r="B19" s="67"/>
      <c r="C19" s="40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60" t="s">
        <v>11</v>
      </c>
      <c r="B20" s="19" t="s">
        <v>8</v>
      </c>
      <c r="C20" s="52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59" t="s">
        <v>40</v>
      </c>
      <c r="B21" s="146">
        <v>9</v>
      </c>
      <c r="C21" s="80">
        <v>62236500</v>
      </c>
      <c r="D21" s="149">
        <f>B21/$B$25</f>
        <v>0.31034482758620691</v>
      </c>
      <c r="E21" s="68">
        <f>C21/$C$25</f>
        <v>0.39532725867153118</v>
      </c>
      <c r="F21" s="146">
        <v>1</v>
      </c>
      <c r="G21" s="79">
        <f>RANK(C21,$C$21:$C$24)</f>
        <v>2</v>
      </c>
    </row>
    <row r="22" spans="1:7">
      <c r="A22" s="76" t="s">
        <v>39</v>
      </c>
      <c r="B22" s="79">
        <v>7</v>
      </c>
      <c r="C22" s="80">
        <v>5971828</v>
      </c>
      <c r="D22" s="27">
        <f>B22/$B$25</f>
        <v>0.2413793103448276</v>
      </c>
      <c r="E22" s="68">
        <f>C22/$C$25</f>
        <v>3.7933148433763032E-2</v>
      </c>
      <c r="F22" s="79">
        <v>2</v>
      </c>
      <c r="G22" s="79">
        <f t="shared" ref="G22:G24" si="5">RANK(C22,$C$21:$C$24)</f>
        <v>3</v>
      </c>
    </row>
    <row r="23" spans="1:7">
      <c r="A23" s="76" t="s">
        <v>163</v>
      </c>
      <c r="B23" s="79">
        <v>7</v>
      </c>
      <c r="C23" s="80">
        <v>5828000</v>
      </c>
      <c r="D23" s="27">
        <f>B23/$B$25</f>
        <v>0.2413793103448276</v>
      </c>
      <c r="E23" s="68">
        <f>C23/$C$25</f>
        <v>3.7019550642110079E-2</v>
      </c>
      <c r="F23" s="79">
        <v>2</v>
      </c>
      <c r="G23" s="79">
        <f t="shared" si="5"/>
        <v>4</v>
      </c>
    </row>
    <row r="24" spans="1:7">
      <c r="A24" s="159" t="s">
        <v>41</v>
      </c>
      <c r="B24" s="79">
        <v>6</v>
      </c>
      <c r="C24" s="160">
        <v>83394000</v>
      </c>
      <c r="D24" s="27">
        <f t="shared" ref="D24" si="6">B24/$B$25</f>
        <v>0.20689655172413793</v>
      </c>
      <c r="E24" s="158">
        <f t="shared" ref="E24" si="7">C24/$C$25</f>
        <v>0.52972004225259572</v>
      </c>
      <c r="F24" s="79">
        <v>3</v>
      </c>
      <c r="G24" s="146">
        <f t="shared" si="5"/>
        <v>1</v>
      </c>
    </row>
    <row r="25" spans="1:7">
      <c r="A25" s="61" t="s">
        <v>23</v>
      </c>
      <c r="B25" s="41">
        <f>SUM(B21:B24)</f>
        <v>29</v>
      </c>
      <c r="C25" s="38">
        <f>SUM(C21:C24)</f>
        <v>157430328</v>
      </c>
      <c r="D25" s="30">
        <f>SUM(D21:D24)</f>
        <v>1</v>
      </c>
      <c r="E25" s="30">
        <f>SUM(E21:E24)</f>
        <v>1</v>
      </c>
      <c r="F25" s="41"/>
      <c r="G25" s="41"/>
    </row>
    <row r="26" spans="1:7" ht="13.5" thickBot="1"/>
    <row r="27" spans="1:7" ht="16.5" thickBot="1">
      <c r="A27" s="164" t="s">
        <v>20</v>
      </c>
      <c r="B27" s="165"/>
      <c r="C27" s="165"/>
      <c r="D27" s="165"/>
      <c r="E27" s="165"/>
      <c r="F27" s="165"/>
      <c r="G27" s="166"/>
    </row>
    <row r="28" spans="1:7">
      <c r="A28" s="59"/>
      <c r="B28" s="67"/>
      <c r="C28" s="40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60" t="s">
        <v>11</v>
      </c>
      <c r="B29" s="19" t="s">
        <v>8</v>
      </c>
      <c r="C29" s="52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61" t="s">
        <v>39</v>
      </c>
      <c r="B30" s="162">
        <v>10</v>
      </c>
      <c r="C30" s="163">
        <v>2517000</v>
      </c>
      <c r="D30" s="149">
        <f t="shared" ref="D30" si="8">B30/$B$36</f>
        <v>0.43478260869565216</v>
      </c>
      <c r="E30" s="158">
        <f t="shared" ref="E30" si="9">C30/$C$36</f>
        <v>0.63496468213925328</v>
      </c>
      <c r="F30" s="146">
        <v>1</v>
      </c>
      <c r="G30" s="146">
        <f>RANK(C30,$C$30:$C$35)</f>
        <v>1</v>
      </c>
    </row>
    <row r="31" spans="1:7">
      <c r="A31" s="75" t="s">
        <v>41</v>
      </c>
      <c r="B31" s="77">
        <v>5</v>
      </c>
      <c r="C31" s="78">
        <v>625000</v>
      </c>
      <c r="D31" s="27">
        <f>B31/$B$36</f>
        <v>0.21739130434782608</v>
      </c>
      <c r="E31" s="68">
        <f>C31/$C$36</f>
        <v>0.15766902119071644</v>
      </c>
      <c r="F31" s="79">
        <v>2</v>
      </c>
      <c r="G31" s="79">
        <f t="shared" ref="G31:G35" si="10">RANK(C31,$C$30:$C$35)</f>
        <v>2</v>
      </c>
    </row>
    <row r="32" spans="1:7">
      <c r="A32" s="75" t="s">
        <v>163</v>
      </c>
      <c r="B32" s="77">
        <v>3</v>
      </c>
      <c r="C32" s="78">
        <v>320000</v>
      </c>
      <c r="D32" s="27">
        <f>B32/$B$36</f>
        <v>0.13043478260869565</v>
      </c>
      <c r="E32" s="68">
        <f>C32/$C$36</f>
        <v>8.0726538849646826E-2</v>
      </c>
      <c r="F32" s="79">
        <v>3</v>
      </c>
      <c r="G32" s="79">
        <f t="shared" si="10"/>
        <v>3</v>
      </c>
    </row>
    <row r="33" spans="1:7">
      <c r="A33" s="75" t="s">
        <v>40</v>
      </c>
      <c r="B33" s="77">
        <v>3</v>
      </c>
      <c r="C33" s="78">
        <v>315000</v>
      </c>
      <c r="D33" s="27">
        <f t="shared" ref="D33" si="11">B33/$B$36</f>
        <v>0.13043478260869565</v>
      </c>
      <c r="E33" s="68">
        <f t="shared" ref="E33" si="12">C33/$C$36</f>
        <v>7.9465186680121092E-2</v>
      </c>
      <c r="F33" s="79">
        <v>3</v>
      </c>
      <c r="G33" s="79">
        <f t="shared" si="10"/>
        <v>4</v>
      </c>
    </row>
    <row r="34" spans="1:7">
      <c r="A34" s="75" t="s">
        <v>91</v>
      </c>
      <c r="B34" s="77">
        <v>1</v>
      </c>
      <c r="C34" s="78">
        <v>173700</v>
      </c>
      <c r="D34" s="27">
        <f>B34/$B$36</f>
        <v>4.3478260869565216E-2</v>
      </c>
      <c r="E34" s="68">
        <f>C34/$C$36</f>
        <v>4.3819374369323913E-2</v>
      </c>
      <c r="F34" s="79">
        <v>4</v>
      </c>
      <c r="G34" s="79">
        <f t="shared" si="10"/>
        <v>5</v>
      </c>
    </row>
    <row r="35" spans="1:7">
      <c r="A35" s="75" t="s">
        <v>159</v>
      </c>
      <c r="B35" s="77">
        <v>1</v>
      </c>
      <c r="C35" s="78">
        <v>13300</v>
      </c>
      <c r="D35" s="27">
        <f>B35/$B$36</f>
        <v>4.3478260869565216E-2</v>
      </c>
      <c r="E35" s="68">
        <f>C35/$C$36</f>
        <v>3.3551967709384459E-3</v>
      </c>
      <c r="F35" s="79">
        <v>4</v>
      </c>
      <c r="G35" s="79">
        <f t="shared" si="10"/>
        <v>6</v>
      </c>
    </row>
    <row r="36" spans="1:7">
      <c r="A36" s="61" t="s">
        <v>23</v>
      </c>
      <c r="B36" s="41">
        <f>SUM(B30:B35)</f>
        <v>23</v>
      </c>
      <c r="C36" s="38">
        <f>SUM(C30:C35)</f>
        <v>3964000</v>
      </c>
      <c r="D36" s="30">
        <f>SUM(D30:D35)</f>
        <v>1</v>
      </c>
      <c r="E36" s="30">
        <f>SUM(E30:E35)</f>
        <v>1.0000000000000002</v>
      </c>
      <c r="F36" s="41"/>
      <c r="G36" s="41"/>
    </row>
    <row r="37" spans="1:7" ht="13.5" thickBot="1"/>
    <row r="38" spans="1:7" ht="16.5" thickBot="1">
      <c r="A38" s="164" t="s">
        <v>21</v>
      </c>
      <c r="B38" s="165"/>
      <c r="C38" s="165"/>
      <c r="D38" s="165"/>
      <c r="E38" s="165"/>
      <c r="F38" s="165"/>
      <c r="G38" s="166"/>
    </row>
    <row r="39" spans="1:7">
      <c r="A39" s="59"/>
      <c r="B39" s="67"/>
      <c r="C39" s="40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60" t="s">
        <v>11</v>
      </c>
      <c r="B40" s="19" t="s">
        <v>8</v>
      </c>
      <c r="C40" s="52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59" t="s">
        <v>41</v>
      </c>
      <c r="B41" s="146">
        <v>5</v>
      </c>
      <c r="C41" s="160">
        <v>39081000</v>
      </c>
      <c r="D41" s="144">
        <f>B41/$B$44</f>
        <v>0.55555555555555558</v>
      </c>
      <c r="E41" s="158">
        <f>C41/$C$44</f>
        <v>0.88239176961782961</v>
      </c>
      <c r="F41" s="146">
        <v>1</v>
      </c>
      <c r="G41" s="146">
        <v>1</v>
      </c>
    </row>
    <row r="42" spans="1:7">
      <c r="A42" s="76" t="s">
        <v>39</v>
      </c>
      <c r="B42" s="79">
        <v>3</v>
      </c>
      <c r="C42" s="80">
        <v>4180000</v>
      </c>
      <c r="D42" s="23">
        <f>B42/$B$44</f>
        <v>0.33333333333333331</v>
      </c>
      <c r="E42" s="68">
        <f>C42/$C$44</f>
        <v>9.4378280929416539E-2</v>
      </c>
      <c r="F42" s="79">
        <v>2</v>
      </c>
      <c r="G42" s="79">
        <v>2</v>
      </c>
    </row>
    <row r="43" spans="1:7">
      <c r="A43" s="75" t="s">
        <v>163</v>
      </c>
      <c r="B43" s="77">
        <v>1</v>
      </c>
      <c r="C43" s="78">
        <v>1028851</v>
      </c>
      <c r="D43" s="23">
        <f>B43/$B$44</f>
        <v>0.1111111111111111</v>
      </c>
      <c r="E43" s="68">
        <f>C43/$C$44</f>
        <v>2.3229949452753858E-2</v>
      </c>
      <c r="F43" s="79">
        <v>3</v>
      </c>
      <c r="G43" s="79">
        <v>3</v>
      </c>
    </row>
    <row r="44" spans="1:7">
      <c r="A44" s="61" t="s">
        <v>23</v>
      </c>
      <c r="B44" s="34">
        <f>SUM(B41:B43)</f>
        <v>9</v>
      </c>
      <c r="C44" s="53">
        <f>SUM(C41:C43)</f>
        <v>44289851</v>
      </c>
      <c r="D44" s="30">
        <f>SUM(D41:D43)</f>
        <v>1</v>
      </c>
      <c r="E44" s="30">
        <f>SUM(E41:E43)</f>
        <v>1</v>
      </c>
      <c r="F44" s="41"/>
      <c r="G44" s="41"/>
    </row>
    <row r="45" spans="1:7" ht="13.5" thickBot="1"/>
    <row r="46" spans="1:7" ht="16.5" thickBot="1">
      <c r="A46" s="164" t="s">
        <v>22</v>
      </c>
      <c r="B46" s="165"/>
      <c r="C46" s="165"/>
      <c r="D46" s="165"/>
      <c r="E46" s="165"/>
      <c r="F46" s="165"/>
      <c r="G46" s="166"/>
    </row>
    <row r="47" spans="1:7">
      <c r="A47" s="59"/>
      <c r="B47" s="67"/>
      <c r="C47" s="40"/>
      <c r="D47" s="10" t="s">
        <v>5</v>
      </c>
      <c r="E47" s="10" t="s">
        <v>5</v>
      </c>
      <c r="F47" s="11" t="s">
        <v>6</v>
      </c>
      <c r="G47" s="11" t="s">
        <v>6</v>
      </c>
    </row>
    <row r="48" spans="1:7">
      <c r="A48" s="60" t="s">
        <v>11</v>
      </c>
      <c r="B48" s="19" t="s">
        <v>8</v>
      </c>
      <c r="C48" s="52" t="s">
        <v>9</v>
      </c>
      <c r="D48" s="13" t="s">
        <v>8</v>
      </c>
      <c r="E48" s="13" t="s">
        <v>9</v>
      </c>
      <c r="F48" s="14" t="s">
        <v>8</v>
      </c>
      <c r="G48" s="14" t="s">
        <v>9</v>
      </c>
    </row>
    <row r="49" spans="1:7">
      <c r="A49" s="161" t="s">
        <v>39</v>
      </c>
      <c r="B49" s="162">
        <v>5</v>
      </c>
      <c r="C49" s="78">
        <v>341000</v>
      </c>
      <c r="D49" s="144">
        <f t="shared" ref="D49" si="13">B49/$B$52</f>
        <v>0.7142857142857143</v>
      </c>
      <c r="E49" s="23">
        <f t="shared" ref="E49" si="14">C49/$C$52</f>
        <v>0.13689281413087115</v>
      </c>
      <c r="F49" s="146">
        <v>1</v>
      </c>
      <c r="G49" s="79">
        <v>2</v>
      </c>
    </row>
    <row r="50" spans="1:7">
      <c r="A50" s="161" t="s">
        <v>41</v>
      </c>
      <c r="B50" s="77">
        <v>1</v>
      </c>
      <c r="C50" s="163">
        <v>2000000</v>
      </c>
      <c r="D50" s="23">
        <f>B50/$B$52</f>
        <v>0.14285714285714285</v>
      </c>
      <c r="E50" s="144">
        <f>C50/$C$52</f>
        <v>0.80289040545965473</v>
      </c>
      <c r="F50" s="79">
        <v>2</v>
      </c>
      <c r="G50" s="146">
        <v>1</v>
      </c>
    </row>
    <row r="51" spans="1:7">
      <c r="A51" s="75" t="s">
        <v>57</v>
      </c>
      <c r="B51" s="77">
        <v>1</v>
      </c>
      <c r="C51" s="78">
        <v>150000</v>
      </c>
      <c r="D51" s="23">
        <f>B51/$B$52</f>
        <v>0.14285714285714285</v>
      </c>
      <c r="E51" s="23">
        <f>C51/$C$52</f>
        <v>6.0216780409474105E-2</v>
      </c>
      <c r="F51" s="79">
        <v>2</v>
      </c>
      <c r="G51" s="79">
        <v>3</v>
      </c>
    </row>
    <row r="52" spans="1:7">
      <c r="A52" s="61" t="s">
        <v>23</v>
      </c>
      <c r="B52" s="34">
        <f>SUM(B49:B51)</f>
        <v>7</v>
      </c>
      <c r="C52" s="53">
        <f>SUM(C49:C51)</f>
        <v>2491000</v>
      </c>
      <c r="D52" s="30">
        <f>SUM(D49:D51)</f>
        <v>1</v>
      </c>
      <c r="E52" s="30">
        <f>SUM(E49:E51)</f>
        <v>1</v>
      </c>
      <c r="F52" s="41"/>
      <c r="G52" s="41"/>
    </row>
    <row r="53" spans="1:7" ht="13.5" thickBot="1">
      <c r="A53" s="63"/>
      <c r="B53" s="24"/>
      <c r="C53" s="54"/>
      <c r="D53" s="43"/>
      <c r="E53" s="43"/>
      <c r="F53" s="66"/>
      <c r="G53" s="66"/>
    </row>
    <row r="54" spans="1:7" ht="16.5" thickBot="1">
      <c r="A54" s="164" t="s">
        <v>79</v>
      </c>
      <c r="B54" s="165"/>
      <c r="C54" s="165"/>
      <c r="D54" s="165"/>
      <c r="E54" s="165"/>
      <c r="F54" s="165"/>
      <c r="G54" s="166"/>
    </row>
    <row r="55" spans="1:7">
      <c r="A55" s="59"/>
      <c r="B55" s="67"/>
      <c r="C55" s="40"/>
      <c r="D55" s="10" t="s">
        <v>5</v>
      </c>
      <c r="E55" s="10" t="s">
        <v>5</v>
      </c>
      <c r="F55" s="11" t="s">
        <v>6</v>
      </c>
      <c r="G55" s="11" t="s">
        <v>6</v>
      </c>
    </row>
    <row r="56" spans="1:7">
      <c r="A56" s="60" t="s">
        <v>11</v>
      </c>
      <c r="B56" s="19" t="s">
        <v>8</v>
      </c>
      <c r="C56" s="52" t="s">
        <v>9</v>
      </c>
      <c r="D56" s="13" t="s">
        <v>8</v>
      </c>
      <c r="E56" s="13" t="s">
        <v>9</v>
      </c>
      <c r="F56" s="14" t="s">
        <v>8</v>
      </c>
      <c r="G56" s="14" t="s">
        <v>9</v>
      </c>
    </row>
    <row r="57" spans="1:7">
      <c r="A57" s="161" t="s">
        <v>163</v>
      </c>
      <c r="B57" s="162">
        <v>262</v>
      </c>
      <c r="C57" s="163">
        <v>82893365</v>
      </c>
      <c r="D57" s="144">
        <f t="shared" ref="D57:D65" si="15">B57/$B$52</f>
        <v>37.428571428571431</v>
      </c>
      <c r="E57" s="144">
        <f t="shared" ref="E57:E65" si="16">C57/$C$52</f>
        <v>33.277143717382579</v>
      </c>
      <c r="F57" s="146">
        <v>1</v>
      </c>
      <c r="G57" s="146">
        <f>RANK(C57,$C$57:$C$65)</f>
        <v>1</v>
      </c>
    </row>
    <row r="58" spans="1:7">
      <c r="A58" s="75" t="s">
        <v>39</v>
      </c>
      <c r="B58" s="77">
        <v>176</v>
      </c>
      <c r="C58" s="78">
        <v>61321882.5</v>
      </c>
      <c r="D58" s="23">
        <f t="shared" si="15"/>
        <v>25.142857142857142</v>
      </c>
      <c r="E58" s="23">
        <f t="shared" si="16"/>
        <v>24.617375551987152</v>
      </c>
      <c r="F58" s="79">
        <v>2</v>
      </c>
      <c r="G58" s="79">
        <f t="shared" ref="G58:G65" si="17">RANK(C58,$C$57:$C$65)</f>
        <v>2</v>
      </c>
    </row>
    <row r="59" spans="1:7">
      <c r="A59" s="75" t="s">
        <v>41</v>
      </c>
      <c r="B59" s="77">
        <v>138</v>
      </c>
      <c r="C59" s="78">
        <v>44114109</v>
      </c>
      <c r="D59" s="23">
        <f t="shared" si="15"/>
        <v>19.714285714285715</v>
      </c>
      <c r="E59" s="23">
        <f t="shared" si="16"/>
        <v>17.709397430750702</v>
      </c>
      <c r="F59" s="79">
        <v>3</v>
      </c>
      <c r="G59" s="79">
        <f t="shared" si="17"/>
        <v>3</v>
      </c>
    </row>
    <row r="60" spans="1:7">
      <c r="A60" s="75" t="s">
        <v>40</v>
      </c>
      <c r="B60" s="77">
        <v>100</v>
      </c>
      <c r="C60" s="78">
        <v>33431223</v>
      </c>
      <c r="D60" s="23">
        <f t="shared" si="15"/>
        <v>14.285714285714286</v>
      </c>
      <c r="E60" s="23">
        <f t="shared" si="16"/>
        <v>13.420804094741069</v>
      </c>
      <c r="F60" s="79">
        <v>4</v>
      </c>
      <c r="G60" s="79">
        <f t="shared" si="17"/>
        <v>4</v>
      </c>
    </row>
    <row r="61" spans="1:7">
      <c r="A61" s="75" t="s">
        <v>81</v>
      </c>
      <c r="B61" s="77">
        <v>24</v>
      </c>
      <c r="C61" s="78">
        <v>7567350</v>
      </c>
      <c r="D61" s="23">
        <f t="shared" si="15"/>
        <v>3.4285714285714284</v>
      </c>
      <c r="E61" s="23">
        <f t="shared" si="16"/>
        <v>3.0378763548775591</v>
      </c>
      <c r="F61" s="79">
        <v>5</v>
      </c>
      <c r="G61" s="79">
        <f t="shared" si="17"/>
        <v>5</v>
      </c>
    </row>
    <row r="62" spans="1:7">
      <c r="A62" s="75" t="s">
        <v>57</v>
      </c>
      <c r="B62" s="77">
        <v>16</v>
      </c>
      <c r="C62" s="78">
        <v>5719995</v>
      </c>
      <c r="D62" s="23">
        <f t="shared" si="15"/>
        <v>2.2857142857142856</v>
      </c>
      <c r="E62" s="23">
        <f t="shared" si="16"/>
        <v>2.2962645523885992</v>
      </c>
      <c r="F62" s="79">
        <v>6</v>
      </c>
      <c r="G62" s="79">
        <f t="shared" si="17"/>
        <v>6</v>
      </c>
    </row>
    <row r="63" spans="1:7">
      <c r="A63" s="75" t="s">
        <v>208</v>
      </c>
      <c r="B63" s="77">
        <v>16</v>
      </c>
      <c r="C63" s="78">
        <v>4679800</v>
      </c>
      <c r="D63" s="23">
        <f t="shared" si="15"/>
        <v>2.2857142857142856</v>
      </c>
      <c r="E63" s="23">
        <f t="shared" si="16"/>
        <v>1.8786832597350462</v>
      </c>
      <c r="F63" s="79">
        <v>6</v>
      </c>
      <c r="G63" s="79">
        <f t="shared" si="17"/>
        <v>8</v>
      </c>
    </row>
    <row r="64" spans="1:7">
      <c r="A64" s="75" t="s">
        <v>91</v>
      </c>
      <c r="B64" s="77">
        <v>14</v>
      </c>
      <c r="C64" s="78">
        <v>5446887</v>
      </c>
      <c r="D64" s="23">
        <f t="shared" si="15"/>
        <v>2</v>
      </c>
      <c r="E64" s="23">
        <f t="shared" si="16"/>
        <v>2.1866266559614611</v>
      </c>
      <c r="F64" s="79">
        <v>7</v>
      </c>
      <c r="G64" s="79">
        <f t="shared" si="17"/>
        <v>7</v>
      </c>
    </row>
    <row r="65" spans="1:7">
      <c r="A65" s="75" t="s">
        <v>159</v>
      </c>
      <c r="B65" s="77">
        <v>1</v>
      </c>
      <c r="C65" s="78">
        <v>283500</v>
      </c>
      <c r="D65" s="23">
        <f t="shared" si="15"/>
        <v>0.14285714285714285</v>
      </c>
      <c r="E65" s="23">
        <f t="shared" si="16"/>
        <v>0.11380971497390606</v>
      </c>
      <c r="F65" s="79">
        <v>8</v>
      </c>
      <c r="G65" s="79">
        <f t="shared" si="17"/>
        <v>9</v>
      </c>
    </row>
    <row r="66" spans="1:7">
      <c r="A66" s="61" t="s">
        <v>23</v>
      </c>
      <c r="B66" s="34">
        <f>SUM(B57:B65)</f>
        <v>747</v>
      </c>
      <c r="C66" s="53">
        <f>SUM(C57:C65)</f>
        <v>245458111.5</v>
      </c>
      <c r="D66" s="30">
        <f>SUM(D57:D65)</f>
        <v>106.71428571428572</v>
      </c>
      <c r="E66" s="30">
        <f>SUM(E57:E65)</f>
        <v>98.537981332798068</v>
      </c>
      <c r="F66" s="41"/>
      <c r="G66" s="41"/>
    </row>
    <row r="68" spans="1:7">
      <c r="A68" s="170" t="s">
        <v>24</v>
      </c>
      <c r="B68" s="170"/>
      <c r="C68" s="170"/>
    </row>
    <row r="69" spans="1:7">
      <c r="A69" s="64" t="s">
        <v>25</v>
      </c>
    </row>
  </sheetData>
  <sortState ref="A132:C151">
    <sortCondition descending="1" ref="B132"/>
    <sortCondition descending="1" ref="C132"/>
  </sortState>
  <mergeCells count="7">
    <mergeCell ref="A54:G54"/>
    <mergeCell ref="A68:C68"/>
    <mergeCell ref="A4:G4"/>
    <mergeCell ref="A18:G18"/>
    <mergeCell ref="A27:G27"/>
    <mergeCell ref="A38:G38"/>
    <mergeCell ref="A46:G46"/>
  </mergeCells>
  <phoneticPr fontId="2" type="noConversion"/>
  <hyperlinks>
    <hyperlink ref="A6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83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85546875" bestFit="1" customWidth="1"/>
    <col min="6" max="6" width="16" bestFit="1" customWidth="1"/>
    <col min="7" max="7" width="19" bestFit="1" customWidth="1"/>
  </cols>
  <sheetData>
    <row r="1" spans="1:7">
      <c r="A1" s="81" t="s">
        <v>59</v>
      </c>
      <c r="B1" t="s">
        <v>30</v>
      </c>
    </row>
    <row r="2" spans="1:7">
      <c r="A2" s="81" t="s">
        <v>29</v>
      </c>
      <c r="B2" t="s">
        <v>30</v>
      </c>
    </row>
    <row r="4" spans="1:7">
      <c r="D4" s="81" t="s">
        <v>54</v>
      </c>
    </row>
    <row r="5" spans="1:7">
      <c r="A5" s="81" t="s">
        <v>7</v>
      </c>
      <c r="B5" s="81" t="s">
        <v>26</v>
      </c>
      <c r="C5" s="81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81</v>
      </c>
      <c r="D6" s="82">
        <v>22</v>
      </c>
      <c r="E6" s="25">
        <v>9538900</v>
      </c>
      <c r="F6" s="9">
        <v>1.9730941704035873E-2</v>
      </c>
      <c r="G6" s="9">
        <v>7.4176245732353232E-3</v>
      </c>
    </row>
    <row r="7" spans="1:7">
      <c r="B7" t="s">
        <v>83</v>
      </c>
      <c r="D7" s="82">
        <v>22</v>
      </c>
      <c r="E7" s="25">
        <v>9538900</v>
      </c>
      <c r="F7" s="9">
        <v>1.9730941704035873E-2</v>
      </c>
      <c r="G7" s="9">
        <v>7.4176245732353232E-3</v>
      </c>
    </row>
    <row r="8" spans="1:7">
      <c r="C8" t="s">
        <v>88</v>
      </c>
      <c r="D8" s="82">
        <v>18</v>
      </c>
      <c r="E8" s="25">
        <v>7714900</v>
      </c>
      <c r="F8" s="9">
        <v>1.6143497757847534E-2</v>
      </c>
      <c r="G8" s="9">
        <v>5.9992485318069375E-3</v>
      </c>
    </row>
    <row r="9" spans="1:7">
      <c r="C9" t="s">
        <v>84</v>
      </c>
      <c r="D9" s="82">
        <v>4</v>
      </c>
      <c r="E9" s="25">
        <v>1824000</v>
      </c>
      <c r="F9" s="9">
        <v>3.5874439461883408E-3</v>
      </c>
      <c r="G9" s="9">
        <v>1.4183760414283857E-3</v>
      </c>
    </row>
    <row r="10" spans="1:7">
      <c r="D10" s="82"/>
      <c r="E10" s="25"/>
      <c r="F10" s="9"/>
      <c r="G10" s="9"/>
    </row>
    <row r="11" spans="1:7">
      <c r="A11" t="s">
        <v>99</v>
      </c>
      <c r="D11" s="82">
        <v>46</v>
      </c>
      <c r="E11" s="25">
        <v>22507290</v>
      </c>
      <c r="F11" s="9">
        <v>4.1255605381165919E-2</v>
      </c>
      <c r="G11" s="9">
        <v>1.7502083823180206E-2</v>
      </c>
    </row>
    <row r="12" spans="1:7">
      <c r="B12" t="s">
        <v>100</v>
      </c>
      <c r="D12" s="82">
        <v>46</v>
      </c>
      <c r="E12" s="25">
        <v>22507290</v>
      </c>
      <c r="F12" s="9">
        <v>4.1255605381165919E-2</v>
      </c>
      <c r="G12" s="9">
        <v>1.7502083823180206E-2</v>
      </c>
    </row>
    <row r="13" spans="1:7">
      <c r="C13" t="s">
        <v>101</v>
      </c>
      <c r="D13" s="82">
        <v>46</v>
      </c>
      <c r="E13" s="25">
        <v>22507290</v>
      </c>
      <c r="F13" s="9">
        <v>4.1255605381165919E-2</v>
      </c>
      <c r="G13" s="9">
        <v>1.7502083823180206E-2</v>
      </c>
    </row>
    <row r="14" spans="1:7">
      <c r="D14" s="82"/>
      <c r="E14" s="25"/>
      <c r="F14" s="9"/>
      <c r="G14" s="9"/>
    </row>
    <row r="15" spans="1:7">
      <c r="A15" t="s">
        <v>41</v>
      </c>
      <c r="D15" s="82">
        <v>148</v>
      </c>
      <c r="E15" s="25">
        <v>531487174.83000004</v>
      </c>
      <c r="F15" s="9">
        <v>0.13273542600896862</v>
      </c>
      <c r="G15" s="9">
        <v>0.41329422977266</v>
      </c>
    </row>
    <row r="16" spans="1:7">
      <c r="B16" t="s">
        <v>105</v>
      </c>
      <c r="D16" s="82">
        <v>11</v>
      </c>
      <c r="E16" s="25">
        <v>16045000</v>
      </c>
      <c r="F16" s="9">
        <v>9.8654708520179366E-3</v>
      </c>
      <c r="G16" s="9">
        <v>1.2476887930218448E-2</v>
      </c>
    </row>
    <row r="17" spans="2:7">
      <c r="C17" t="s">
        <v>106</v>
      </c>
      <c r="D17" s="82">
        <v>11</v>
      </c>
      <c r="E17" s="25">
        <v>16045000</v>
      </c>
      <c r="F17" s="9">
        <v>9.8654708520179366E-3</v>
      </c>
      <c r="G17" s="9">
        <v>1.2476887930218448E-2</v>
      </c>
    </row>
    <row r="18" spans="2:7">
      <c r="D18" s="82"/>
      <c r="E18" s="25"/>
      <c r="F18" s="9"/>
      <c r="G18" s="9"/>
    </row>
    <row r="19" spans="2:7">
      <c r="B19" t="s">
        <v>27</v>
      </c>
      <c r="D19" s="82">
        <v>76</v>
      </c>
      <c r="E19" s="25">
        <v>82670320.99000001</v>
      </c>
      <c r="F19" s="9">
        <v>6.8161434977578469E-2</v>
      </c>
      <c r="G19" s="9">
        <v>6.4285966353843316E-2</v>
      </c>
    </row>
    <row r="20" spans="2:7">
      <c r="C20" t="s">
        <v>112</v>
      </c>
      <c r="D20" s="82">
        <v>13</v>
      </c>
      <c r="E20" s="25">
        <v>6450000</v>
      </c>
      <c r="F20" s="9">
        <v>1.1659192825112108E-2</v>
      </c>
      <c r="G20" s="9">
        <v>5.0156389622878772E-3</v>
      </c>
    </row>
    <row r="21" spans="2:7">
      <c r="C21" t="s">
        <v>110</v>
      </c>
      <c r="D21" s="82">
        <v>21</v>
      </c>
      <c r="E21" s="25">
        <v>54166107.990000002</v>
      </c>
      <c r="F21" s="9">
        <v>1.883408071748879E-2</v>
      </c>
      <c r="G21" s="9">
        <v>4.2120564600021199E-2</v>
      </c>
    </row>
    <row r="22" spans="2:7">
      <c r="C22" t="s">
        <v>108</v>
      </c>
      <c r="D22" s="82">
        <v>18</v>
      </c>
      <c r="E22" s="25">
        <v>9967713</v>
      </c>
      <c r="F22" s="9">
        <v>1.6143497757847534E-2</v>
      </c>
      <c r="G22" s="9">
        <v>7.7510774709617656E-3</v>
      </c>
    </row>
    <row r="23" spans="2:7">
      <c r="C23" t="s">
        <v>111</v>
      </c>
      <c r="D23" s="82">
        <v>9</v>
      </c>
      <c r="E23" s="25">
        <v>4935000</v>
      </c>
      <c r="F23" s="9">
        <v>8.0717488789237672E-3</v>
      </c>
      <c r="G23" s="9">
        <v>3.8375470199830506E-3</v>
      </c>
    </row>
    <row r="24" spans="2:7">
      <c r="C24" t="s">
        <v>109</v>
      </c>
      <c r="D24" s="82">
        <v>15</v>
      </c>
      <c r="E24" s="25">
        <v>7151500</v>
      </c>
      <c r="F24" s="9">
        <v>1.3452914798206279E-2</v>
      </c>
      <c r="G24" s="9">
        <v>5.5611383005894199E-3</v>
      </c>
    </row>
    <row r="25" spans="2:7">
      <c r="D25" s="82"/>
      <c r="E25" s="25"/>
      <c r="F25" s="9"/>
      <c r="G25" s="9"/>
    </row>
    <row r="26" spans="2:7">
      <c r="B26" t="s">
        <v>117</v>
      </c>
      <c r="D26" s="82">
        <v>3</v>
      </c>
      <c r="E26" s="25">
        <v>44111276.840000004</v>
      </c>
      <c r="F26" s="9">
        <v>2.6905829596412557E-3</v>
      </c>
      <c r="G26" s="9">
        <v>3.4301742448832696E-2</v>
      </c>
    </row>
    <row r="27" spans="2:7">
      <c r="C27" t="s">
        <v>104</v>
      </c>
      <c r="D27" s="82">
        <v>2</v>
      </c>
      <c r="E27" s="25">
        <v>43311276.840000004</v>
      </c>
      <c r="F27" s="9">
        <v>1.7937219730941704E-3</v>
      </c>
      <c r="G27" s="9">
        <v>3.3679647693820251E-2</v>
      </c>
    </row>
    <row r="28" spans="2:7">
      <c r="C28" t="s">
        <v>119</v>
      </c>
      <c r="D28" s="82">
        <v>1</v>
      </c>
      <c r="E28" s="25">
        <v>800000</v>
      </c>
      <c r="F28" s="9">
        <v>8.9686098654708521E-4</v>
      </c>
      <c r="G28" s="9">
        <v>6.2209475501244992E-4</v>
      </c>
    </row>
    <row r="29" spans="2:7">
      <c r="D29" s="82"/>
      <c r="E29" s="25"/>
      <c r="F29" s="9"/>
      <c r="G29" s="9"/>
    </row>
    <row r="30" spans="2:7">
      <c r="B30" t="s">
        <v>123</v>
      </c>
      <c r="D30" s="82">
        <v>53</v>
      </c>
      <c r="E30" s="25">
        <v>25779477</v>
      </c>
      <c r="F30" s="9">
        <v>4.7533632286995517E-2</v>
      </c>
      <c r="G30" s="9">
        <v>2.0046596785830109E-2</v>
      </c>
    </row>
    <row r="31" spans="2:7">
      <c r="C31" t="s">
        <v>129</v>
      </c>
      <c r="D31" s="82">
        <v>3</v>
      </c>
      <c r="E31" s="25">
        <v>2439000</v>
      </c>
      <c r="F31" s="9">
        <v>2.6905829596412557E-3</v>
      </c>
      <c r="G31" s="9">
        <v>1.8966113843442067E-3</v>
      </c>
    </row>
    <row r="32" spans="2:7">
      <c r="C32" t="s">
        <v>126</v>
      </c>
      <c r="D32" s="82">
        <v>16</v>
      </c>
      <c r="E32" s="25">
        <v>7532255</v>
      </c>
      <c r="F32" s="9">
        <v>1.4349775784753363E-2</v>
      </c>
      <c r="G32" s="9">
        <v>5.8572204111453762E-3</v>
      </c>
    </row>
    <row r="33" spans="1:7">
      <c r="C33" t="s">
        <v>124</v>
      </c>
      <c r="D33" s="82">
        <v>34</v>
      </c>
      <c r="E33" s="25">
        <v>15808222</v>
      </c>
      <c r="F33" s="9">
        <v>3.0493273542600896E-2</v>
      </c>
      <c r="G33" s="9">
        <v>1.2292764990340526E-2</v>
      </c>
    </row>
    <row r="34" spans="1:7">
      <c r="D34" s="82"/>
      <c r="E34" s="25"/>
      <c r="F34" s="9"/>
      <c r="G34" s="9"/>
    </row>
    <row r="35" spans="1:7">
      <c r="B35" t="s">
        <v>60</v>
      </c>
      <c r="D35" s="82">
        <v>2</v>
      </c>
      <c r="E35" s="25">
        <v>415000</v>
      </c>
      <c r="F35" s="9">
        <v>1.7937219730941704E-3</v>
      </c>
      <c r="G35" s="9">
        <v>3.2271165416270843E-4</v>
      </c>
    </row>
    <row r="36" spans="1:7">
      <c r="C36" t="s">
        <v>121</v>
      </c>
      <c r="D36" s="82">
        <v>1</v>
      </c>
      <c r="E36" s="25">
        <v>185000</v>
      </c>
      <c r="F36" s="9">
        <v>8.9686098654708521E-4</v>
      </c>
      <c r="G36" s="9">
        <v>1.4385941209662904E-4</v>
      </c>
    </row>
    <row r="37" spans="1:7">
      <c r="C37" t="s">
        <v>120</v>
      </c>
      <c r="D37" s="82">
        <v>1</v>
      </c>
      <c r="E37" s="25">
        <v>230000</v>
      </c>
      <c r="F37" s="9">
        <v>8.9686098654708521E-4</v>
      </c>
      <c r="G37" s="9">
        <v>1.7885224206607935E-4</v>
      </c>
    </row>
    <row r="38" spans="1:7">
      <c r="D38" s="82"/>
      <c r="E38" s="25"/>
      <c r="F38" s="9"/>
      <c r="G38" s="9"/>
    </row>
    <row r="39" spans="1:7">
      <c r="B39" t="s">
        <v>122</v>
      </c>
      <c r="D39" s="82">
        <v>1</v>
      </c>
      <c r="E39" s="25">
        <v>8066100</v>
      </c>
      <c r="F39" s="9">
        <v>8.9686098654708521E-4</v>
      </c>
      <c r="G39" s="9">
        <v>6.272348129257403E-3</v>
      </c>
    </row>
    <row r="40" spans="1:7">
      <c r="C40" t="s">
        <v>104</v>
      </c>
      <c r="D40" s="82">
        <v>1</v>
      </c>
      <c r="E40" s="25">
        <v>8066100</v>
      </c>
      <c r="F40" s="9">
        <v>8.9686098654708521E-4</v>
      </c>
      <c r="G40" s="9">
        <v>6.272348129257403E-3</v>
      </c>
    </row>
    <row r="41" spans="1:7">
      <c r="D41" s="82"/>
      <c r="E41" s="25"/>
      <c r="F41" s="9"/>
      <c r="G41" s="9"/>
    </row>
    <row r="42" spans="1:7">
      <c r="B42" t="s">
        <v>103</v>
      </c>
      <c r="D42" s="82">
        <v>1</v>
      </c>
      <c r="E42" s="25">
        <v>345000000</v>
      </c>
      <c r="F42" s="9">
        <v>8.9686098654708521E-4</v>
      </c>
      <c r="G42" s="9">
        <v>0.26827836309911901</v>
      </c>
    </row>
    <row r="43" spans="1:7">
      <c r="C43" t="s">
        <v>104</v>
      </c>
      <c r="D43" s="82">
        <v>1</v>
      </c>
      <c r="E43" s="25">
        <v>345000000</v>
      </c>
      <c r="F43" s="9">
        <v>8.9686098654708521E-4</v>
      </c>
      <c r="G43" s="9">
        <v>0.26827836309911901</v>
      </c>
    </row>
    <row r="44" spans="1:7">
      <c r="D44" s="82"/>
      <c r="E44" s="25"/>
      <c r="F44" s="9"/>
      <c r="G44" s="9"/>
    </row>
    <row r="45" spans="1:7">
      <c r="B45" t="s">
        <v>107</v>
      </c>
      <c r="D45" s="82">
        <v>1</v>
      </c>
      <c r="E45" s="25">
        <v>9400000</v>
      </c>
      <c r="F45" s="9">
        <v>8.9686098654708521E-4</v>
      </c>
      <c r="G45" s="9">
        <v>7.3096133713962865E-3</v>
      </c>
    </row>
    <row r="46" spans="1:7">
      <c r="C46" t="s">
        <v>104</v>
      </c>
      <c r="D46" s="82">
        <v>1</v>
      </c>
      <c r="E46" s="25">
        <v>9400000</v>
      </c>
      <c r="F46" s="9">
        <v>8.9686098654708521E-4</v>
      </c>
      <c r="G46" s="9">
        <v>7.3096133713962865E-3</v>
      </c>
    </row>
    <row r="47" spans="1:7">
      <c r="D47" s="82"/>
      <c r="E47" s="25"/>
      <c r="F47" s="9"/>
      <c r="G47" s="9"/>
    </row>
    <row r="48" spans="1:7">
      <c r="A48" t="s">
        <v>39</v>
      </c>
      <c r="D48" s="82">
        <v>373</v>
      </c>
      <c r="E48" s="25">
        <v>340995986.69</v>
      </c>
      <c r="F48" s="9">
        <v>0.33452914798206279</v>
      </c>
      <c r="G48" s="9">
        <v>0.26516476850018023</v>
      </c>
    </row>
    <row r="49" spans="2:7">
      <c r="B49" t="s">
        <v>68</v>
      </c>
      <c r="D49" s="82">
        <v>5</v>
      </c>
      <c r="E49" s="25">
        <v>5499358</v>
      </c>
      <c r="F49" s="9">
        <v>4.4843049327354259E-3</v>
      </c>
      <c r="G49" s="9">
        <v>4.276402209669696E-3</v>
      </c>
    </row>
    <row r="50" spans="2:7">
      <c r="C50" t="s">
        <v>134</v>
      </c>
      <c r="D50" s="82">
        <v>1</v>
      </c>
      <c r="E50" s="25">
        <v>3880000</v>
      </c>
      <c r="F50" s="9">
        <v>8.9686098654708521E-4</v>
      </c>
      <c r="G50" s="9">
        <v>3.0171595618103822E-3</v>
      </c>
    </row>
    <row r="51" spans="2:7">
      <c r="C51" t="s">
        <v>61</v>
      </c>
      <c r="D51" s="82">
        <v>3</v>
      </c>
      <c r="E51" s="25">
        <v>669358</v>
      </c>
      <c r="F51" s="9">
        <v>2.6905829596412557E-3</v>
      </c>
      <c r="G51" s="9">
        <v>5.2050512628202931E-4</v>
      </c>
    </row>
    <row r="52" spans="2:7">
      <c r="C52" t="s">
        <v>133</v>
      </c>
      <c r="D52" s="82">
        <v>1</v>
      </c>
      <c r="E52" s="25">
        <v>950000</v>
      </c>
      <c r="F52" s="9">
        <v>8.9686098654708521E-4</v>
      </c>
      <c r="G52" s="9">
        <v>7.3873752157728434E-4</v>
      </c>
    </row>
    <row r="53" spans="2:7">
      <c r="D53" s="82"/>
      <c r="E53" s="25"/>
      <c r="F53" s="9"/>
      <c r="G53" s="9"/>
    </row>
    <row r="54" spans="2:7">
      <c r="B54" t="s">
        <v>135</v>
      </c>
      <c r="D54" s="82">
        <v>34</v>
      </c>
      <c r="E54" s="25">
        <v>40145200</v>
      </c>
      <c r="F54" s="9">
        <v>3.0493273542600896E-2</v>
      </c>
      <c r="G54" s="9">
        <v>3.1217647948657255E-2</v>
      </c>
    </row>
    <row r="55" spans="2:7">
      <c r="C55" t="s">
        <v>136</v>
      </c>
      <c r="D55" s="82">
        <v>34</v>
      </c>
      <c r="E55" s="25">
        <v>40145200</v>
      </c>
      <c r="F55" s="9">
        <v>3.0493273542600896E-2</v>
      </c>
      <c r="G55" s="9">
        <v>3.1217647948657255E-2</v>
      </c>
    </row>
    <row r="56" spans="2:7">
      <c r="D56" s="82"/>
      <c r="E56" s="25"/>
      <c r="F56" s="9"/>
      <c r="G56" s="9"/>
    </row>
    <row r="57" spans="2:7">
      <c r="B57" t="s">
        <v>105</v>
      </c>
      <c r="D57" s="82">
        <v>7</v>
      </c>
      <c r="E57" s="25">
        <v>14804000</v>
      </c>
      <c r="F57" s="9">
        <v>6.2780269058295961E-3</v>
      </c>
      <c r="G57" s="9">
        <v>1.1511863441505387E-2</v>
      </c>
    </row>
    <row r="58" spans="2:7">
      <c r="C58" t="s">
        <v>138</v>
      </c>
      <c r="D58" s="82">
        <v>7</v>
      </c>
      <c r="E58" s="25">
        <v>14804000</v>
      </c>
      <c r="F58" s="9">
        <v>6.2780269058295961E-3</v>
      </c>
      <c r="G58" s="9">
        <v>1.1511863441505387E-2</v>
      </c>
    </row>
    <row r="59" spans="2:7">
      <c r="D59" s="82"/>
      <c r="E59" s="25"/>
      <c r="F59" s="9"/>
      <c r="G59" s="9"/>
    </row>
    <row r="60" spans="2:7">
      <c r="B60" t="s">
        <v>27</v>
      </c>
      <c r="D60" s="82">
        <v>2</v>
      </c>
      <c r="E60" s="25">
        <v>535000</v>
      </c>
      <c r="F60" s="9">
        <v>1.7937219730941704E-3</v>
      </c>
      <c r="G60" s="9">
        <v>4.1602586741457587E-4</v>
      </c>
    </row>
    <row r="61" spans="2:7">
      <c r="C61" t="s">
        <v>34</v>
      </c>
      <c r="D61" s="82">
        <v>2</v>
      </c>
      <c r="E61" s="25">
        <v>535000</v>
      </c>
      <c r="F61" s="9">
        <v>1.7937219730941704E-3</v>
      </c>
      <c r="G61" s="9">
        <v>4.1602586741457587E-4</v>
      </c>
    </row>
    <row r="62" spans="2:7">
      <c r="D62" s="82"/>
      <c r="E62" s="25"/>
      <c r="F62" s="9"/>
      <c r="G62" s="9"/>
    </row>
    <row r="63" spans="2:7">
      <c r="B63" t="s">
        <v>139</v>
      </c>
      <c r="D63" s="82">
        <v>38</v>
      </c>
      <c r="E63" s="25">
        <v>21389700</v>
      </c>
      <c r="F63" s="9">
        <v>3.4080717488789235E-2</v>
      </c>
      <c r="G63" s="9">
        <v>1.6633025226612249E-2</v>
      </c>
    </row>
    <row r="64" spans="2:7">
      <c r="C64" t="s">
        <v>140</v>
      </c>
      <c r="D64" s="82">
        <v>38</v>
      </c>
      <c r="E64" s="25">
        <v>21389700</v>
      </c>
      <c r="F64" s="9">
        <v>3.4080717488789235E-2</v>
      </c>
      <c r="G64" s="9">
        <v>1.6633025226612249E-2</v>
      </c>
    </row>
    <row r="65" spans="2:7">
      <c r="D65" s="82"/>
      <c r="E65" s="25"/>
      <c r="F65" s="9"/>
      <c r="G65" s="9"/>
    </row>
    <row r="66" spans="2:7">
      <c r="B66" t="s">
        <v>47</v>
      </c>
      <c r="D66" s="82">
        <v>51</v>
      </c>
      <c r="E66" s="25">
        <v>27558900</v>
      </c>
      <c r="F66" s="9">
        <v>4.5739910313901344E-2</v>
      </c>
      <c r="G66" s="9">
        <v>2.1430308929890757E-2</v>
      </c>
    </row>
    <row r="67" spans="2:7">
      <c r="C67" t="s">
        <v>48</v>
      </c>
      <c r="D67" s="82">
        <v>51</v>
      </c>
      <c r="E67" s="25">
        <v>27558900</v>
      </c>
      <c r="F67" s="9">
        <v>4.5739910313901344E-2</v>
      </c>
      <c r="G67" s="9">
        <v>2.1430308929890757E-2</v>
      </c>
    </row>
    <row r="68" spans="2:7">
      <c r="D68" s="82"/>
      <c r="E68" s="25"/>
      <c r="F68" s="9"/>
      <c r="G68" s="9"/>
    </row>
    <row r="69" spans="2:7">
      <c r="B69" t="s">
        <v>28</v>
      </c>
      <c r="D69" s="82">
        <v>193</v>
      </c>
      <c r="E69" s="25">
        <v>207541667.69</v>
      </c>
      <c r="F69" s="9">
        <v>0.17309417040358743</v>
      </c>
      <c r="G69" s="9">
        <v>0.16138822864560731</v>
      </c>
    </row>
    <row r="70" spans="2:7">
      <c r="C70" t="s">
        <v>46</v>
      </c>
      <c r="D70" s="82">
        <v>41</v>
      </c>
      <c r="E70" s="25">
        <v>36101000</v>
      </c>
      <c r="F70" s="9">
        <v>3.6771300448430494E-2</v>
      </c>
      <c r="G70" s="9">
        <v>2.8072803438380568E-2</v>
      </c>
    </row>
    <row r="71" spans="2:7">
      <c r="C71" t="s">
        <v>144</v>
      </c>
      <c r="D71" s="82">
        <v>28</v>
      </c>
      <c r="E71" s="25">
        <v>17780072</v>
      </c>
      <c r="F71" s="9">
        <v>2.5112107623318385E-2</v>
      </c>
      <c r="G71" s="9">
        <v>1.382611191867965E-2</v>
      </c>
    </row>
    <row r="72" spans="2:7">
      <c r="C72" t="s">
        <v>48</v>
      </c>
      <c r="D72" s="82">
        <v>1</v>
      </c>
      <c r="E72" s="25">
        <v>1390000</v>
      </c>
      <c r="F72" s="9">
        <v>8.9686098654708521E-4</v>
      </c>
      <c r="G72" s="9">
        <v>1.0808896368341317E-3</v>
      </c>
    </row>
    <row r="73" spans="2:7">
      <c r="C73" t="s">
        <v>142</v>
      </c>
      <c r="D73" s="82">
        <v>34</v>
      </c>
      <c r="E73" s="25">
        <v>26425072</v>
      </c>
      <c r="F73" s="9">
        <v>3.0493273542600896E-2</v>
      </c>
      <c r="G73" s="9">
        <v>2.0548623365032936E-2</v>
      </c>
    </row>
    <row r="74" spans="2:7">
      <c r="C74" t="s">
        <v>145</v>
      </c>
      <c r="D74" s="82">
        <v>35</v>
      </c>
      <c r="E74" s="25">
        <v>85143343</v>
      </c>
      <c r="F74" s="9">
        <v>3.1390134529147982E-2</v>
      </c>
      <c r="G74" s="9">
        <v>6.6209033880657492E-2</v>
      </c>
    </row>
    <row r="75" spans="2:7">
      <c r="C75" t="s">
        <v>49</v>
      </c>
      <c r="D75" s="82">
        <v>52</v>
      </c>
      <c r="E75" s="25">
        <v>37152180.689999998</v>
      </c>
      <c r="F75" s="9">
        <v>4.663677130044843E-2</v>
      </c>
      <c r="G75" s="9">
        <v>2.8890220930654777E-2</v>
      </c>
    </row>
    <row r="76" spans="2:7">
      <c r="C76" t="s">
        <v>152</v>
      </c>
      <c r="D76" s="82">
        <v>1</v>
      </c>
      <c r="E76" s="25">
        <v>2825000</v>
      </c>
      <c r="F76" s="9">
        <v>8.9686098654708521E-4</v>
      </c>
      <c r="G76" s="9">
        <v>2.1967721036377139E-3</v>
      </c>
    </row>
    <row r="77" spans="2:7">
      <c r="C77" t="s">
        <v>155</v>
      </c>
      <c r="D77" s="82">
        <v>1</v>
      </c>
      <c r="E77" s="25">
        <v>725000</v>
      </c>
      <c r="F77" s="9">
        <v>8.9686098654708521E-4</v>
      </c>
      <c r="G77" s="9">
        <v>5.6377337173003277E-4</v>
      </c>
    </row>
    <row r="78" spans="2:7">
      <c r="D78" s="82"/>
      <c r="E78" s="25"/>
      <c r="F78" s="9"/>
      <c r="G78" s="9"/>
    </row>
    <row r="79" spans="2:7">
      <c r="B79" t="s">
        <v>123</v>
      </c>
      <c r="D79" s="82">
        <v>43</v>
      </c>
      <c r="E79" s="25">
        <v>23522161</v>
      </c>
      <c r="F79" s="9">
        <v>3.8565022421524667E-2</v>
      </c>
      <c r="G79" s="9">
        <v>1.8291266230823007E-2</v>
      </c>
    </row>
    <row r="80" spans="2:7">
      <c r="C80" t="s">
        <v>129</v>
      </c>
      <c r="D80" s="82">
        <v>43</v>
      </c>
      <c r="E80" s="25">
        <v>23522161</v>
      </c>
      <c r="F80" s="9">
        <v>3.8565022421524667E-2</v>
      </c>
      <c r="G80" s="9">
        <v>1.8291266230823007E-2</v>
      </c>
    </row>
    <row r="81" spans="1:7">
      <c r="D81" s="82"/>
      <c r="E81" s="25"/>
      <c r="F81" s="9"/>
      <c r="G81" s="9"/>
    </row>
    <row r="82" spans="1:7">
      <c r="A82" t="s">
        <v>40</v>
      </c>
      <c r="D82" s="82">
        <v>171</v>
      </c>
      <c r="E82" s="25">
        <v>150441026</v>
      </c>
      <c r="F82" s="9">
        <v>0.15336322869955157</v>
      </c>
      <c r="G82" s="9">
        <v>0.11698571651661452</v>
      </c>
    </row>
    <row r="83" spans="1:7">
      <c r="B83" t="s">
        <v>68</v>
      </c>
      <c r="D83" s="82">
        <v>3</v>
      </c>
      <c r="E83" s="25">
        <v>5185000</v>
      </c>
      <c r="F83" s="9">
        <v>2.6905829596412557E-3</v>
      </c>
      <c r="G83" s="9">
        <v>4.0319516309244409E-3</v>
      </c>
    </row>
    <row r="84" spans="1:7">
      <c r="C84" t="s">
        <v>191</v>
      </c>
      <c r="D84" s="82">
        <v>2</v>
      </c>
      <c r="E84" s="25">
        <v>4800000</v>
      </c>
      <c r="F84" s="9">
        <v>1.7937219730941704E-3</v>
      </c>
      <c r="G84" s="9">
        <v>3.7325685300746998E-3</v>
      </c>
    </row>
    <row r="85" spans="1:7">
      <c r="C85" t="s">
        <v>64</v>
      </c>
      <c r="D85" s="82">
        <v>1</v>
      </c>
      <c r="E85" s="25">
        <v>385000</v>
      </c>
      <c r="F85" s="9">
        <v>8.9686098654708521E-4</v>
      </c>
      <c r="G85" s="9">
        <v>2.9938310084974155E-4</v>
      </c>
    </row>
    <row r="86" spans="1:7">
      <c r="D86" s="82"/>
      <c r="E86" s="25"/>
      <c r="F86" s="9"/>
      <c r="G86" s="9"/>
    </row>
    <row r="87" spans="1:7">
      <c r="B87" t="s">
        <v>66</v>
      </c>
      <c r="D87" s="82">
        <v>3</v>
      </c>
      <c r="E87" s="25">
        <v>1027000</v>
      </c>
      <c r="F87" s="9">
        <v>2.6905829596412557E-3</v>
      </c>
      <c r="G87" s="9">
        <v>7.9861414174723256E-4</v>
      </c>
    </row>
    <row r="88" spans="1:7">
      <c r="C88" t="s">
        <v>192</v>
      </c>
      <c r="D88" s="82">
        <v>3</v>
      </c>
      <c r="E88" s="25">
        <v>1027000</v>
      </c>
      <c r="F88" s="9">
        <v>2.6905829596412557E-3</v>
      </c>
      <c r="G88" s="9">
        <v>7.9861414174723256E-4</v>
      </c>
    </row>
    <row r="89" spans="1:7">
      <c r="D89" s="82"/>
      <c r="E89" s="25"/>
      <c r="F89" s="9"/>
      <c r="G89" s="9"/>
    </row>
    <row r="90" spans="1:7">
      <c r="B90" t="s">
        <v>105</v>
      </c>
      <c r="D90" s="82">
        <v>9</v>
      </c>
      <c r="E90" s="25">
        <v>41839000</v>
      </c>
      <c r="F90" s="9">
        <v>8.0717488789237672E-3</v>
      </c>
      <c r="G90" s="9">
        <v>3.2534778068707366E-2</v>
      </c>
    </row>
    <row r="91" spans="1:7">
      <c r="C91" t="s">
        <v>193</v>
      </c>
      <c r="D91" s="82">
        <v>9</v>
      </c>
      <c r="E91" s="25">
        <v>41839000</v>
      </c>
      <c r="F91" s="9">
        <v>8.0717488789237672E-3</v>
      </c>
      <c r="G91" s="9">
        <v>3.2534778068707366E-2</v>
      </c>
    </row>
    <row r="92" spans="1:7">
      <c r="D92" s="82"/>
      <c r="E92" s="25"/>
      <c r="F92" s="9"/>
      <c r="G92" s="9"/>
    </row>
    <row r="93" spans="1:7">
      <c r="B93" t="s">
        <v>27</v>
      </c>
      <c r="D93" s="82">
        <v>64</v>
      </c>
      <c r="E93" s="25">
        <v>50399773</v>
      </c>
      <c r="F93" s="9">
        <v>5.7399103139013453E-2</v>
      </c>
      <c r="G93" s="9">
        <v>3.9191793046397611E-2</v>
      </c>
    </row>
    <row r="94" spans="1:7">
      <c r="C94" t="s">
        <v>194</v>
      </c>
      <c r="D94" s="82">
        <v>21</v>
      </c>
      <c r="E94" s="25">
        <v>11562869</v>
      </c>
      <c r="F94" s="9">
        <v>1.883408071748879E-2</v>
      </c>
      <c r="G94" s="9">
        <v>8.9915001972450653E-3</v>
      </c>
    </row>
    <row r="95" spans="1:7">
      <c r="C95" t="s">
        <v>34</v>
      </c>
      <c r="D95" s="82">
        <v>7</v>
      </c>
      <c r="E95" s="25">
        <v>15733644</v>
      </c>
      <c r="F95" s="9">
        <v>6.2780269058295961E-3</v>
      </c>
      <c r="G95" s="9">
        <v>1.2234771762041378E-2</v>
      </c>
    </row>
    <row r="96" spans="1:7">
      <c r="C96" t="s">
        <v>52</v>
      </c>
      <c r="D96" s="82">
        <v>3</v>
      </c>
      <c r="E96" s="25">
        <v>1592500</v>
      </c>
      <c r="F96" s="9">
        <v>2.6905829596412557E-3</v>
      </c>
      <c r="G96" s="9">
        <v>1.2383573716966581E-3</v>
      </c>
    </row>
    <row r="97" spans="1:7">
      <c r="C97" t="s">
        <v>196</v>
      </c>
      <c r="D97" s="82">
        <v>23</v>
      </c>
      <c r="E97" s="25">
        <v>14280100</v>
      </c>
      <c r="F97" s="9">
        <v>2.062780269058296E-2</v>
      </c>
      <c r="G97" s="9">
        <v>1.1104469138816608E-2</v>
      </c>
    </row>
    <row r="98" spans="1:7">
      <c r="C98" t="s">
        <v>199</v>
      </c>
      <c r="D98" s="82">
        <v>1</v>
      </c>
      <c r="E98" s="25">
        <v>3150000</v>
      </c>
      <c r="F98" s="9">
        <v>8.9686098654708521E-4</v>
      </c>
      <c r="G98" s="9">
        <v>2.4494980978615214E-3</v>
      </c>
    </row>
    <row r="99" spans="1:7">
      <c r="C99" t="s">
        <v>198</v>
      </c>
      <c r="D99" s="82">
        <v>9</v>
      </c>
      <c r="E99" s="25">
        <v>4080660</v>
      </c>
      <c r="F99" s="9">
        <v>8.0717488789237672E-3</v>
      </c>
      <c r="G99" s="9">
        <v>3.1731964787363801E-3</v>
      </c>
    </row>
    <row r="100" spans="1:7">
      <c r="D100" s="82"/>
      <c r="E100" s="25"/>
      <c r="F100" s="9"/>
      <c r="G100" s="9"/>
    </row>
    <row r="101" spans="1:7">
      <c r="B101" t="s">
        <v>139</v>
      </c>
      <c r="D101" s="82">
        <v>66</v>
      </c>
      <c r="E101" s="25">
        <v>40133353</v>
      </c>
      <c r="F101" s="9">
        <v>5.9192825112107626E-2</v>
      </c>
      <c r="G101" s="9">
        <v>3.1208435502953966E-2</v>
      </c>
    </row>
    <row r="102" spans="1:7">
      <c r="C102" t="s">
        <v>140</v>
      </c>
      <c r="D102" s="82">
        <v>2</v>
      </c>
      <c r="E102" s="25">
        <v>732000</v>
      </c>
      <c r="F102" s="9">
        <v>1.7937219730941704E-3</v>
      </c>
      <c r="G102" s="9">
        <v>5.6921670083639173E-4</v>
      </c>
    </row>
    <row r="103" spans="1:7">
      <c r="C103" t="s">
        <v>201</v>
      </c>
      <c r="D103" s="82">
        <v>64</v>
      </c>
      <c r="E103" s="25">
        <v>39401353</v>
      </c>
      <c r="F103" s="9">
        <v>5.7399103139013453E-2</v>
      </c>
      <c r="G103" s="9">
        <v>3.0639218802117573E-2</v>
      </c>
    </row>
    <row r="104" spans="1:7">
      <c r="D104" s="82"/>
      <c r="E104" s="25"/>
      <c r="F104" s="9"/>
      <c r="G104" s="9"/>
    </row>
    <row r="105" spans="1:7">
      <c r="B105" t="s">
        <v>93</v>
      </c>
      <c r="D105" s="82">
        <v>26</v>
      </c>
      <c r="E105" s="25">
        <v>11856900</v>
      </c>
      <c r="F105" s="9">
        <v>2.3318385650224215E-2</v>
      </c>
      <c r="G105" s="9">
        <v>9.2201441258838966E-3</v>
      </c>
    </row>
    <row r="106" spans="1:7">
      <c r="C106" t="s">
        <v>204</v>
      </c>
      <c r="D106" s="82">
        <v>25</v>
      </c>
      <c r="E106" s="25">
        <v>11396900</v>
      </c>
      <c r="F106" s="9">
        <v>2.2421524663677129E-2</v>
      </c>
      <c r="G106" s="9">
        <v>8.8624396417517383E-3</v>
      </c>
    </row>
    <row r="107" spans="1:7">
      <c r="C107" t="s">
        <v>205</v>
      </c>
      <c r="D107" s="82">
        <v>1</v>
      </c>
      <c r="E107" s="25">
        <v>460000</v>
      </c>
      <c r="F107" s="9">
        <v>8.9686098654708521E-4</v>
      </c>
      <c r="G107" s="9">
        <v>3.5770448413215871E-4</v>
      </c>
    </row>
    <row r="108" spans="1:7">
      <c r="D108" s="82"/>
      <c r="E108" s="25"/>
      <c r="F108" s="9"/>
      <c r="G108" s="9"/>
    </row>
    <row r="109" spans="1:7">
      <c r="A109" t="s">
        <v>57</v>
      </c>
      <c r="D109" s="82">
        <v>17</v>
      </c>
      <c r="E109" s="25">
        <v>7955900</v>
      </c>
      <c r="F109" s="9">
        <v>1.5246636771300448E-2</v>
      </c>
      <c r="G109" s="9">
        <v>6.1866545767544382E-3</v>
      </c>
    </row>
    <row r="110" spans="1:7">
      <c r="B110" t="s">
        <v>35</v>
      </c>
      <c r="D110" s="82">
        <v>17</v>
      </c>
      <c r="E110" s="25">
        <v>7955900</v>
      </c>
      <c r="F110" s="9">
        <v>1.5246636771300448E-2</v>
      </c>
      <c r="G110" s="9">
        <v>6.1866545767544382E-3</v>
      </c>
    </row>
    <row r="111" spans="1:7">
      <c r="C111" t="s">
        <v>207</v>
      </c>
      <c r="D111" s="82">
        <v>17</v>
      </c>
      <c r="E111" s="25">
        <v>7955900</v>
      </c>
      <c r="F111" s="9">
        <v>1.5246636771300448E-2</v>
      </c>
      <c r="G111" s="9">
        <v>6.1866545767544382E-3</v>
      </c>
    </row>
    <row r="112" spans="1:7">
      <c r="D112" s="82"/>
      <c r="E112" s="25"/>
      <c r="F112" s="9"/>
      <c r="G112" s="9"/>
    </row>
    <row r="113" spans="1:7">
      <c r="A113" t="s">
        <v>209</v>
      </c>
      <c r="D113" s="82">
        <v>42</v>
      </c>
      <c r="E113" s="25">
        <v>33548817</v>
      </c>
      <c r="F113" s="9">
        <v>3.766816143497758E-2</v>
      </c>
      <c r="G113" s="9">
        <v>2.6088178865715645E-2</v>
      </c>
    </row>
    <row r="114" spans="1:7">
      <c r="B114" t="s">
        <v>117</v>
      </c>
      <c r="D114" s="82">
        <v>42</v>
      </c>
      <c r="E114" s="25">
        <v>33548817</v>
      </c>
      <c r="F114" s="9">
        <v>3.766816143497758E-2</v>
      </c>
      <c r="G114" s="9">
        <v>2.6088178865715645E-2</v>
      </c>
    </row>
    <row r="115" spans="1:7">
      <c r="C115" t="s">
        <v>176</v>
      </c>
      <c r="D115" s="82">
        <v>42</v>
      </c>
      <c r="E115" s="25">
        <v>33548817</v>
      </c>
      <c r="F115" s="9">
        <v>3.766816143497758E-2</v>
      </c>
      <c r="G115" s="9">
        <v>2.6088178865715645E-2</v>
      </c>
    </row>
    <row r="116" spans="1:7">
      <c r="D116" s="82"/>
      <c r="E116" s="25"/>
      <c r="F116" s="9"/>
      <c r="G116" s="9"/>
    </row>
    <row r="117" spans="1:7">
      <c r="A117" t="s">
        <v>163</v>
      </c>
      <c r="D117" s="82">
        <v>226</v>
      </c>
      <c r="E117" s="25">
        <v>116498492.03999999</v>
      </c>
      <c r="F117" s="9">
        <v>0.20269058295964126</v>
      </c>
      <c r="G117" s="9">
        <v>9.059137608117955E-2</v>
      </c>
    </row>
    <row r="118" spans="1:7">
      <c r="B118" t="s">
        <v>68</v>
      </c>
      <c r="D118" s="82">
        <v>4</v>
      </c>
      <c r="E118" s="25">
        <v>1395585</v>
      </c>
      <c r="F118" s="9">
        <v>3.5874439461883408E-3</v>
      </c>
      <c r="G118" s="9">
        <v>1.0852326358425624E-3</v>
      </c>
    </row>
    <row r="119" spans="1:7">
      <c r="C119" t="s">
        <v>65</v>
      </c>
      <c r="D119" s="82">
        <v>4</v>
      </c>
      <c r="E119" s="25">
        <v>1395585</v>
      </c>
      <c r="F119" s="9">
        <v>3.5874439461883408E-3</v>
      </c>
      <c r="G119" s="9">
        <v>1.0852326358425624E-3</v>
      </c>
    </row>
    <row r="120" spans="1:7">
      <c r="D120" s="82"/>
      <c r="E120" s="25"/>
      <c r="F120" s="9"/>
      <c r="G120" s="9"/>
    </row>
    <row r="121" spans="1:7">
      <c r="B121" t="s">
        <v>66</v>
      </c>
      <c r="D121" s="82">
        <v>1</v>
      </c>
      <c r="E121" s="25">
        <v>599000</v>
      </c>
      <c r="F121" s="9">
        <v>8.9686098654708521E-4</v>
      </c>
      <c r="G121" s="9">
        <v>4.6579344781557189E-4</v>
      </c>
    </row>
    <row r="122" spans="1:7">
      <c r="C122" t="s">
        <v>67</v>
      </c>
      <c r="D122" s="82">
        <v>1</v>
      </c>
      <c r="E122" s="25">
        <v>599000</v>
      </c>
      <c r="F122" s="9">
        <v>8.9686098654708521E-4</v>
      </c>
      <c r="G122" s="9">
        <v>4.6579344781557189E-4</v>
      </c>
    </row>
    <row r="123" spans="1:7">
      <c r="D123" s="82"/>
      <c r="E123" s="25"/>
      <c r="F123" s="9"/>
      <c r="G123" s="9"/>
    </row>
    <row r="124" spans="1:7">
      <c r="B124" t="s">
        <v>27</v>
      </c>
      <c r="D124" s="82">
        <v>117</v>
      </c>
      <c r="E124" s="25">
        <v>56863190.039999999</v>
      </c>
      <c r="F124" s="9">
        <v>0.10493273542600896</v>
      </c>
      <c r="G124" s="9">
        <v>4.4217865346450225E-2</v>
      </c>
    </row>
    <row r="125" spans="1:7">
      <c r="C125" t="s">
        <v>168</v>
      </c>
      <c r="D125" s="82">
        <v>22</v>
      </c>
      <c r="E125" s="25">
        <v>11086172.039999999</v>
      </c>
      <c r="F125" s="9">
        <v>1.9730941704035873E-2</v>
      </c>
      <c r="G125" s="9">
        <v>8.6208118490620888E-3</v>
      </c>
    </row>
    <row r="126" spans="1:7">
      <c r="C126" t="s">
        <v>167</v>
      </c>
      <c r="D126" s="82">
        <v>24</v>
      </c>
      <c r="E126" s="25">
        <v>10918602</v>
      </c>
      <c r="F126" s="9">
        <v>2.1524663677130046E-2</v>
      </c>
      <c r="G126" s="9">
        <v>8.4905062953355565E-3</v>
      </c>
    </row>
    <row r="127" spans="1:7">
      <c r="C127" t="s">
        <v>169</v>
      </c>
      <c r="D127" s="82">
        <v>12</v>
      </c>
      <c r="E127" s="25">
        <v>4815000</v>
      </c>
      <c r="F127" s="9">
        <v>1.0762331838565023E-2</v>
      </c>
      <c r="G127" s="9">
        <v>3.7442328067311828E-3</v>
      </c>
    </row>
    <row r="128" spans="1:7">
      <c r="C128" t="s">
        <v>51</v>
      </c>
      <c r="D128" s="82">
        <v>14</v>
      </c>
      <c r="E128" s="25">
        <v>5963200</v>
      </c>
      <c r="F128" s="9">
        <v>1.2556053811659192E-2</v>
      </c>
      <c r="G128" s="9">
        <v>4.6370943038628017E-3</v>
      </c>
    </row>
    <row r="129" spans="2:7">
      <c r="C129" t="s">
        <v>152</v>
      </c>
      <c r="D129" s="82">
        <v>31</v>
      </c>
      <c r="E129" s="25">
        <v>16865800</v>
      </c>
      <c r="F129" s="9">
        <v>2.780269058295964E-2</v>
      </c>
      <c r="G129" s="9">
        <v>1.3115157148861223E-2</v>
      </c>
    </row>
    <row r="130" spans="2:7">
      <c r="C130" t="s">
        <v>164</v>
      </c>
      <c r="D130" s="82">
        <v>13</v>
      </c>
      <c r="E130" s="25">
        <v>6829416</v>
      </c>
      <c r="F130" s="9">
        <v>1.1659192825112108E-2</v>
      </c>
      <c r="G130" s="9">
        <v>5.3106798417476321E-3</v>
      </c>
    </row>
    <row r="131" spans="2:7">
      <c r="D131" s="82">
        <v>1</v>
      </c>
      <c r="E131" s="25">
        <v>385000</v>
      </c>
      <c r="F131" s="9">
        <v>8.9686098654708521E-4</v>
      </c>
      <c r="G131" s="9">
        <v>2.9938310084974155E-4</v>
      </c>
    </row>
    <row r="132" spans="2:7">
      <c r="D132" s="82"/>
      <c r="E132" s="25"/>
      <c r="F132" s="9"/>
      <c r="G132" s="9"/>
    </row>
    <row r="133" spans="2:7">
      <c r="B133" t="s">
        <v>117</v>
      </c>
      <c r="D133" s="82">
        <v>1</v>
      </c>
      <c r="E133" s="25">
        <v>397480</v>
      </c>
      <c r="F133" s="9">
        <v>8.9686098654708521E-4</v>
      </c>
      <c r="G133" s="9">
        <v>3.0908777902793574E-4</v>
      </c>
    </row>
    <row r="134" spans="2:7">
      <c r="C134" t="s">
        <v>176</v>
      </c>
      <c r="D134" s="82">
        <v>1</v>
      </c>
      <c r="E134" s="25">
        <v>397480</v>
      </c>
      <c r="F134" s="9">
        <v>8.9686098654708521E-4</v>
      </c>
      <c r="G134" s="9">
        <v>3.0908777902793574E-4</v>
      </c>
    </row>
    <row r="135" spans="2:7">
      <c r="D135" s="82"/>
      <c r="E135" s="25"/>
      <c r="F135" s="9"/>
      <c r="G135" s="9"/>
    </row>
    <row r="136" spans="2:7">
      <c r="B136" t="s">
        <v>93</v>
      </c>
      <c r="D136" s="82">
        <v>62</v>
      </c>
      <c r="E136" s="25">
        <v>39182221</v>
      </c>
      <c r="F136" s="9">
        <v>5.5605381165919281E-2</v>
      </c>
      <c r="G136" s="9">
        <v>3.0468817717298338E-2</v>
      </c>
    </row>
    <row r="137" spans="2:7">
      <c r="C137" t="s">
        <v>119</v>
      </c>
      <c r="D137" s="82">
        <v>32</v>
      </c>
      <c r="E137" s="25">
        <v>20470771</v>
      </c>
      <c r="F137" s="9">
        <v>2.8699551569506727E-2</v>
      </c>
      <c r="G137" s="9">
        <v>1.5918449087701205E-2</v>
      </c>
    </row>
    <row r="138" spans="2:7">
      <c r="C138" t="s">
        <v>152</v>
      </c>
      <c r="D138" s="82">
        <v>2</v>
      </c>
      <c r="E138" s="25">
        <v>954000</v>
      </c>
      <c r="F138" s="9">
        <v>1.7937219730941704E-3</v>
      </c>
      <c r="G138" s="9">
        <v>7.4184799535234657E-4</v>
      </c>
    </row>
    <row r="139" spans="2:7">
      <c r="C139" t="s">
        <v>181</v>
      </c>
      <c r="D139" s="82">
        <v>3</v>
      </c>
      <c r="E139" s="25">
        <v>3234500</v>
      </c>
      <c r="F139" s="9">
        <v>2.6905829596412557E-3</v>
      </c>
      <c r="G139" s="9">
        <v>2.5152068563597117E-3</v>
      </c>
    </row>
    <row r="140" spans="2:7">
      <c r="C140" t="s">
        <v>179</v>
      </c>
      <c r="D140" s="82">
        <v>11</v>
      </c>
      <c r="E140" s="25">
        <v>5411950</v>
      </c>
      <c r="F140" s="9">
        <v>9.8654708520179366E-3</v>
      </c>
      <c r="G140" s="9">
        <v>4.2084321367370356E-3</v>
      </c>
    </row>
    <row r="141" spans="2:7">
      <c r="C141" t="s">
        <v>178</v>
      </c>
      <c r="D141" s="82">
        <v>13</v>
      </c>
      <c r="E141" s="25">
        <v>8761000</v>
      </c>
      <c r="F141" s="9">
        <v>1.1659192825112108E-2</v>
      </c>
      <c r="G141" s="9">
        <v>6.8127151858300922E-3</v>
      </c>
    </row>
    <row r="142" spans="2:7">
      <c r="C142" t="s">
        <v>180</v>
      </c>
      <c r="D142" s="82">
        <v>1</v>
      </c>
      <c r="E142" s="25">
        <v>350000</v>
      </c>
      <c r="F142" s="9">
        <v>8.9686098654708521E-4</v>
      </c>
      <c r="G142" s="9">
        <v>2.7216645531794682E-4</v>
      </c>
    </row>
    <row r="143" spans="2:7">
      <c r="D143" s="82"/>
      <c r="E143" s="25"/>
      <c r="F143" s="9"/>
      <c r="G143" s="9"/>
    </row>
    <row r="144" spans="2:7">
      <c r="B144" t="s">
        <v>182</v>
      </c>
      <c r="D144" s="82">
        <v>12</v>
      </c>
      <c r="E144" s="25">
        <v>4730500</v>
      </c>
      <c r="F144" s="9">
        <v>1.0762331838565023E-2</v>
      </c>
      <c r="G144" s="9">
        <v>3.678524048232993E-3</v>
      </c>
    </row>
    <row r="145" spans="1:7">
      <c r="C145" t="s">
        <v>152</v>
      </c>
      <c r="D145" s="82">
        <v>2</v>
      </c>
      <c r="E145" s="25">
        <v>981000</v>
      </c>
      <c r="F145" s="9">
        <v>1.7937219730941704E-3</v>
      </c>
      <c r="G145" s="9">
        <v>7.6284369333401675E-4</v>
      </c>
    </row>
    <row r="146" spans="1:7">
      <c r="C146" t="s">
        <v>183</v>
      </c>
      <c r="D146" s="82">
        <v>10</v>
      </c>
      <c r="E146" s="25">
        <v>3749500</v>
      </c>
      <c r="F146" s="9">
        <v>8.9686098654708519E-3</v>
      </c>
      <c r="G146" s="9">
        <v>2.9156803548989764E-3</v>
      </c>
    </row>
    <row r="147" spans="1:7">
      <c r="D147" s="82"/>
      <c r="E147" s="25"/>
      <c r="F147" s="9"/>
      <c r="G147" s="9"/>
    </row>
    <row r="148" spans="1:7">
      <c r="B148" t="s">
        <v>184</v>
      </c>
      <c r="D148" s="82">
        <v>29</v>
      </c>
      <c r="E148" s="25">
        <v>13330516</v>
      </c>
      <c r="F148" s="9">
        <v>2.6008968609865471E-2</v>
      </c>
      <c r="G148" s="9">
        <v>1.036605510651193E-2</v>
      </c>
    </row>
    <row r="149" spans="1:7">
      <c r="C149" t="s">
        <v>188</v>
      </c>
      <c r="D149" s="82">
        <v>1</v>
      </c>
      <c r="E149" s="25">
        <v>195000</v>
      </c>
      <c r="F149" s="9">
        <v>8.9686098654708521E-4</v>
      </c>
      <c r="G149" s="9">
        <v>1.5163559653428468E-4</v>
      </c>
    </row>
    <row r="150" spans="1:7">
      <c r="C150" t="s">
        <v>189</v>
      </c>
      <c r="D150" s="82">
        <v>5</v>
      </c>
      <c r="E150" s="25">
        <v>2686022</v>
      </c>
      <c r="F150" s="9">
        <v>4.4843049327354259E-3</v>
      </c>
      <c r="G150" s="9">
        <v>2.0887002475600634E-3</v>
      </c>
    </row>
    <row r="151" spans="1:7">
      <c r="C151" t="s">
        <v>185</v>
      </c>
      <c r="D151" s="82">
        <v>13</v>
      </c>
      <c r="E151" s="25">
        <v>6109994</v>
      </c>
      <c r="F151" s="9">
        <v>1.1659192825112108E-2</v>
      </c>
      <c r="G151" s="9">
        <v>4.7512440256969237E-3</v>
      </c>
    </row>
    <row r="152" spans="1:7">
      <c r="C152" t="s">
        <v>187</v>
      </c>
      <c r="D152" s="82">
        <v>10</v>
      </c>
      <c r="E152" s="25">
        <v>4339500</v>
      </c>
      <c r="F152" s="9">
        <v>8.9686098654708519E-3</v>
      </c>
      <c r="G152" s="9">
        <v>3.3744752367206579E-3</v>
      </c>
    </row>
    <row r="153" spans="1:7">
      <c r="D153" s="82"/>
      <c r="E153" s="25"/>
      <c r="F153" s="9"/>
      <c r="G153" s="9"/>
    </row>
    <row r="154" spans="1:7">
      <c r="A154" t="s">
        <v>91</v>
      </c>
      <c r="D154" s="82">
        <v>12</v>
      </c>
      <c r="E154" s="25">
        <v>6017000</v>
      </c>
      <c r="F154" s="9">
        <v>1.0762331838565023E-2</v>
      </c>
      <c r="G154" s="9">
        <v>4.6789301761373889E-3</v>
      </c>
    </row>
    <row r="155" spans="1:7">
      <c r="B155" t="s">
        <v>35</v>
      </c>
      <c r="D155" s="82">
        <v>11</v>
      </c>
      <c r="E155" s="25">
        <v>5467000</v>
      </c>
      <c r="F155" s="9">
        <v>9.8654708520179366E-3</v>
      </c>
      <c r="G155" s="9">
        <v>4.2512400320663295E-3</v>
      </c>
    </row>
    <row r="156" spans="1:7">
      <c r="C156" t="s">
        <v>92</v>
      </c>
      <c r="D156" s="82">
        <v>11</v>
      </c>
      <c r="E156" s="25">
        <v>5467000</v>
      </c>
      <c r="F156" s="9">
        <v>9.8654708520179366E-3</v>
      </c>
      <c r="G156" s="9">
        <v>4.2512400320663295E-3</v>
      </c>
    </row>
    <row r="157" spans="1:7">
      <c r="D157" s="82"/>
      <c r="E157" s="25"/>
      <c r="F157" s="9"/>
      <c r="G157" s="9"/>
    </row>
    <row r="158" spans="1:7">
      <c r="B158" t="s">
        <v>93</v>
      </c>
      <c r="D158" s="82">
        <v>1</v>
      </c>
      <c r="E158" s="25">
        <v>550000</v>
      </c>
      <c r="F158" s="9">
        <v>8.9686098654708521E-4</v>
      </c>
      <c r="G158" s="9">
        <v>4.2769014407105933E-4</v>
      </c>
    </row>
    <row r="159" spans="1:7">
      <c r="C159" t="s">
        <v>92</v>
      </c>
      <c r="D159" s="82">
        <v>1</v>
      </c>
      <c r="E159" s="25">
        <v>550000</v>
      </c>
      <c r="F159" s="9">
        <v>8.9686098654708521E-4</v>
      </c>
      <c r="G159" s="9">
        <v>4.2769014407105933E-4</v>
      </c>
    </row>
    <row r="160" spans="1:7">
      <c r="D160" s="82"/>
      <c r="E160" s="25"/>
      <c r="F160" s="9"/>
      <c r="G160" s="9"/>
    </row>
    <row r="161" spans="1:7">
      <c r="A161" t="s">
        <v>94</v>
      </c>
      <c r="D161" s="82">
        <v>34</v>
      </c>
      <c r="E161" s="25">
        <v>19335642</v>
      </c>
      <c r="F161" s="9">
        <v>3.0493273542600896E-2</v>
      </c>
      <c r="G161" s="9">
        <v>1.5035751841248047E-2</v>
      </c>
    </row>
    <row r="162" spans="1:7">
      <c r="B162" t="s">
        <v>35</v>
      </c>
      <c r="D162" s="82">
        <v>34</v>
      </c>
      <c r="E162" s="25">
        <v>19335642</v>
      </c>
      <c r="F162" s="9">
        <v>3.0493273542600896E-2</v>
      </c>
      <c r="G162" s="9">
        <v>1.5035751841248047E-2</v>
      </c>
    </row>
    <row r="163" spans="1:7">
      <c r="C163" t="s">
        <v>95</v>
      </c>
      <c r="D163" s="82">
        <v>34</v>
      </c>
      <c r="E163" s="25">
        <v>19335642</v>
      </c>
      <c r="F163" s="9">
        <v>3.0493273542600896E-2</v>
      </c>
      <c r="G163" s="9">
        <v>1.5035751841248047E-2</v>
      </c>
    </row>
    <row r="164" spans="1:7">
      <c r="D164" s="82"/>
      <c r="E164" s="25"/>
      <c r="F164" s="9"/>
      <c r="G164" s="9"/>
    </row>
    <row r="165" spans="1:7">
      <c r="A165" t="s">
        <v>159</v>
      </c>
      <c r="D165" s="82">
        <v>17</v>
      </c>
      <c r="E165" s="25">
        <v>45078500</v>
      </c>
      <c r="F165" s="9">
        <v>1.5246636771300448E-2</v>
      </c>
      <c r="G165" s="9">
        <v>3.5053873017285908E-2</v>
      </c>
    </row>
    <row r="166" spans="1:7">
      <c r="B166" t="s">
        <v>60</v>
      </c>
      <c r="D166" s="82">
        <v>2</v>
      </c>
      <c r="E166" s="25">
        <v>1010000</v>
      </c>
      <c r="F166" s="9">
        <v>1.7937219730941704E-3</v>
      </c>
      <c r="G166" s="9">
        <v>7.8539462820321798E-4</v>
      </c>
    </row>
    <row r="167" spans="1:7">
      <c r="C167" t="s">
        <v>160</v>
      </c>
      <c r="D167" s="82">
        <v>2</v>
      </c>
      <c r="E167" s="25">
        <v>1010000</v>
      </c>
      <c r="F167" s="9">
        <v>1.7937219730941704E-3</v>
      </c>
      <c r="G167" s="9">
        <v>7.8539462820321798E-4</v>
      </c>
    </row>
    <row r="168" spans="1:7">
      <c r="D168" s="82"/>
      <c r="E168" s="25"/>
      <c r="F168" s="9"/>
      <c r="G168" s="9"/>
    </row>
    <row r="169" spans="1:7">
      <c r="B169" t="s">
        <v>62</v>
      </c>
      <c r="D169" s="82">
        <v>1</v>
      </c>
      <c r="E169" s="25">
        <v>35500000</v>
      </c>
      <c r="F169" s="9">
        <v>8.9686098654708521E-4</v>
      </c>
      <c r="G169" s="9">
        <v>2.7605454753677466E-2</v>
      </c>
    </row>
    <row r="170" spans="1:7">
      <c r="C170" t="s">
        <v>63</v>
      </c>
      <c r="D170" s="82">
        <v>1</v>
      </c>
      <c r="E170" s="25">
        <v>35500000</v>
      </c>
      <c r="F170" s="9">
        <v>8.9686098654708521E-4</v>
      </c>
      <c r="G170" s="9">
        <v>2.7605454753677466E-2</v>
      </c>
    </row>
    <row r="171" spans="1:7">
      <c r="D171" s="82"/>
      <c r="E171" s="25"/>
      <c r="F171" s="9"/>
      <c r="G171" s="9"/>
    </row>
    <row r="172" spans="1:7">
      <c r="B172" t="s">
        <v>161</v>
      </c>
      <c r="D172" s="82">
        <v>14</v>
      </c>
      <c r="E172" s="25">
        <v>8568500</v>
      </c>
      <c r="F172" s="9">
        <v>1.2556053811659192E-2</v>
      </c>
      <c r="G172" s="9">
        <v>6.6630236354052212E-3</v>
      </c>
    </row>
    <row r="173" spans="1:7">
      <c r="C173" t="s">
        <v>162</v>
      </c>
      <c r="D173" s="82">
        <v>14</v>
      </c>
      <c r="E173" s="25">
        <v>8568500</v>
      </c>
      <c r="F173" s="9">
        <v>1.2556053811659192E-2</v>
      </c>
      <c r="G173" s="9">
        <v>6.6630236354052212E-3</v>
      </c>
    </row>
    <row r="174" spans="1:7">
      <c r="D174" s="82"/>
      <c r="E174" s="25"/>
      <c r="F174" s="9"/>
      <c r="G174" s="9"/>
    </row>
    <row r="175" spans="1:7">
      <c r="A175" t="s">
        <v>208</v>
      </c>
      <c r="D175" s="82">
        <v>7</v>
      </c>
      <c r="E175" s="25">
        <v>2573000</v>
      </c>
      <c r="F175" s="9">
        <v>6.2780269058295961E-3</v>
      </c>
      <c r="G175" s="9">
        <v>2.0008122558087919E-3</v>
      </c>
    </row>
    <row r="176" spans="1:7">
      <c r="B176" t="s">
        <v>35</v>
      </c>
      <c r="D176" s="82">
        <v>1</v>
      </c>
      <c r="E176" s="25">
        <v>395000</v>
      </c>
      <c r="F176" s="9">
        <v>8.9686098654708521E-4</v>
      </c>
      <c r="G176" s="9">
        <v>3.0715928528739716E-4</v>
      </c>
    </row>
    <row r="177" spans="1:7">
      <c r="C177" t="s">
        <v>50</v>
      </c>
      <c r="D177" s="82">
        <v>1</v>
      </c>
      <c r="E177" s="25">
        <v>395000</v>
      </c>
      <c r="F177" s="9">
        <v>8.9686098654708521E-4</v>
      </c>
      <c r="G177" s="9">
        <v>3.0715928528739716E-4</v>
      </c>
    </row>
    <row r="178" spans="1:7">
      <c r="D178" s="82"/>
      <c r="E178" s="25"/>
      <c r="F178" s="9"/>
      <c r="G178" s="9"/>
    </row>
    <row r="179" spans="1:7">
      <c r="B179" t="s">
        <v>93</v>
      </c>
      <c r="D179" s="82">
        <v>6</v>
      </c>
      <c r="E179" s="25">
        <v>2178000</v>
      </c>
      <c r="F179" s="9">
        <v>5.3811659192825115E-3</v>
      </c>
      <c r="G179" s="9">
        <v>1.6936529705213949E-3</v>
      </c>
    </row>
    <row r="180" spans="1:7">
      <c r="C180" t="s">
        <v>50</v>
      </c>
      <c r="D180" s="82">
        <v>5</v>
      </c>
      <c r="E180" s="25">
        <v>1828000</v>
      </c>
      <c r="F180" s="9">
        <v>4.4843049327354259E-3</v>
      </c>
      <c r="G180" s="9">
        <v>1.4214865152034481E-3</v>
      </c>
    </row>
    <row r="181" spans="1:7">
      <c r="C181" t="s">
        <v>205</v>
      </c>
      <c r="D181" s="82">
        <v>1</v>
      </c>
      <c r="E181" s="25">
        <v>350000</v>
      </c>
      <c r="F181" s="9">
        <v>8.9686098654708521E-4</v>
      </c>
      <c r="G181" s="9">
        <v>2.7216645531794682E-4</v>
      </c>
    </row>
    <row r="182" spans="1:7">
      <c r="D182" s="82"/>
      <c r="E182" s="25"/>
      <c r="F182" s="9"/>
      <c r="G182" s="9"/>
    </row>
    <row r="183" spans="1:7">
      <c r="A183" t="s">
        <v>31</v>
      </c>
      <c r="D183" s="82">
        <v>1115</v>
      </c>
      <c r="E183" s="25">
        <v>1285977728.5599999</v>
      </c>
      <c r="F183" s="9">
        <v>1</v>
      </c>
      <c r="G183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05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1" t="s">
        <v>1</v>
      </c>
      <c r="B1" t="s">
        <v>30</v>
      </c>
    </row>
    <row r="3" spans="1:6">
      <c r="C3" s="81" t="s">
        <v>54</v>
      </c>
    </row>
    <row r="4" spans="1:6">
      <c r="A4" s="81" t="s">
        <v>53</v>
      </c>
      <c r="B4" s="81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214</v>
      </c>
      <c r="C5" s="82">
        <v>25</v>
      </c>
      <c r="D5" s="25">
        <v>8512298</v>
      </c>
      <c r="E5" s="9">
        <v>2.9655990510083038E-2</v>
      </c>
      <c r="F5" s="9">
        <v>1.7802924867334188E-2</v>
      </c>
    </row>
    <row r="6" spans="1:6">
      <c r="B6" t="s">
        <v>81</v>
      </c>
      <c r="C6" s="82">
        <v>1</v>
      </c>
      <c r="D6" s="25">
        <v>155000</v>
      </c>
      <c r="E6" s="9">
        <v>1.1862396204033216E-3</v>
      </c>
      <c r="F6" s="9">
        <v>3.2417255063636155E-4</v>
      </c>
    </row>
    <row r="7" spans="1:6">
      <c r="B7" t="s">
        <v>41</v>
      </c>
      <c r="C7" s="82">
        <v>11</v>
      </c>
      <c r="D7" s="25">
        <v>3071166</v>
      </c>
      <c r="E7" s="9">
        <v>1.3048635824436536E-2</v>
      </c>
      <c r="F7" s="9">
        <v>6.4231465525656254E-3</v>
      </c>
    </row>
    <row r="8" spans="1:6">
      <c r="B8" t="s">
        <v>39</v>
      </c>
      <c r="C8" s="82">
        <v>5</v>
      </c>
      <c r="D8" s="25">
        <v>2026842</v>
      </c>
      <c r="E8" s="9">
        <v>5.9311981020166073E-3</v>
      </c>
      <c r="F8" s="9">
        <v>4.2390099411413178E-3</v>
      </c>
    </row>
    <row r="9" spans="1:6">
      <c r="B9" t="s">
        <v>163</v>
      </c>
      <c r="C9" s="82">
        <v>8</v>
      </c>
      <c r="D9" s="25">
        <v>3259290</v>
      </c>
      <c r="E9" s="9">
        <v>9.4899169632265724E-3</v>
      </c>
      <c r="F9" s="9">
        <v>6.8165958229908829E-3</v>
      </c>
    </row>
    <row r="10" spans="1:6">
      <c r="C10" s="82"/>
      <c r="D10" s="25"/>
      <c r="E10" s="9"/>
      <c r="F10" s="9"/>
    </row>
    <row r="11" spans="1:6">
      <c r="A11" t="s">
        <v>1042</v>
      </c>
      <c r="C11" s="82">
        <v>3</v>
      </c>
      <c r="D11" s="25">
        <v>2585125</v>
      </c>
      <c r="E11" s="9">
        <v>3.5587188612099642E-3</v>
      </c>
      <c r="F11" s="9">
        <v>5.406622999766607E-3</v>
      </c>
    </row>
    <row r="12" spans="1:6">
      <c r="B12" t="s">
        <v>40</v>
      </c>
      <c r="C12" s="82">
        <v>3</v>
      </c>
      <c r="D12" s="25">
        <v>2585125</v>
      </c>
      <c r="E12" s="9">
        <v>3.5587188612099642E-3</v>
      </c>
      <c r="F12" s="9">
        <v>5.406622999766607E-3</v>
      </c>
    </row>
    <row r="13" spans="1:6">
      <c r="C13" s="82"/>
      <c r="D13" s="25"/>
      <c r="E13" s="9"/>
      <c r="F13" s="9"/>
    </row>
    <row r="14" spans="1:6">
      <c r="A14" t="s">
        <v>756</v>
      </c>
      <c r="C14" s="82">
        <v>6</v>
      </c>
      <c r="D14" s="25">
        <v>1820000</v>
      </c>
      <c r="E14" s="9">
        <v>7.1174377224199285E-3</v>
      </c>
      <c r="F14" s="9">
        <v>3.8064131752140518E-3</v>
      </c>
    </row>
    <row r="15" spans="1:6">
      <c r="B15" t="s">
        <v>40</v>
      </c>
      <c r="C15" s="82">
        <v>5</v>
      </c>
      <c r="D15" s="25">
        <v>1444000</v>
      </c>
      <c r="E15" s="9">
        <v>5.9311981020166073E-3</v>
      </c>
      <c r="F15" s="9">
        <v>3.0200333104445551E-3</v>
      </c>
    </row>
    <row r="16" spans="1:6">
      <c r="B16" t="s">
        <v>163</v>
      </c>
      <c r="C16" s="82">
        <v>1</v>
      </c>
      <c r="D16" s="25">
        <v>376000</v>
      </c>
      <c r="E16" s="9">
        <v>1.1862396204033216E-3</v>
      </c>
      <c r="F16" s="9">
        <v>7.8637986476949638E-4</v>
      </c>
    </row>
    <row r="17" spans="1:6">
      <c r="C17" s="82"/>
      <c r="D17" s="25"/>
      <c r="E17" s="9"/>
      <c r="F17" s="9"/>
    </row>
    <row r="18" spans="1:6">
      <c r="A18" t="s">
        <v>760</v>
      </c>
      <c r="C18" s="82">
        <v>4</v>
      </c>
      <c r="D18" s="25">
        <v>4329851</v>
      </c>
      <c r="E18" s="9">
        <v>4.7449584816132862E-3</v>
      </c>
      <c r="F18" s="9">
        <v>9.0556054357767788E-3</v>
      </c>
    </row>
    <row r="19" spans="1:6">
      <c r="B19" t="s">
        <v>40</v>
      </c>
      <c r="C19" s="82">
        <v>2</v>
      </c>
      <c r="D19" s="25">
        <v>3080000</v>
      </c>
      <c r="E19" s="9">
        <v>2.3724792408066431E-3</v>
      </c>
      <c r="F19" s="9">
        <v>6.441622296516087E-3</v>
      </c>
    </row>
    <row r="20" spans="1:6">
      <c r="B20" t="s">
        <v>163</v>
      </c>
      <c r="C20" s="82">
        <v>2</v>
      </c>
      <c r="D20" s="25">
        <v>1249851</v>
      </c>
      <c r="E20" s="9">
        <v>2.3724792408066431E-3</v>
      </c>
      <c r="F20" s="9">
        <v>2.6139831392606909E-3</v>
      </c>
    </row>
    <row r="21" spans="1:6">
      <c r="C21" s="82"/>
      <c r="D21" s="25"/>
      <c r="E21" s="9"/>
      <c r="F21" s="9"/>
    </row>
    <row r="22" spans="1:6">
      <c r="A22" t="s">
        <v>294</v>
      </c>
      <c r="C22" s="82">
        <v>1</v>
      </c>
      <c r="D22" s="25">
        <v>340000</v>
      </c>
      <c r="E22" s="9">
        <v>1.1862396204033216E-3</v>
      </c>
      <c r="F22" s="9">
        <v>7.1108817558943819E-4</v>
      </c>
    </row>
    <row r="23" spans="1:6">
      <c r="B23" t="s">
        <v>41</v>
      </c>
      <c r="C23" s="82">
        <v>1</v>
      </c>
      <c r="D23" s="25">
        <v>340000</v>
      </c>
      <c r="E23" s="9">
        <v>1.1862396204033216E-3</v>
      </c>
      <c r="F23" s="9">
        <v>7.1108817558943819E-4</v>
      </c>
    </row>
    <row r="24" spans="1:6">
      <c r="C24" s="82"/>
      <c r="D24" s="25"/>
      <c r="E24" s="9"/>
      <c r="F24" s="9"/>
    </row>
    <row r="25" spans="1:6">
      <c r="A25" t="s">
        <v>216</v>
      </c>
      <c r="C25" s="82">
        <v>15</v>
      </c>
      <c r="D25" s="25">
        <v>4708000</v>
      </c>
      <c r="E25" s="9">
        <v>1.7793594306049824E-2</v>
      </c>
      <c r="F25" s="9">
        <v>9.8464797961031626E-3</v>
      </c>
    </row>
    <row r="26" spans="1:6">
      <c r="B26" t="s">
        <v>81</v>
      </c>
      <c r="C26" s="82">
        <v>4</v>
      </c>
      <c r="D26" s="25">
        <v>1190000</v>
      </c>
      <c r="E26" s="9">
        <v>4.7449584816132862E-3</v>
      </c>
      <c r="F26" s="9">
        <v>2.4888086145630336E-3</v>
      </c>
    </row>
    <row r="27" spans="1:6">
      <c r="B27" t="s">
        <v>39</v>
      </c>
      <c r="C27" s="82">
        <v>1</v>
      </c>
      <c r="D27" s="25">
        <v>311000</v>
      </c>
      <c r="E27" s="9">
        <v>1.1862396204033216E-3</v>
      </c>
      <c r="F27" s="9">
        <v>6.504365370832802E-4</v>
      </c>
    </row>
    <row r="28" spans="1:6">
      <c r="B28" t="s">
        <v>40</v>
      </c>
      <c r="C28" s="82">
        <v>4</v>
      </c>
      <c r="D28" s="25">
        <v>1235000</v>
      </c>
      <c r="E28" s="9">
        <v>4.7449584816132862E-3</v>
      </c>
      <c r="F28" s="9">
        <v>2.5829232260381066E-3</v>
      </c>
    </row>
    <row r="29" spans="1:6">
      <c r="B29" t="s">
        <v>163</v>
      </c>
      <c r="C29" s="82">
        <v>6</v>
      </c>
      <c r="D29" s="25">
        <v>1972000</v>
      </c>
      <c r="E29" s="9">
        <v>7.1174377224199285E-3</v>
      </c>
      <c r="F29" s="9">
        <v>4.1243114184187418E-3</v>
      </c>
    </row>
    <row r="30" spans="1:6">
      <c r="C30" s="82"/>
      <c r="D30" s="25"/>
      <c r="E30" s="9"/>
      <c r="F30" s="9"/>
    </row>
    <row r="31" spans="1:6">
      <c r="A31" t="s">
        <v>299</v>
      </c>
      <c r="C31" s="82">
        <v>1</v>
      </c>
      <c r="D31" s="25">
        <v>31000000</v>
      </c>
      <c r="E31" s="9">
        <v>1.1862396204033216E-3</v>
      </c>
      <c r="F31" s="9">
        <v>6.4834510127272302E-2</v>
      </c>
    </row>
    <row r="32" spans="1:6">
      <c r="B32" t="s">
        <v>41</v>
      </c>
      <c r="C32" s="82">
        <v>1</v>
      </c>
      <c r="D32" s="25">
        <v>31000000</v>
      </c>
      <c r="E32" s="9">
        <v>1.1862396204033216E-3</v>
      </c>
      <c r="F32" s="9">
        <v>6.4834510127272302E-2</v>
      </c>
    </row>
    <row r="33" spans="1:6">
      <c r="C33" s="82"/>
      <c r="D33" s="25"/>
      <c r="E33" s="9"/>
      <c r="F33" s="9"/>
    </row>
    <row r="34" spans="1:6">
      <c r="A34" t="s">
        <v>301</v>
      </c>
      <c r="C34" s="82">
        <v>22</v>
      </c>
      <c r="D34" s="25">
        <v>7411502</v>
      </c>
      <c r="E34" s="9">
        <v>2.6097271648873072E-2</v>
      </c>
      <c r="F34" s="9">
        <v>1.5500680692816095E-2</v>
      </c>
    </row>
    <row r="35" spans="1:6">
      <c r="B35" t="s">
        <v>41</v>
      </c>
      <c r="C35" s="82">
        <v>9</v>
      </c>
      <c r="D35" s="25">
        <v>2934850</v>
      </c>
      <c r="E35" s="9">
        <v>1.0676156583629894E-2</v>
      </c>
      <c r="F35" s="9">
        <v>6.1380503886137141E-3</v>
      </c>
    </row>
    <row r="36" spans="1:6">
      <c r="B36" t="s">
        <v>39</v>
      </c>
      <c r="C36" s="82">
        <v>1</v>
      </c>
      <c r="D36" s="25">
        <v>425000</v>
      </c>
      <c r="E36" s="9">
        <v>1.1862396204033216E-3</v>
      </c>
      <c r="F36" s="9">
        <v>8.8886021948679777E-4</v>
      </c>
    </row>
    <row r="37" spans="1:6">
      <c r="B37" t="s">
        <v>40</v>
      </c>
      <c r="C37" s="82">
        <v>2</v>
      </c>
      <c r="D37" s="25">
        <v>694352</v>
      </c>
      <c r="E37" s="9">
        <v>2.3724792408066431E-3</v>
      </c>
      <c r="F37" s="9">
        <v>1.452192637931993E-3</v>
      </c>
    </row>
    <row r="38" spans="1:6">
      <c r="B38" t="s">
        <v>163</v>
      </c>
      <c r="C38" s="82">
        <v>10</v>
      </c>
      <c r="D38" s="25">
        <v>3357300</v>
      </c>
      <c r="E38" s="9">
        <v>1.1862396204033215E-2</v>
      </c>
      <c r="F38" s="9">
        <v>7.0215774467835912E-3</v>
      </c>
    </row>
    <row r="39" spans="1:6">
      <c r="C39" s="82"/>
      <c r="D39" s="25"/>
      <c r="E39" s="9"/>
      <c r="F39" s="9"/>
    </row>
    <row r="40" spans="1:6">
      <c r="A40" t="s">
        <v>505</v>
      </c>
      <c r="C40" s="82">
        <v>7</v>
      </c>
      <c r="D40" s="25">
        <v>3824181</v>
      </c>
      <c r="E40" s="9">
        <v>8.3036773428232496E-3</v>
      </c>
      <c r="F40" s="9">
        <v>7.9980290894523329E-3</v>
      </c>
    </row>
    <row r="41" spans="1:6">
      <c r="B41" t="s">
        <v>39</v>
      </c>
      <c r="C41" s="82">
        <v>2</v>
      </c>
      <c r="D41" s="25">
        <v>1096250</v>
      </c>
      <c r="E41" s="9">
        <v>2.3724792408066431E-3</v>
      </c>
      <c r="F41" s="9">
        <v>2.2927365073232989E-3</v>
      </c>
    </row>
    <row r="42" spans="1:6">
      <c r="B42" t="s">
        <v>40</v>
      </c>
      <c r="C42" s="82">
        <v>4</v>
      </c>
      <c r="D42" s="25">
        <v>2508031</v>
      </c>
      <c r="E42" s="9">
        <v>4.7449584816132862E-3</v>
      </c>
      <c r="F42" s="9">
        <v>5.2453858473875126E-3</v>
      </c>
    </row>
    <row r="43" spans="1:6">
      <c r="B43" t="s">
        <v>208</v>
      </c>
      <c r="C43" s="82">
        <v>1</v>
      </c>
      <c r="D43" s="25">
        <v>219900</v>
      </c>
      <c r="E43" s="9">
        <v>1.1862396204033216E-3</v>
      </c>
      <c r="F43" s="9">
        <v>4.5990673474152196E-4</v>
      </c>
    </row>
    <row r="44" spans="1:6">
      <c r="C44" s="82"/>
      <c r="D44" s="25"/>
      <c r="E44" s="9"/>
      <c r="F44" s="9"/>
    </row>
    <row r="45" spans="1:6">
      <c r="A45" t="s">
        <v>508</v>
      </c>
      <c r="C45" s="82">
        <v>1</v>
      </c>
      <c r="D45" s="25">
        <v>328000</v>
      </c>
      <c r="E45" s="9">
        <v>1.1862396204033216E-3</v>
      </c>
      <c r="F45" s="9">
        <v>6.859909458627522E-4</v>
      </c>
    </row>
    <row r="46" spans="1:6">
      <c r="B46" t="s">
        <v>39</v>
      </c>
      <c r="C46" s="82">
        <v>1</v>
      </c>
      <c r="D46" s="25">
        <v>328000</v>
      </c>
      <c r="E46" s="9">
        <v>1.1862396204033216E-3</v>
      </c>
      <c r="F46" s="9">
        <v>6.859909458627522E-4</v>
      </c>
    </row>
    <row r="47" spans="1:6">
      <c r="C47" s="82"/>
      <c r="D47" s="25"/>
      <c r="E47" s="9"/>
      <c r="F47" s="9"/>
    </row>
    <row r="48" spans="1:6">
      <c r="A48" t="s">
        <v>510</v>
      </c>
      <c r="C48" s="82">
        <v>2</v>
      </c>
      <c r="D48" s="25">
        <v>426400</v>
      </c>
      <c r="E48" s="9">
        <v>2.3724792408066431E-3</v>
      </c>
      <c r="F48" s="9">
        <v>8.9178822962157785E-4</v>
      </c>
    </row>
    <row r="49" spans="1:6">
      <c r="B49" t="s">
        <v>39</v>
      </c>
      <c r="C49" s="82">
        <v>2</v>
      </c>
      <c r="D49" s="25">
        <v>426400</v>
      </c>
      <c r="E49" s="9">
        <v>2.3724792408066431E-3</v>
      </c>
      <c r="F49" s="9">
        <v>8.9178822962157785E-4</v>
      </c>
    </row>
    <row r="50" spans="1:6">
      <c r="C50" s="82"/>
      <c r="D50" s="25"/>
      <c r="E50" s="9"/>
      <c r="F50" s="9"/>
    </row>
    <row r="51" spans="1:6">
      <c r="A51" t="s">
        <v>521</v>
      </c>
      <c r="C51" s="82">
        <v>12</v>
      </c>
      <c r="D51" s="25">
        <v>3776750</v>
      </c>
      <c r="E51" s="9">
        <v>1.4234875444839857E-2</v>
      </c>
      <c r="F51" s="9">
        <v>7.8988301975217966E-3</v>
      </c>
    </row>
    <row r="52" spans="1:6">
      <c r="B52" t="s">
        <v>39</v>
      </c>
      <c r="C52" s="82">
        <v>2</v>
      </c>
      <c r="D52" s="25">
        <v>562000</v>
      </c>
      <c r="E52" s="9">
        <v>2.3724792408066431E-3</v>
      </c>
      <c r="F52" s="9">
        <v>1.1753869255331302E-3</v>
      </c>
    </row>
    <row r="53" spans="1:6">
      <c r="B53" t="s">
        <v>40</v>
      </c>
      <c r="C53" s="82">
        <v>3</v>
      </c>
      <c r="D53" s="25">
        <v>996250</v>
      </c>
      <c r="E53" s="9">
        <v>3.5587188612099642E-3</v>
      </c>
      <c r="F53" s="9">
        <v>2.0835929262675817E-3</v>
      </c>
    </row>
    <row r="54" spans="1:6">
      <c r="B54" t="s">
        <v>163</v>
      </c>
      <c r="C54" s="82">
        <v>7</v>
      </c>
      <c r="D54" s="25">
        <v>2218500</v>
      </c>
      <c r="E54" s="9">
        <v>8.3036773428232496E-3</v>
      </c>
      <c r="F54" s="9">
        <v>4.6398503457210846E-3</v>
      </c>
    </row>
    <row r="55" spans="1:6">
      <c r="C55" s="82"/>
      <c r="D55" s="25"/>
      <c r="E55" s="9"/>
      <c r="F55" s="9"/>
    </row>
    <row r="56" spans="1:6">
      <c r="A56" t="s">
        <v>805</v>
      </c>
      <c r="C56" s="82">
        <v>1</v>
      </c>
      <c r="D56" s="25">
        <v>350000</v>
      </c>
      <c r="E56" s="9">
        <v>1.1862396204033216E-3</v>
      </c>
      <c r="F56" s="9">
        <v>7.3200253369500989E-4</v>
      </c>
    </row>
    <row r="57" spans="1:6">
      <c r="B57" t="s">
        <v>163</v>
      </c>
      <c r="C57" s="82">
        <v>1</v>
      </c>
      <c r="D57" s="25">
        <v>350000</v>
      </c>
      <c r="E57" s="9">
        <v>1.1862396204033216E-3</v>
      </c>
      <c r="F57" s="9">
        <v>7.3200253369500989E-4</v>
      </c>
    </row>
    <row r="58" spans="1:6">
      <c r="C58" s="82"/>
      <c r="D58" s="25"/>
      <c r="E58" s="9"/>
      <c r="F58" s="9"/>
    </row>
    <row r="59" spans="1:6">
      <c r="A59" t="s">
        <v>227</v>
      </c>
      <c r="C59" s="82">
        <v>13</v>
      </c>
      <c r="D59" s="25">
        <v>3920982</v>
      </c>
      <c r="E59" s="9">
        <v>1.542111506524318E-2</v>
      </c>
      <c r="F59" s="9">
        <v>8.2004821673500785E-3</v>
      </c>
    </row>
    <row r="60" spans="1:6">
      <c r="B60" t="s">
        <v>81</v>
      </c>
      <c r="C60" s="82">
        <v>1</v>
      </c>
      <c r="D60" s="25">
        <v>367000</v>
      </c>
      <c r="E60" s="9">
        <v>1.1862396204033216E-3</v>
      </c>
      <c r="F60" s="9">
        <v>7.6755694247448189E-4</v>
      </c>
    </row>
    <row r="61" spans="1:6">
      <c r="B61" t="s">
        <v>41</v>
      </c>
      <c r="C61" s="82">
        <v>1</v>
      </c>
      <c r="D61" s="25">
        <v>257000</v>
      </c>
      <c r="E61" s="9">
        <v>1.1862396204033216E-3</v>
      </c>
      <c r="F61" s="9">
        <v>5.3749900331319302E-4</v>
      </c>
    </row>
    <row r="62" spans="1:6">
      <c r="B62" t="s">
        <v>39</v>
      </c>
      <c r="C62" s="82">
        <v>8</v>
      </c>
      <c r="D62" s="25">
        <v>2127182</v>
      </c>
      <c r="E62" s="9">
        <v>9.4899169632265724E-3</v>
      </c>
      <c r="F62" s="9">
        <v>4.4488646103726243E-3</v>
      </c>
    </row>
    <row r="63" spans="1:6">
      <c r="B63" t="s">
        <v>163</v>
      </c>
      <c r="C63" s="82">
        <v>3</v>
      </c>
      <c r="D63" s="25">
        <v>1169800</v>
      </c>
      <c r="E63" s="9">
        <v>3.5587188612099642E-3</v>
      </c>
      <c r="F63" s="9">
        <v>2.4465616111897788E-3</v>
      </c>
    </row>
    <row r="64" spans="1:6">
      <c r="C64" s="82"/>
      <c r="D64" s="25"/>
      <c r="E64" s="9"/>
      <c r="F64" s="9"/>
    </row>
    <row r="65" spans="1:6">
      <c r="A65" t="s">
        <v>336</v>
      </c>
      <c r="C65" s="82">
        <v>2</v>
      </c>
      <c r="D65" s="25">
        <v>484178</v>
      </c>
      <c r="E65" s="9">
        <v>2.3724792408066431E-3</v>
      </c>
      <c r="F65" s="9">
        <v>1.01262720788395E-3</v>
      </c>
    </row>
    <row r="66" spans="1:6">
      <c r="B66" t="s">
        <v>41</v>
      </c>
      <c r="C66" s="82">
        <v>1</v>
      </c>
      <c r="D66" s="25">
        <v>344600</v>
      </c>
      <c r="E66" s="9">
        <v>1.1862396204033216E-3</v>
      </c>
      <c r="F66" s="9">
        <v>7.2070878031800121E-4</v>
      </c>
    </row>
    <row r="67" spans="1:6">
      <c r="B67" t="s">
        <v>163</v>
      </c>
      <c r="C67" s="82">
        <v>1</v>
      </c>
      <c r="D67" s="25">
        <v>139578</v>
      </c>
      <c r="E67" s="9">
        <v>1.1862396204033216E-3</v>
      </c>
      <c r="F67" s="9">
        <v>2.9191842756594885E-4</v>
      </c>
    </row>
    <row r="68" spans="1:6">
      <c r="C68" s="82"/>
      <c r="D68" s="25"/>
      <c r="E68" s="9"/>
      <c r="F68" s="9"/>
    </row>
    <row r="69" spans="1:6">
      <c r="A69" t="s">
        <v>540</v>
      </c>
      <c r="C69" s="82">
        <v>2</v>
      </c>
      <c r="D69" s="25">
        <v>400300</v>
      </c>
      <c r="E69" s="9">
        <v>2.3724792408066431E-3</v>
      </c>
      <c r="F69" s="9">
        <v>8.3720175496603563E-4</v>
      </c>
    </row>
    <row r="70" spans="1:6">
      <c r="B70" t="s">
        <v>39</v>
      </c>
      <c r="C70" s="82">
        <v>1</v>
      </c>
      <c r="D70" s="25">
        <v>108100</v>
      </c>
      <c r="E70" s="9">
        <v>1.1862396204033216E-3</v>
      </c>
      <c r="F70" s="9">
        <v>2.2608421112123021E-4</v>
      </c>
    </row>
    <row r="71" spans="1:6">
      <c r="B71" t="s">
        <v>163</v>
      </c>
      <c r="C71" s="82">
        <v>1</v>
      </c>
      <c r="D71" s="25">
        <v>292200</v>
      </c>
      <c r="E71" s="9">
        <v>1.1862396204033216E-3</v>
      </c>
      <c r="F71" s="9">
        <v>6.1111754384480545E-4</v>
      </c>
    </row>
    <row r="72" spans="1:6">
      <c r="C72" s="82"/>
      <c r="D72" s="25"/>
      <c r="E72" s="9"/>
      <c r="F72" s="9"/>
    </row>
    <row r="73" spans="1:6">
      <c r="A73" t="s">
        <v>338</v>
      </c>
      <c r="C73" s="82">
        <v>7</v>
      </c>
      <c r="D73" s="25">
        <v>909000</v>
      </c>
      <c r="E73" s="9">
        <v>8.3036773428232496E-3</v>
      </c>
      <c r="F73" s="9">
        <v>1.9011151517964687E-3</v>
      </c>
    </row>
    <row r="74" spans="1:6">
      <c r="B74" t="s">
        <v>41</v>
      </c>
      <c r="C74" s="82">
        <v>3</v>
      </c>
      <c r="D74" s="25">
        <v>163000</v>
      </c>
      <c r="E74" s="9">
        <v>3.5587188612099642E-3</v>
      </c>
      <c r="F74" s="9">
        <v>3.409040371208189E-4</v>
      </c>
    </row>
    <row r="75" spans="1:6">
      <c r="B75" t="s">
        <v>40</v>
      </c>
      <c r="C75" s="82">
        <v>3</v>
      </c>
      <c r="D75" s="25">
        <v>686000</v>
      </c>
      <c r="E75" s="9">
        <v>3.5587188612099642E-3</v>
      </c>
      <c r="F75" s="9">
        <v>1.4347249660422194E-3</v>
      </c>
    </row>
    <row r="76" spans="1:6">
      <c r="B76" t="s">
        <v>163</v>
      </c>
      <c r="C76" s="82">
        <v>1</v>
      </c>
      <c r="D76" s="25">
        <v>60000</v>
      </c>
      <c r="E76" s="9">
        <v>1.1862396204033216E-3</v>
      </c>
      <c r="F76" s="9">
        <v>1.2548614863343028E-4</v>
      </c>
    </row>
    <row r="77" spans="1:6">
      <c r="C77" s="82"/>
      <c r="D77" s="25"/>
      <c r="E77" s="9"/>
      <c r="F77" s="9"/>
    </row>
    <row r="78" spans="1:6">
      <c r="A78" t="s">
        <v>342</v>
      </c>
      <c r="C78" s="82">
        <v>27</v>
      </c>
      <c r="D78" s="25">
        <v>6179000</v>
      </c>
      <c r="E78" s="9">
        <v>3.2028469750889681E-2</v>
      </c>
      <c r="F78" s="9">
        <v>1.292298187343276E-2</v>
      </c>
    </row>
    <row r="79" spans="1:6">
      <c r="B79" t="s">
        <v>41</v>
      </c>
      <c r="C79" s="82">
        <v>8</v>
      </c>
      <c r="D79" s="25">
        <v>1743600</v>
      </c>
      <c r="E79" s="9">
        <v>9.4899169632265724E-3</v>
      </c>
      <c r="F79" s="9">
        <v>3.6466274792874838E-3</v>
      </c>
    </row>
    <row r="80" spans="1:6">
      <c r="B80" t="s">
        <v>39</v>
      </c>
      <c r="C80" s="82">
        <v>4</v>
      </c>
      <c r="D80" s="25">
        <v>1351400</v>
      </c>
      <c r="E80" s="9">
        <v>4.7449584816132862E-3</v>
      </c>
      <c r="F80" s="9">
        <v>2.826366354386961E-3</v>
      </c>
    </row>
    <row r="81" spans="1:6">
      <c r="B81" t="s">
        <v>40</v>
      </c>
      <c r="C81" s="82">
        <v>9</v>
      </c>
      <c r="D81" s="25">
        <v>1843500</v>
      </c>
      <c r="E81" s="9">
        <v>1.0676156583629894E-2</v>
      </c>
      <c r="F81" s="9">
        <v>3.8555619167621453E-3</v>
      </c>
    </row>
    <row r="82" spans="1:6">
      <c r="B82" t="s">
        <v>163</v>
      </c>
      <c r="C82" s="82">
        <v>6</v>
      </c>
      <c r="D82" s="25">
        <v>1240500</v>
      </c>
      <c r="E82" s="9">
        <v>7.1174377224199285E-3</v>
      </c>
      <c r="F82" s="9">
        <v>2.5944261229961709E-3</v>
      </c>
    </row>
    <row r="83" spans="1:6">
      <c r="C83" s="82"/>
      <c r="D83" s="25"/>
      <c r="E83" s="9"/>
      <c r="F83" s="9"/>
    </row>
    <row r="84" spans="1:6">
      <c r="A84" t="s">
        <v>353</v>
      </c>
      <c r="C84" s="82">
        <v>3</v>
      </c>
      <c r="D84" s="25">
        <v>947000</v>
      </c>
      <c r="E84" s="9">
        <v>3.5587188612099642E-3</v>
      </c>
      <c r="F84" s="9">
        <v>1.9805897125976411E-3</v>
      </c>
    </row>
    <row r="85" spans="1:6">
      <c r="B85" t="s">
        <v>41</v>
      </c>
      <c r="C85" s="82">
        <v>3</v>
      </c>
      <c r="D85" s="25">
        <v>947000</v>
      </c>
      <c r="E85" s="9">
        <v>3.5587188612099642E-3</v>
      </c>
      <c r="F85" s="9">
        <v>1.9805897125976411E-3</v>
      </c>
    </row>
    <row r="86" spans="1:6">
      <c r="C86" s="82"/>
      <c r="D86" s="25"/>
      <c r="E86" s="9"/>
      <c r="F86" s="9"/>
    </row>
    <row r="87" spans="1:6">
      <c r="A87" t="s">
        <v>398</v>
      </c>
      <c r="C87" s="82">
        <v>14</v>
      </c>
      <c r="D87" s="25">
        <v>8296100</v>
      </c>
      <c r="E87" s="9">
        <v>1.6607354685646499E-2</v>
      </c>
      <c r="F87" s="9">
        <v>1.7350760627963348E-2</v>
      </c>
    </row>
    <row r="88" spans="1:6">
      <c r="B88" t="s">
        <v>41</v>
      </c>
      <c r="C88" s="82">
        <v>4</v>
      </c>
      <c r="D88" s="25">
        <v>4441000</v>
      </c>
      <c r="E88" s="9">
        <v>4.7449584816132862E-3</v>
      </c>
      <c r="F88" s="9">
        <v>9.2880664346843972E-3</v>
      </c>
    </row>
    <row r="89" spans="1:6">
      <c r="B89" t="s">
        <v>39</v>
      </c>
      <c r="C89" s="82">
        <v>3</v>
      </c>
      <c r="D89" s="25">
        <v>1587100</v>
      </c>
      <c r="E89" s="9">
        <v>3.5587188612099642E-3</v>
      </c>
      <c r="F89" s="9">
        <v>3.3193177749352865E-3</v>
      </c>
    </row>
    <row r="90" spans="1:6">
      <c r="B90" t="s">
        <v>163</v>
      </c>
      <c r="C90" s="82">
        <v>7</v>
      </c>
      <c r="D90" s="25">
        <v>2268000</v>
      </c>
      <c r="E90" s="9">
        <v>8.3036773428232496E-3</v>
      </c>
      <c r="F90" s="9">
        <v>4.7433764183436641E-3</v>
      </c>
    </row>
    <row r="91" spans="1:6">
      <c r="C91" s="82"/>
      <c r="D91" s="25"/>
      <c r="E91" s="9"/>
      <c r="F91" s="9"/>
    </row>
    <row r="92" spans="1:6">
      <c r="A92" t="s">
        <v>565</v>
      </c>
      <c r="C92" s="82">
        <v>1</v>
      </c>
      <c r="D92" s="25">
        <v>480088</v>
      </c>
      <c r="E92" s="9">
        <v>1.1862396204033216E-3</v>
      </c>
      <c r="F92" s="9">
        <v>1.0040732354187711E-3</v>
      </c>
    </row>
    <row r="93" spans="1:6">
      <c r="B93" t="s">
        <v>39</v>
      </c>
      <c r="C93" s="82">
        <v>1</v>
      </c>
      <c r="D93" s="25">
        <v>480088</v>
      </c>
      <c r="E93" s="9">
        <v>1.1862396204033216E-3</v>
      </c>
      <c r="F93" s="9">
        <v>1.0040732354187711E-3</v>
      </c>
    </row>
    <row r="94" spans="1:6">
      <c r="C94" s="82"/>
      <c r="D94" s="25"/>
      <c r="E94" s="9"/>
      <c r="F94" s="9"/>
    </row>
    <row r="95" spans="1:6">
      <c r="A95" t="s">
        <v>880</v>
      </c>
      <c r="C95" s="82">
        <v>3</v>
      </c>
      <c r="D95" s="25">
        <v>850500</v>
      </c>
      <c r="E95" s="9">
        <v>3.5587188612099642E-3</v>
      </c>
      <c r="F95" s="9">
        <v>1.778766156878874E-3</v>
      </c>
    </row>
    <row r="96" spans="1:6">
      <c r="B96" t="s">
        <v>163</v>
      </c>
      <c r="C96" s="82">
        <v>3</v>
      </c>
      <c r="D96" s="25">
        <v>850500</v>
      </c>
      <c r="E96" s="9">
        <v>3.5587188612099642E-3</v>
      </c>
      <c r="F96" s="9">
        <v>1.778766156878874E-3</v>
      </c>
    </row>
    <row r="97" spans="1:6">
      <c r="C97" s="82"/>
      <c r="D97" s="25"/>
      <c r="E97" s="9"/>
      <c r="F97" s="9"/>
    </row>
    <row r="98" spans="1:6">
      <c r="A98" t="s">
        <v>578</v>
      </c>
      <c r="C98" s="82">
        <v>9</v>
      </c>
      <c r="D98" s="25">
        <v>2587746</v>
      </c>
      <c r="E98" s="9">
        <v>1.0676156583629894E-2</v>
      </c>
      <c r="F98" s="9">
        <v>5.4121046530260777E-3</v>
      </c>
    </row>
    <row r="99" spans="1:6">
      <c r="B99" t="s">
        <v>39</v>
      </c>
      <c r="C99" s="82">
        <v>3</v>
      </c>
      <c r="D99" s="25">
        <v>957190</v>
      </c>
      <c r="E99" s="9">
        <v>3.5587188612099642E-3</v>
      </c>
      <c r="F99" s="9">
        <v>2.0019014435072187E-3</v>
      </c>
    </row>
    <row r="100" spans="1:6">
      <c r="B100" t="s">
        <v>163</v>
      </c>
      <c r="C100" s="82">
        <v>6</v>
      </c>
      <c r="D100" s="25">
        <v>1630556</v>
      </c>
      <c r="E100" s="9">
        <v>7.1174377224199285E-3</v>
      </c>
      <c r="F100" s="9">
        <v>3.410203209518859E-3</v>
      </c>
    </row>
    <row r="101" spans="1:6">
      <c r="C101" s="82"/>
      <c r="D101" s="25"/>
      <c r="E101" s="9"/>
      <c r="F101" s="9"/>
    </row>
    <row r="102" spans="1:6">
      <c r="A102" t="s">
        <v>586</v>
      </c>
      <c r="C102" s="82">
        <v>6</v>
      </c>
      <c r="D102" s="25">
        <v>1916909</v>
      </c>
      <c r="E102" s="9">
        <v>7.1174377224199285E-3</v>
      </c>
      <c r="F102" s="9">
        <v>4.0090921281793366E-3</v>
      </c>
    </row>
    <row r="103" spans="1:6">
      <c r="B103" t="s">
        <v>39</v>
      </c>
      <c r="C103" s="82">
        <v>3</v>
      </c>
      <c r="D103" s="25">
        <v>1044409</v>
      </c>
      <c r="E103" s="9">
        <v>3.5587188612099642E-3</v>
      </c>
      <c r="F103" s="9">
        <v>2.1843143834682048E-3</v>
      </c>
    </row>
    <row r="104" spans="1:6">
      <c r="B104" t="s">
        <v>40</v>
      </c>
      <c r="C104" s="82">
        <v>1</v>
      </c>
      <c r="D104" s="25">
        <v>241000</v>
      </c>
      <c r="E104" s="9">
        <v>1.1862396204033216E-3</v>
      </c>
      <c r="F104" s="9">
        <v>5.0403603034427822E-4</v>
      </c>
    </row>
    <row r="105" spans="1:6">
      <c r="B105" t="s">
        <v>163</v>
      </c>
      <c r="C105" s="82">
        <v>1</v>
      </c>
      <c r="D105" s="25">
        <v>348000</v>
      </c>
      <c r="E105" s="9">
        <v>1.1862396204033216E-3</v>
      </c>
      <c r="F105" s="9">
        <v>7.2781966207389559E-4</v>
      </c>
    </row>
    <row r="106" spans="1:6">
      <c r="B106" t="s">
        <v>159</v>
      </c>
      <c r="C106" s="82">
        <v>1</v>
      </c>
      <c r="D106" s="25">
        <v>283500</v>
      </c>
      <c r="E106" s="9">
        <v>1.1862396204033216E-3</v>
      </c>
      <c r="F106" s="9">
        <v>5.9292205229295801E-4</v>
      </c>
    </row>
    <row r="107" spans="1:6">
      <c r="C107" s="82"/>
      <c r="D107" s="25"/>
      <c r="E107" s="9"/>
      <c r="F107" s="9"/>
    </row>
    <row r="108" spans="1:6">
      <c r="A108" t="s">
        <v>258</v>
      </c>
      <c r="C108" s="82">
        <v>6</v>
      </c>
      <c r="D108" s="25">
        <v>2172500</v>
      </c>
      <c r="E108" s="9">
        <v>7.1174377224199285E-3</v>
      </c>
      <c r="F108" s="9">
        <v>4.5436442984354546E-3</v>
      </c>
    </row>
    <row r="109" spans="1:6">
      <c r="B109" t="s">
        <v>39</v>
      </c>
      <c r="C109" s="82">
        <v>1</v>
      </c>
      <c r="D109" s="25">
        <v>130000</v>
      </c>
      <c r="E109" s="9">
        <v>1.1862396204033216E-3</v>
      </c>
      <c r="F109" s="9">
        <v>2.7188665537243226E-4</v>
      </c>
    </row>
    <row r="110" spans="1:6">
      <c r="B110" t="s">
        <v>163</v>
      </c>
      <c r="C110" s="82">
        <v>4</v>
      </c>
      <c r="D110" s="25">
        <v>1570500</v>
      </c>
      <c r="E110" s="9">
        <v>4.7449584816132862E-3</v>
      </c>
      <c r="F110" s="9">
        <v>3.2845999404800376E-3</v>
      </c>
    </row>
    <row r="111" spans="1:6">
      <c r="B111" t="s">
        <v>91</v>
      </c>
      <c r="C111" s="82">
        <v>1</v>
      </c>
      <c r="D111" s="25">
        <v>472000</v>
      </c>
      <c r="E111" s="9">
        <v>1.1862396204033216E-3</v>
      </c>
      <c r="F111" s="9">
        <v>9.8715770258298485E-4</v>
      </c>
    </row>
    <row r="112" spans="1:6">
      <c r="C112" s="82"/>
      <c r="D112" s="25"/>
      <c r="E112" s="9"/>
      <c r="F112" s="9"/>
    </row>
    <row r="113" spans="1:6">
      <c r="A113" t="s">
        <v>591</v>
      </c>
      <c r="C113" s="82">
        <v>6</v>
      </c>
      <c r="D113" s="25">
        <v>1921403</v>
      </c>
      <c r="E113" s="9">
        <v>7.1174377224199285E-3</v>
      </c>
      <c r="F113" s="9">
        <v>4.0184910407119806E-3</v>
      </c>
    </row>
    <row r="114" spans="1:6">
      <c r="B114" t="s">
        <v>39</v>
      </c>
      <c r="C114" s="82">
        <v>2</v>
      </c>
      <c r="D114" s="25">
        <v>632503</v>
      </c>
      <c r="E114" s="9">
        <v>2.3724792408066431E-3</v>
      </c>
      <c r="F114" s="9">
        <v>1.3228394244848424E-3</v>
      </c>
    </row>
    <row r="115" spans="1:6">
      <c r="B115" t="s">
        <v>163</v>
      </c>
      <c r="C115" s="82">
        <v>4</v>
      </c>
      <c r="D115" s="25">
        <v>1288900</v>
      </c>
      <c r="E115" s="9">
        <v>4.7449584816132862E-3</v>
      </c>
      <c r="F115" s="9">
        <v>2.6956516162271382E-3</v>
      </c>
    </row>
    <row r="116" spans="1:6">
      <c r="C116" s="82"/>
      <c r="D116" s="25"/>
      <c r="E116" s="9"/>
      <c r="F116" s="9"/>
    </row>
    <row r="117" spans="1:6">
      <c r="A117" t="s">
        <v>594</v>
      </c>
      <c r="C117" s="82">
        <v>1</v>
      </c>
      <c r="D117" s="25">
        <v>1400000</v>
      </c>
      <c r="E117" s="9">
        <v>1.1862396204033216E-3</v>
      </c>
      <c r="F117" s="9">
        <v>2.9280101347800395E-3</v>
      </c>
    </row>
    <row r="118" spans="1:6">
      <c r="B118" t="s">
        <v>39</v>
      </c>
      <c r="C118" s="82">
        <v>1</v>
      </c>
      <c r="D118" s="25">
        <v>1400000</v>
      </c>
      <c r="E118" s="9">
        <v>1.1862396204033216E-3</v>
      </c>
      <c r="F118" s="9">
        <v>2.9280101347800395E-3</v>
      </c>
    </row>
    <row r="119" spans="1:6">
      <c r="C119" s="82"/>
      <c r="D119" s="25"/>
      <c r="E119" s="9"/>
      <c r="F119" s="9"/>
    </row>
    <row r="120" spans="1:6">
      <c r="A120" t="s">
        <v>598</v>
      </c>
      <c r="C120" s="82">
        <v>8</v>
      </c>
      <c r="D120" s="25">
        <v>4134300</v>
      </c>
      <c r="E120" s="9">
        <v>9.4899169632265724E-3</v>
      </c>
      <c r="F120" s="9">
        <v>8.6466230715865136E-3</v>
      </c>
    </row>
    <row r="121" spans="1:6">
      <c r="B121" t="s">
        <v>39</v>
      </c>
      <c r="C121" s="82">
        <v>2</v>
      </c>
      <c r="D121" s="25">
        <v>788500</v>
      </c>
      <c r="E121" s="9">
        <v>2.3724792408066431E-3</v>
      </c>
      <c r="F121" s="9">
        <v>1.6490971366243294E-3</v>
      </c>
    </row>
    <row r="122" spans="1:6">
      <c r="B122" t="s">
        <v>163</v>
      </c>
      <c r="C122" s="82">
        <v>6</v>
      </c>
      <c r="D122" s="25">
        <v>3345800</v>
      </c>
      <c r="E122" s="9">
        <v>7.1174377224199285E-3</v>
      </c>
      <c r="F122" s="9">
        <v>6.9975259349621833E-3</v>
      </c>
    </row>
    <row r="123" spans="1:6">
      <c r="C123" s="82"/>
      <c r="D123" s="25"/>
      <c r="E123" s="9"/>
      <c r="F123" s="9"/>
    </row>
    <row r="124" spans="1:6">
      <c r="A124" t="s">
        <v>415</v>
      </c>
      <c r="C124" s="82">
        <v>8</v>
      </c>
      <c r="D124" s="25">
        <v>41984828</v>
      </c>
      <c r="E124" s="9">
        <v>9.4899169632265724E-3</v>
      </c>
      <c r="F124" s="9">
        <v>8.7808572779283417E-2</v>
      </c>
    </row>
    <row r="125" spans="1:6">
      <c r="B125" t="s">
        <v>41</v>
      </c>
      <c r="C125" s="82">
        <v>2</v>
      </c>
      <c r="D125" s="25">
        <v>465000</v>
      </c>
      <c r="E125" s="9">
        <v>2.3724792408066431E-3</v>
      </c>
      <c r="F125" s="9">
        <v>9.7251765190908466E-4</v>
      </c>
    </row>
    <row r="126" spans="1:6">
      <c r="B126" t="s">
        <v>39</v>
      </c>
      <c r="C126" s="82">
        <v>3</v>
      </c>
      <c r="D126" s="25">
        <v>1909328</v>
      </c>
      <c r="E126" s="9">
        <v>3.5587188612099642E-3</v>
      </c>
      <c r="F126" s="9">
        <v>3.9932369532995025E-3</v>
      </c>
    </row>
    <row r="127" spans="1:6">
      <c r="B127" t="s">
        <v>40</v>
      </c>
      <c r="C127" s="82">
        <v>1</v>
      </c>
      <c r="D127" s="25">
        <v>39000000</v>
      </c>
      <c r="E127" s="9">
        <v>1.1862396204033216E-3</v>
      </c>
      <c r="F127" s="9">
        <v>8.1565996611729683E-2</v>
      </c>
    </row>
    <row r="128" spans="1:6">
      <c r="B128" t="s">
        <v>163</v>
      </c>
      <c r="C128" s="82">
        <v>2</v>
      </c>
      <c r="D128" s="25">
        <v>610500</v>
      </c>
      <c r="E128" s="9">
        <v>2.3724792408066431E-3</v>
      </c>
      <c r="F128" s="9">
        <v>1.2768215623451531E-3</v>
      </c>
    </row>
    <row r="129" spans="1:6">
      <c r="C129" s="82"/>
      <c r="D129" s="25"/>
      <c r="E129" s="9"/>
      <c r="F129" s="9"/>
    </row>
    <row r="130" spans="1:6">
      <c r="A130" t="s">
        <v>419</v>
      </c>
      <c r="C130" s="82">
        <v>4</v>
      </c>
      <c r="D130" s="25">
        <v>1787000</v>
      </c>
      <c r="E130" s="9">
        <v>4.7449584816132862E-3</v>
      </c>
      <c r="F130" s="9">
        <v>3.7373957934656648E-3</v>
      </c>
    </row>
    <row r="131" spans="1:6">
      <c r="B131" t="s">
        <v>41</v>
      </c>
      <c r="C131" s="82">
        <v>1</v>
      </c>
      <c r="D131" s="25">
        <v>1069000</v>
      </c>
      <c r="E131" s="9">
        <v>1.1862396204033216E-3</v>
      </c>
      <c r="F131" s="9">
        <v>2.2357448814856158E-3</v>
      </c>
    </row>
    <row r="132" spans="1:6">
      <c r="B132" t="s">
        <v>39</v>
      </c>
      <c r="C132" s="82">
        <v>2</v>
      </c>
      <c r="D132" s="25">
        <v>597000</v>
      </c>
      <c r="E132" s="9">
        <v>2.3724792408066431E-3</v>
      </c>
      <c r="F132" s="9">
        <v>1.2485871789026312E-3</v>
      </c>
    </row>
    <row r="133" spans="1:6">
      <c r="B133" t="s">
        <v>40</v>
      </c>
      <c r="C133" s="82">
        <v>1</v>
      </c>
      <c r="D133" s="25">
        <v>121000</v>
      </c>
      <c r="E133" s="9">
        <v>1.1862396204033216E-3</v>
      </c>
      <c r="F133" s="9">
        <v>2.5306373307741771E-4</v>
      </c>
    </row>
    <row r="134" spans="1:6">
      <c r="C134" s="82"/>
      <c r="D134" s="25"/>
      <c r="E134" s="9"/>
      <c r="F134" s="9"/>
    </row>
    <row r="135" spans="1:6">
      <c r="A135" t="s">
        <v>233</v>
      </c>
      <c r="C135" s="82">
        <v>22</v>
      </c>
      <c r="D135" s="25">
        <v>7298841</v>
      </c>
      <c r="E135" s="9">
        <v>2.6097271648873072E-2</v>
      </c>
      <c r="F135" s="9">
        <v>1.5265057442962915E-2</v>
      </c>
    </row>
    <row r="136" spans="1:6">
      <c r="B136" t="s">
        <v>81</v>
      </c>
      <c r="C136" s="82">
        <v>3</v>
      </c>
      <c r="D136" s="25">
        <v>810500</v>
      </c>
      <c r="E136" s="9">
        <v>3.5587188612099642E-3</v>
      </c>
      <c r="F136" s="9">
        <v>1.6951087244565872E-3</v>
      </c>
    </row>
    <row r="137" spans="1:6">
      <c r="B137" t="s">
        <v>41</v>
      </c>
      <c r="C137" s="82">
        <v>5</v>
      </c>
      <c r="D137" s="25">
        <v>1784161</v>
      </c>
      <c r="E137" s="9">
        <v>5.9311981020166073E-3</v>
      </c>
      <c r="F137" s="9">
        <v>3.7314582071994932E-3</v>
      </c>
    </row>
    <row r="138" spans="1:6">
      <c r="B138" t="s">
        <v>40</v>
      </c>
      <c r="C138" s="82">
        <v>1</v>
      </c>
      <c r="D138" s="25">
        <v>399500</v>
      </c>
      <c r="E138" s="9">
        <v>1.1862396204033216E-3</v>
      </c>
      <c r="F138" s="9">
        <v>8.3552860631758987E-4</v>
      </c>
    </row>
    <row r="139" spans="1:6">
      <c r="B139" t="s">
        <v>57</v>
      </c>
      <c r="C139" s="82">
        <v>6</v>
      </c>
      <c r="D139" s="25">
        <v>2183080</v>
      </c>
      <c r="E139" s="9">
        <v>7.1174377224199285E-3</v>
      </c>
      <c r="F139" s="9">
        <v>4.5657716893111495E-3</v>
      </c>
    </row>
    <row r="140" spans="1:6">
      <c r="B140" t="s">
        <v>163</v>
      </c>
      <c r="C140" s="82">
        <v>5</v>
      </c>
      <c r="D140" s="25">
        <v>1405600</v>
      </c>
      <c r="E140" s="9">
        <v>5.9311981020166073E-3</v>
      </c>
      <c r="F140" s="9">
        <v>2.9397221753191599E-3</v>
      </c>
    </row>
    <row r="141" spans="1:6">
      <c r="B141" t="s">
        <v>91</v>
      </c>
      <c r="C141" s="82">
        <v>2</v>
      </c>
      <c r="D141" s="25">
        <v>716000</v>
      </c>
      <c r="E141" s="9">
        <v>2.3724792408066431E-3</v>
      </c>
      <c r="F141" s="9">
        <v>1.4974680403589346E-3</v>
      </c>
    </row>
    <row r="142" spans="1:6">
      <c r="C142" s="82"/>
      <c r="D142" s="25"/>
      <c r="E142" s="9"/>
      <c r="F142" s="9"/>
    </row>
    <row r="143" spans="1:6">
      <c r="A143" t="s">
        <v>609</v>
      </c>
      <c r="C143" s="82">
        <v>3</v>
      </c>
      <c r="D143" s="25">
        <v>996087</v>
      </c>
      <c r="E143" s="9">
        <v>3.5587188612099642E-3</v>
      </c>
      <c r="F143" s="9">
        <v>2.0832520222304608E-3</v>
      </c>
    </row>
    <row r="144" spans="1:6">
      <c r="B144" t="s">
        <v>39</v>
      </c>
      <c r="C144" s="82">
        <v>2</v>
      </c>
      <c r="D144" s="25">
        <v>540199</v>
      </c>
      <c r="E144" s="9">
        <v>2.3724792408066431E-3</v>
      </c>
      <c r="F144" s="9">
        <v>1.1297915334271733E-3</v>
      </c>
    </row>
    <row r="145" spans="1:6">
      <c r="B145" t="s">
        <v>163</v>
      </c>
      <c r="C145" s="82">
        <v>1</v>
      </c>
      <c r="D145" s="25">
        <v>455888</v>
      </c>
      <c r="E145" s="9">
        <v>1.1862396204033216E-3</v>
      </c>
      <c r="F145" s="9">
        <v>9.5346048880328772E-4</v>
      </c>
    </row>
    <row r="146" spans="1:6">
      <c r="C146" s="82"/>
      <c r="D146" s="25"/>
      <c r="E146" s="9"/>
      <c r="F146" s="9"/>
    </row>
    <row r="147" spans="1:6">
      <c r="A147" t="s">
        <v>612</v>
      </c>
      <c r="C147" s="82">
        <v>6</v>
      </c>
      <c r="D147" s="25">
        <v>1689500</v>
      </c>
      <c r="E147" s="9">
        <v>7.1174377224199285E-3</v>
      </c>
      <c r="F147" s="9">
        <v>3.533480801936341E-3</v>
      </c>
    </row>
    <row r="148" spans="1:6">
      <c r="B148" t="s">
        <v>39</v>
      </c>
      <c r="C148" s="82">
        <v>6</v>
      </c>
      <c r="D148" s="25">
        <v>1689500</v>
      </c>
      <c r="E148" s="9">
        <v>7.1174377224199285E-3</v>
      </c>
      <c r="F148" s="9">
        <v>3.533480801936341E-3</v>
      </c>
    </row>
    <row r="149" spans="1:6">
      <c r="C149" s="82"/>
      <c r="D149" s="25"/>
      <c r="E149" s="9"/>
      <c r="F149" s="9"/>
    </row>
    <row r="150" spans="1:6">
      <c r="A150" t="s">
        <v>938</v>
      </c>
      <c r="C150" s="82">
        <v>2</v>
      </c>
      <c r="D150" s="25">
        <v>412000</v>
      </c>
      <c r="E150" s="9">
        <v>2.3724792408066431E-3</v>
      </c>
      <c r="F150" s="9">
        <v>8.6167155394955457E-4</v>
      </c>
    </row>
    <row r="151" spans="1:6">
      <c r="B151" t="s">
        <v>163</v>
      </c>
      <c r="C151" s="82">
        <v>2</v>
      </c>
      <c r="D151" s="25">
        <v>412000</v>
      </c>
      <c r="E151" s="9">
        <v>2.3724792408066431E-3</v>
      </c>
      <c r="F151" s="9">
        <v>8.6167155394955457E-4</v>
      </c>
    </row>
    <row r="152" spans="1:6">
      <c r="C152" s="82"/>
      <c r="D152" s="25"/>
      <c r="E152" s="9"/>
      <c r="F152" s="9"/>
    </row>
    <row r="153" spans="1:6">
      <c r="A153" t="s">
        <v>619</v>
      </c>
      <c r="C153" s="82">
        <v>1</v>
      </c>
      <c r="D153" s="25">
        <v>364800</v>
      </c>
      <c r="E153" s="9">
        <v>1.1862396204033216E-3</v>
      </c>
      <c r="F153" s="9">
        <v>7.6295578369125604E-4</v>
      </c>
    </row>
    <row r="154" spans="1:6">
      <c r="B154" t="s">
        <v>39</v>
      </c>
      <c r="C154" s="82">
        <v>1</v>
      </c>
      <c r="D154" s="25">
        <v>364800</v>
      </c>
      <c r="E154" s="9">
        <v>1.1862396204033216E-3</v>
      </c>
      <c r="F154" s="9">
        <v>7.6295578369125604E-4</v>
      </c>
    </row>
    <row r="155" spans="1:6">
      <c r="C155" s="82"/>
      <c r="D155" s="25"/>
      <c r="E155" s="9"/>
      <c r="F155" s="9"/>
    </row>
    <row r="156" spans="1:6">
      <c r="A156" t="s">
        <v>628</v>
      </c>
      <c r="C156" s="82">
        <v>3</v>
      </c>
      <c r="D156" s="25">
        <v>2836000</v>
      </c>
      <c r="E156" s="9">
        <v>3.5587188612099642E-3</v>
      </c>
      <c r="F156" s="9">
        <v>5.9313119587401375E-3</v>
      </c>
    </row>
    <row r="157" spans="1:6">
      <c r="B157" t="s">
        <v>39</v>
      </c>
      <c r="C157" s="82">
        <v>1</v>
      </c>
      <c r="D157" s="25">
        <v>2120000</v>
      </c>
      <c r="E157" s="9">
        <v>1.1862396204033216E-3</v>
      </c>
      <c r="F157" s="9">
        <v>4.4338439183812034E-3</v>
      </c>
    </row>
    <row r="158" spans="1:6">
      <c r="B158" t="s">
        <v>40</v>
      </c>
      <c r="C158" s="82">
        <v>1</v>
      </c>
      <c r="D158" s="25">
        <v>70000</v>
      </c>
      <c r="E158" s="9">
        <v>1.1862396204033216E-3</v>
      </c>
      <c r="F158" s="9">
        <v>1.4640050673900198E-4</v>
      </c>
    </row>
    <row r="159" spans="1:6">
      <c r="B159" t="s">
        <v>163</v>
      </c>
      <c r="C159" s="82">
        <v>1</v>
      </c>
      <c r="D159" s="25">
        <v>646000</v>
      </c>
      <c r="E159" s="9">
        <v>1.1862396204033216E-3</v>
      </c>
      <c r="F159" s="9">
        <v>1.3510675336199326E-3</v>
      </c>
    </row>
    <row r="160" spans="1:6">
      <c r="C160" s="82"/>
      <c r="D160" s="25"/>
      <c r="E160" s="9"/>
      <c r="F160" s="9"/>
    </row>
    <row r="161" spans="1:6">
      <c r="A161" t="s">
        <v>237</v>
      </c>
      <c r="C161" s="82">
        <v>22</v>
      </c>
      <c r="D161" s="25">
        <v>10255250</v>
      </c>
      <c r="E161" s="9">
        <v>2.6097271648873072E-2</v>
      </c>
      <c r="F161" s="9">
        <v>2.1448197096216429E-2</v>
      </c>
    </row>
    <row r="162" spans="1:6">
      <c r="B162" t="s">
        <v>81</v>
      </c>
      <c r="C162" s="82">
        <v>1</v>
      </c>
      <c r="D162" s="25">
        <v>339000</v>
      </c>
      <c r="E162" s="9">
        <v>1.1862396204033216E-3</v>
      </c>
      <c r="F162" s="9">
        <v>7.089967397788811E-4</v>
      </c>
    </row>
    <row r="163" spans="1:6">
      <c r="B163" t="s">
        <v>41</v>
      </c>
      <c r="C163" s="82">
        <v>1</v>
      </c>
      <c r="D163" s="25">
        <v>767000</v>
      </c>
      <c r="E163" s="9">
        <v>1.1862396204033216E-3</v>
      </c>
      <c r="F163" s="9">
        <v>1.6041312666973504E-3</v>
      </c>
    </row>
    <row r="164" spans="1:6">
      <c r="B164" t="s">
        <v>39</v>
      </c>
      <c r="C164" s="82">
        <v>4</v>
      </c>
      <c r="D164" s="25">
        <v>1875750</v>
      </c>
      <c r="E164" s="9">
        <v>4.7449584816132862E-3</v>
      </c>
      <c r="F164" s="9">
        <v>3.9230107216526137E-3</v>
      </c>
    </row>
    <row r="165" spans="1:6">
      <c r="B165" t="s">
        <v>40</v>
      </c>
      <c r="C165" s="82">
        <v>3</v>
      </c>
      <c r="D165" s="25">
        <v>1420500</v>
      </c>
      <c r="E165" s="9">
        <v>3.5587188612099642E-3</v>
      </c>
      <c r="F165" s="9">
        <v>2.9708845688964616E-3</v>
      </c>
    </row>
    <row r="166" spans="1:6">
      <c r="B166" t="s">
        <v>163</v>
      </c>
      <c r="C166" s="82">
        <v>10</v>
      </c>
      <c r="D166" s="25">
        <v>4239500</v>
      </c>
      <c r="E166" s="9">
        <v>1.1862396204033215E-2</v>
      </c>
      <c r="F166" s="9">
        <v>8.8666421188571282E-3</v>
      </c>
    </row>
    <row r="167" spans="1:6">
      <c r="B167" t="s">
        <v>91</v>
      </c>
      <c r="C167" s="82">
        <v>3</v>
      </c>
      <c r="D167" s="25">
        <v>1613500</v>
      </c>
      <c r="E167" s="9">
        <v>3.5587188612099642E-3</v>
      </c>
      <c r="F167" s="9">
        <v>3.3745316803339958E-3</v>
      </c>
    </row>
    <row r="168" spans="1:6">
      <c r="C168" s="82"/>
      <c r="D168" s="25"/>
      <c r="E168" s="9"/>
      <c r="F168" s="9"/>
    </row>
    <row r="169" spans="1:6">
      <c r="A169" t="s">
        <v>960</v>
      </c>
      <c r="C169" s="82">
        <v>10</v>
      </c>
      <c r="D169" s="25">
        <v>2623000</v>
      </c>
      <c r="E169" s="9">
        <v>1.1862396204033215E-2</v>
      </c>
      <c r="F169" s="9">
        <v>5.4858361310914597E-3</v>
      </c>
    </row>
    <row r="170" spans="1:6">
      <c r="B170" t="s">
        <v>163</v>
      </c>
      <c r="C170" s="82">
        <v>10</v>
      </c>
      <c r="D170" s="25">
        <v>2623000</v>
      </c>
      <c r="E170" s="9">
        <v>1.1862396204033215E-2</v>
      </c>
      <c r="F170" s="9">
        <v>5.4858361310914597E-3</v>
      </c>
    </row>
    <row r="171" spans="1:6">
      <c r="C171" s="82"/>
      <c r="D171" s="25"/>
      <c r="E171" s="9"/>
      <c r="F171" s="9"/>
    </row>
    <row r="172" spans="1:6">
      <c r="A172" t="s">
        <v>636</v>
      </c>
      <c r="C172" s="82">
        <v>2</v>
      </c>
      <c r="D172" s="25">
        <v>725892</v>
      </c>
      <c r="E172" s="9">
        <v>2.3724792408066431E-3</v>
      </c>
      <c r="F172" s="9">
        <v>1.5181565233969661E-3</v>
      </c>
    </row>
    <row r="173" spans="1:6">
      <c r="B173" t="s">
        <v>39</v>
      </c>
      <c r="C173" s="82">
        <v>2</v>
      </c>
      <c r="D173" s="25">
        <v>725892</v>
      </c>
      <c r="E173" s="9">
        <v>2.3724792408066431E-3</v>
      </c>
      <c r="F173" s="9">
        <v>1.5181565233969661E-3</v>
      </c>
    </row>
    <row r="174" spans="1:6">
      <c r="C174" s="82"/>
      <c r="D174" s="25"/>
      <c r="E174" s="9"/>
      <c r="F174" s="9"/>
    </row>
    <row r="175" spans="1:6">
      <c r="A175" t="s">
        <v>972</v>
      </c>
      <c r="C175" s="82">
        <v>1</v>
      </c>
      <c r="D175" s="25">
        <v>60000</v>
      </c>
      <c r="E175" s="9">
        <v>1.1862396204033216E-3</v>
      </c>
      <c r="F175" s="9">
        <v>1.2548614863343028E-4</v>
      </c>
    </row>
    <row r="176" spans="1:6">
      <c r="B176" t="s">
        <v>163</v>
      </c>
      <c r="C176" s="82">
        <v>1</v>
      </c>
      <c r="D176" s="25">
        <v>60000</v>
      </c>
      <c r="E176" s="9">
        <v>1.1862396204033216E-3</v>
      </c>
      <c r="F176" s="9">
        <v>1.2548614863343028E-4</v>
      </c>
    </row>
    <row r="177" spans="1:6">
      <c r="C177" s="82"/>
      <c r="D177" s="25"/>
      <c r="E177" s="9"/>
      <c r="F177" s="9"/>
    </row>
    <row r="178" spans="1:6">
      <c r="A178" t="s">
        <v>441</v>
      </c>
      <c r="C178" s="82">
        <v>3</v>
      </c>
      <c r="D178" s="25">
        <v>624000</v>
      </c>
      <c r="E178" s="9">
        <v>3.5587188612099642E-3</v>
      </c>
      <c r="F178" s="9">
        <v>1.3050559457876748E-3</v>
      </c>
    </row>
    <row r="179" spans="1:6">
      <c r="B179" t="s">
        <v>41</v>
      </c>
      <c r="C179" s="82">
        <v>1</v>
      </c>
      <c r="D179" s="25">
        <v>263000</v>
      </c>
      <c r="E179" s="9">
        <v>1.1862396204033216E-3</v>
      </c>
      <c r="F179" s="9">
        <v>5.5004761817653602E-4</v>
      </c>
    </row>
    <row r="180" spans="1:6">
      <c r="B180" t="s">
        <v>163</v>
      </c>
      <c r="C180" s="82">
        <v>2</v>
      </c>
      <c r="D180" s="25">
        <v>361000</v>
      </c>
      <c r="E180" s="9">
        <v>2.3724792408066431E-3</v>
      </c>
      <c r="F180" s="9">
        <v>7.5500832761113878E-4</v>
      </c>
    </row>
    <row r="181" spans="1:6">
      <c r="C181" s="82"/>
      <c r="D181" s="25"/>
      <c r="E181" s="9"/>
      <c r="F181" s="9"/>
    </row>
    <row r="182" spans="1:6">
      <c r="A182" t="s">
        <v>643</v>
      </c>
      <c r="C182" s="82">
        <v>1</v>
      </c>
      <c r="D182" s="25">
        <v>484300</v>
      </c>
      <c r="E182" s="9">
        <v>1.1862396204033216E-3</v>
      </c>
      <c r="F182" s="9">
        <v>1.0128823630528381E-3</v>
      </c>
    </row>
    <row r="183" spans="1:6">
      <c r="B183" t="s">
        <v>39</v>
      </c>
      <c r="C183" s="82">
        <v>1</v>
      </c>
      <c r="D183" s="25">
        <v>484300</v>
      </c>
      <c r="E183" s="9">
        <v>1.1862396204033216E-3</v>
      </c>
      <c r="F183" s="9">
        <v>1.0128823630528381E-3</v>
      </c>
    </row>
    <row r="184" spans="1:6">
      <c r="C184" s="82"/>
      <c r="D184" s="25"/>
      <c r="E184" s="9"/>
      <c r="F184" s="9"/>
    </row>
    <row r="185" spans="1:6">
      <c r="A185" t="s">
        <v>273</v>
      </c>
      <c r="C185" s="82">
        <v>17</v>
      </c>
      <c r="D185" s="25">
        <v>5486187</v>
      </c>
      <c r="E185" s="9">
        <v>2.0166073546856466E-2</v>
      </c>
      <c r="F185" s="9">
        <v>1.1474007955213215E-2</v>
      </c>
    </row>
    <row r="186" spans="1:6">
      <c r="B186" t="s">
        <v>41</v>
      </c>
      <c r="C186" s="82">
        <v>3</v>
      </c>
      <c r="D186" s="25">
        <v>975670</v>
      </c>
      <c r="E186" s="9">
        <v>3.5587188612099642E-3</v>
      </c>
      <c r="F186" s="9">
        <v>2.0405511772863152E-3</v>
      </c>
    </row>
    <row r="187" spans="1:6">
      <c r="B187" t="s">
        <v>40</v>
      </c>
      <c r="C187" s="82">
        <v>3</v>
      </c>
      <c r="D187" s="25">
        <v>807745</v>
      </c>
      <c r="E187" s="9">
        <v>3.5587188612099642E-3</v>
      </c>
      <c r="F187" s="9">
        <v>1.6893468187985023E-3</v>
      </c>
    </row>
    <row r="188" spans="1:6">
      <c r="B188" t="s">
        <v>163</v>
      </c>
      <c r="C188" s="82">
        <v>10</v>
      </c>
      <c r="D188" s="25">
        <v>3381072</v>
      </c>
      <c r="E188" s="9">
        <v>1.1862396204033215E-2</v>
      </c>
      <c r="F188" s="9">
        <v>7.0712950588721563E-3</v>
      </c>
    </row>
    <row r="189" spans="1:6">
      <c r="B189" t="s">
        <v>91</v>
      </c>
      <c r="C189" s="82">
        <v>1</v>
      </c>
      <c r="D189" s="25">
        <v>321700</v>
      </c>
      <c r="E189" s="9">
        <v>1.1862396204033216E-3</v>
      </c>
      <c r="F189" s="9">
        <v>6.7281490025624194E-4</v>
      </c>
    </row>
    <row r="190" spans="1:6">
      <c r="C190" s="82"/>
      <c r="D190" s="25"/>
      <c r="E190" s="9"/>
      <c r="F190" s="9"/>
    </row>
    <row r="191" spans="1:6">
      <c r="A191" t="s">
        <v>647</v>
      </c>
      <c r="C191" s="82">
        <v>21</v>
      </c>
      <c r="D191" s="25">
        <v>7659410</v>
      </c>
      <c r="E191" s="9">
        <v>2.491103202846975E-2</v>
      </c>
      <c r="F191" s="9">
        <v>1.6019164361739703E-2</v>
      </c>
    </row>
    <row r="192" spans="1:6">
      <c r="B192" t="s">
        <v>39</v>
      </c>
      <c r="C192" s="82">
        <v>18</v>
      </c>
      <c r="D192" s="25">
        <v>6959410</v>
      </c>
      <c r="E192" s="9">
        <v>2.1352313167259787E-2</v>
      </c>
      <c r="F192" s="9">
        <v>1.4555159294349683E-2</v>
      </c>
    </row>
    <row r="193" spans="1:6">
      <c r="B193" t="s">
        <v>40</v>
      </c>
      <c r="C193" s="82">
        <v>3</v>
      </c>
      <c r="D193" s="25">
        <v>700000</v>
      </c>
      <c r="E193" s="9">
        <v>3.5587188612099642E-3</v>
      </c>
      <c r="F193" s="9">
        <v>1.4640050673900198E-3</v>
      </c>
    </row>
    <row r="194" spans="1:6">
      <c r="C194" s="82"/>
      <c r="D194" s="25"/>
      <c r="E194" s="9"/>
      <c r="F194" s="9"/>
    </row>
    <row r="195" spans="1:6">
      <c r="A195" t="s">
        <v>457</v>
      </c>
      <c r="C195" s="82">
        <v>1</v>
      </c>
      <c r="D195" s="25">
        <v>750000</v>
      </c>
      <c r="E195" s="9">
        <v>1.1862396204033216E-3</v>
      </c>
      <c r="F195" s="9">
        <v>1.5685768579178784E-3</v>
      </c>
    </row>
    <row r="196" spans="1:6">
      <c r="B196" t="s">
        <v>41</v>
      </c>
      <c r="C196" s="82">
        <v>1</v>
      </c>
      <c r="D196" s="25">
        <v>750000</v>
      </c>
      <c r="E196" s="9">
        <v>1.1862396204033216E-3</v>
      </c>
      <c r="F196" s="9">
        <v>1.5685768579178784E-3</v>
      </c>
    </row>
    <row r="197" spans="1:6">
      <c r="C197" s="82"/>
      <c r="D197" s="25"/>
      <c r="E197" s="9"/>
      <c r="F197" s="9"/>
    </row>
    <row r="198" spans="1:6">
      <c r="A198" t="s">
        <v>459</v>
      </c>
      <c r="C198" s="82">
        <v>9</v>
      </c>
      <c r="D198" s="25">
        <v>9900000</v>
      </c>
      <c r="E198" s="9">
        <v>1.0676156583629894E-2</v>
      </c>
      <c r="F198" s="9">
        <v>2.0705214524515996E-2</v>
      </c>
    </row>
    <row r="199" spans="1:6">
      <c r="B199" t="s">
        <v>41</v>
      </c>
      <c r="C199" s="82">
        <v>1</v>
      </c>
      <c r="D199" s="25">
        <v>291000</v>
      </c>
      <c r="E199" s="9">
        <v>1.1862396204033216E-3</v>
      </c>
      <c r="F199" s="9">
        <v>6.0860782087213681E-4</v>
      </c>
    </row>
    <row r="200" spans="1:6">
      <c r="B200" t="s">
        <v>39</v>
      </c>
      <c r="C200" s="82">
        <v>2</v>
      </c>
      <c r="D200" s="25">
        <v>5125000</v>
      </c>
      <c r="E200" s="9">
        <v>2.3724792408066431E-3</v>
      </c>
      <c r="F200" s="9">
        <v>1.0718608529105502E-2</v>
      </c>
    </row>
    <row r="201" spans="1:6">
      <c r="B201" t="s">
        <v>40</v>
      </c>
      <c r="C201" s="82">
        <v>5</v>
      </c>
      <c r="D201" s="25">
        <v>4198000</v>
      </c>
      <c r="E201" s="9">
        <v>5.9311981020166073E-3</v>
      </c>
      <c r="F201" s="9">
        <v>8.7798475327190047E-3</v>
      </c>
    </row>
    <row r="202" spans="1:6">
      <c r="B202" t="s">
        <v>163</v>
      </c>
      <c r="C202" s="82">
        <v>1</v>
      </c>
      <c r="D202" s="25">
        <v>286000</v>
      </c>
      <c r="E202" s="9">
        <v>1.1862396204033216E-3</v>
      </c>
      <c r="F202" s="9">
        <v>5.9815064181935101E-4</v>
      </c>
    </row>
    <row r="203" spans="1:6">
      <c r="C203" s="82"/>
      <c r="D203" s="25"/>
      <c r="E203" s="9"/>
      <c r="F203" s="9"/>
    </row>
    <row r="204" spans="1:6">
      <c r="A204" t="s">
        <v>243</v>
      </c>
      <c r="C204" s="82">
        <v>32</v>
      </c>
      <c r="D204" s="25">
        <v>10733000</v>
      </c>
      <c r="E204" s="9">
        <v>3.795966785290629E-2</v>
      </c>
      <c r="F204" s="9">
        <v>2.2447380554710118E-2</v>
      </c>
    </row>
    <row r="205" spans="1:6">
      <c r="B205" t="s">
        <v>81</v>
      </c>
      <c r="C205" s="82">
        <v>1</v>
      </c>
      <c r="D205" s="25">
        <v>250000</v>
      </c>
      <c r="E205" s="9">
        <v>1.1862396204033216E-3</v>
      </c>
      <c r="F205" s="9">
        <v>5.2285895263929282E-4</v>
      </c>
    </row>
    <row r="206" spans="1:6">
      <c r="B206" t="s">
        <v>39</v>
      </c>
      <c r="C206" s="82">
        <v>30</v>
      </c>
      <c r="D206" s="25">
        <v>10258000</v>
      </c>
      <c r="E206" s="9">
        <v>3.5587188612099648E-2</v>
      </c>
      <c r="F206" s="9">
        <v>2.1453948544695463E-2</v>
      </c>
    </row>
    <row r="207" spans="1:6">
      <c r="B207" t="s">
        <v>163</v>
      </c>
      <c r="C207" s="82">
        <v>1</v>
      </c>
      <c r="D207" s="25">
        <v>225000</v>
      </c>
      <c r="E207" s="9">
        <v>1.1862396204033216E-3</v>
      </c>
      <c r="F207" s="9">
        <v>4.7057305737536353E-4</v>
      </c>
    </row>
    <row r="208" spans="1:6">
      <c r="C208" s="82"/>
      <c r="D208" s="25"/>
      <c r="E208" s="9"/>
      <c r="F208" s="9"/>
    </row>
    <row r="209" spans="1:6">
      <c r="A209" t="s">
        <v>465</v>
      </c>
      <c r="C209" s="82">
        <v>9</v>
      </c>
      <c r="D209" s="25">
        <v>5654000</v>
      </c>
      <c r="E209" s="9">
        <v>1.0676156583629894E-2</v>
      </c>
      <c r="F209" s="9">
        <v>1.1824978072890246E-2</v>
      </c>
    </row>
    <row r="210" spans="1:6">
      <c r="B210" t="s">
        <v>41</v>
      </c>
      <c r="C210" s="82">
        <v>3</v>
      </c>
      <c r="D210" s="25">
        <v>2303750</v>
      </c>
      <c r="E210" s="9">
        <v>3.5587188612099642E-3</v>
      </c>
      <c r="F210" s="9">
        <v>4.8181452485710832E-3</v>
      </c>
    </row>
    <row r="211" spans="1:6">
      <c r="B211" t="s">
        <v>39</v>
      </c>
      <c r="C211" s="82">
        <v>2</v>
      </c>
      <c r="D211" s="25">
        <v>1845000</v>
      </c>
      <c r="E211" s="9">
        <v>2.3724792408066431E-3</v>
      </c>
      <c r="F211" s="9">
        <v>3.8586990704779808E-3</v>
      </c>
    </row>
    <row r="212" spans="1:6">
      <c r="B212" t="s">
        <v>163</v>
      </c>
      <c r="C212" s="82">
        <v>4</v>
      </c>
      <c r="D212" s="25">
        <v>1505250</v>
      </c>
      <c r="E212" s="9">
        <v>4.7449584816132862E-3</v>
      </c>
      <c r="F212" s="9">
        <v>3.1481337538411822E-3</v>
      </c>
    </row>
    <row r="213" spans="1:6">
      <c r="C213" s="82"/>
      <c r="D213" s="25"/>
      <c r="E213" s="9"/>
      <c r="F213" s="9"/>
    </row>
    <row r="214" spans="1:6">
      <c r="A214" t="s">
        <v>469</v>
      </c>
      <c r="C214" s="82">
        <v>1</v>
      </c>
      <c r="D214" s="25">
        <v>477000</v>
      </c>
      <c r="E214" s="9">
        <v>1.1862396204033216E-3</v>
      </c>
      <c r="F214" s="9">
        <v>9.9761488163577065E-4</v>
      </c>
    </row>
    <row r="215" spans="1:6">
      <c r="B215" t="s">
        <v>41</v>
      </c>
      <c r="C215" s="82">
        <v>1</v>
      </c>
      <c r="D215" s="25">
        <v>477000</v>
      </c>
      <c r="E215" s="9">
        <v>1.1862396204033216E-3</v>
      </c>
      <c r="F215" s="9">
        <v>9.9761488163577065E-4</v>
      </c>
    </row>
    <row r="216" spans="1:6">
      <c r="C216" s="82"/>
      <c r="D216" s="25"/>
      <c r="E216" s="9"/>
      <c r="F216" s="9"/>
    </row>
    <row r="217" spans="1:6">
      <c r="A217" t="s">
        <v>247</v>
      </c>
      <c r="C217" s="82">
        <v>61</v>
      </c>
      <c r="D217" s="25">
        <v>17297021</v>
      </c>
      <c r="E217" s="9">
        <v>7.2360616844602613E-2</v>
      </c>
      <c r="F217" s="9">
        <v>3.6175609135359416E-2</v>
      </c>
    </row>
    <row r="218" spans="1:6">
      <c r="B218" t="s">
        <v>81</v>
      </c>
      <c r="C218" s="82">
        <v>2</v>
      </c>
      <c r="D218" s="25">
        <v>1392500</v>
      </c>
      <c r="E218" s="9">
        <v>2.3724792408066431E-3</v>
      </c>
      <c r="F218" s="9">
        <v>2.9123243662008609E-3</v>
      </c>
    </row>
    <row r="219" spans="1:6">
      <c r="B219" t="s">
        <v>41</v>
      </c>
      <c r="C219" s="82">
        <v>14</v>
      </c>
      <c r="D219" s="25">
        <v>2992661</v>
      </c>
      <c r="E219" s="9">
        <v>1.6607354685646499E-2</v>
      </c>
      <c r="F219" s="9">
        <v>6.258958384257835E-3</v>
      </c>
    </row>
    <row r="220" spans="1:6">
      <c r="B220" t="s">
        <v>39</v>
      </c>
      <c r="C220" s="82">
        <v>22</v>
      </c>
      <c r="D220" s="25">
        <v>7800900</v>
      </c>
      <c r="E220" s="9">
        <v>2.6097271648873072E-2</v>
      </c>
      <c r="F220" s="9">
        <v>1.6315081614575438E-2</v>
      </c>
    </row>
    <row r="221" spans="1:6">
      <c r="B221" t="s">
        <v>40</v>
      </c>
      <c r="C221" s="82">
        <v>3</v>
      </c>
      <c r="D221" s="25">
        <v>1119000</v>
      </c>
      <c r="E221" s="9">
        <v>3.5587188612099642E-3</v>
      </c>
      <c r="F221" s="9">
        <v>2.3403166720134747E-3</v>
      </c>
    </row>
    <row r="222" spans="1:6">
      <c r="B222" t="s">
        <v>163</v>
      </c>
      <c r="C222" s="82">
        <v>20</v>
      </c>
      <c r="D222" s="25">
        <v>3991960</v>
      </c>
      <c r="E222" s="9">
        <v>2.3724792408066429E-2</v>
      </c>
      <c r="F222" s="9">
        <v>8.3489280983118051E-3</v>
      </c>
    </row>
    <row r="223" spans="1:6">
      <c r="C223" s="82"/>
      <c r="D223" s="25"/>
      <c r="E223" s="9"/>
      <c r="F223" s="9"/>
    </row>
    <row r="224" spans="1:6">
      <c r="A224" t="s">
        <v>487</v>
      </c>
      <c r="C224" s="82">
        <v>3</v>
      </c>
      <c r="D224" s="25">
        <v>4960000</v>
      </c>
      <c r="E224" s="9">
        <v>3.5587188612099642E-3</v>
      </c>
      <c r="F224" s="9">
        <v>1.037352162036357E-2</v>
      </c>
    </row>
    <row r="225" spans="1:6">
      <c r="B225" t="s">
        <v>41</v>
      </c>
      <c r="C225" s="82">
        <v>1</v>
      </c>
      <c r="D225" s="25">
        <v>4640000</v>
      </c>
      <c r="E225" s="9">
        <v>1.1862396204033216E-3</v>
      </c>
      <c r="F225" s="9">
        <v>9.7042621609852737E-3</v>
      </c>
    </row>
    <row r="226" spans="1:6">
      <c r="B226" t="s">
        <v>39</v>
      </c>
      <c r="C226" s="82">
        <v>2</v>
      </c>
      <c r="D226" s="25">
        <v>320000</v>
      </c>
      <c r="E226" s="9">
        <v>2.3724792408066431E-3</v>
      </c>
      <c r="F226" s="9">
        <v>6.692594593782948E-4</v>
      </c>
    </row>
    <row r="227" spans="1:6">
      <c r="C227" s="82"/>
      <c r="D227" s="25"/>
      <c r="E227" s="9"/>
      <c r="F227" s="9"/>
    </row>
    <row r="228" spans="1:6">
      <c r="A228" t="s">
        <v>1168</v>
      </c>
      <c r="C228" s="82">
        <v>1</v>
      </c>
      <c r="D228" s="25">
        <v>55000</v>
      </c>
      <c r="E228" s="9">
        <v>1.1862396204033216E-3</v>
      </c>
      <c r="F228" s="9">
        <v>1.1502896958064442E-4</v>
      </c>
    </row>
    <row r="229" spans="1:6">
      <c r="B229" t="s">
        <v>40</v>
      </c>
      <c r="C229" s="82">
        <v>1</v>
      </c>
      <c r="D229" s="25">
        <v>55000</v>
      </c>
      <c r="E229" s="9">
        <v>1.1862396204033216E-3</v>
      </c>
      <c r="F229" s="9">
        <v>1.1502896958064442E-4</v>
      </c>
    </row>
    <row r="230" spans="1:6">
      <c r="C230" s="82"/>
      <c r="D230" s="25"/>
      <c r="E230" s="9"/>
      <c r="F230" s="9"/>
    </row>
    <row r="231" spans="1:6">
      <c r="A231" t="s">
        <v>268</v>
      </c>
      <c r="C231" s="82">
        <v>1</v>
      </c>
      <c r="D231" s="25">
        <v>515000</v>
      </c>
      <c r="E231" s="9">
        <v>1.1862396204033216E-3</v>
      </c>
      <c r="F231" s="9">
        <v>1.0770894424369432E-3</v>
      </c>
    </row>
    <row r="232" spans="1:6">
      <c r="B232" t="s">
        <v>91</v>
      </c>
      <c r="C232" s="82">
        <v>1</v>
      </c>
      <c r="D232" s="25">
        <v>515000</v>
      </c>
      <c r="E232" s="9">
        <v>1.1862396204033216E-3</v>
      </c>
      <c r="F232" s="9">
        <v>1.0770894424369432E-3</v>
      </c>
    </row>
    <row r="233" spans="1:6">
      <c r="C233" s="82"/>
      <c r="D233" s="25"/>
      <c r="E233" s="9"/>
      <c r="F233" s="9"/>
    </row>
    <row r="234" spans="1:6">
      <c r="A234" t="s">
        <v>1019</v>
      </c>
      <c r="C234" s="82">
        <v>1</v>
      </c>
      <c r="D234" s="25">
        <v>280000</v>
      </c>
      <c r="E234" s="9">
        <v>1.1862396204033216E-3</v>
      </c>
      <c r="F234" s="9">
        <v>5.8560202695600791E-4</v>
      </c>
    </row>
    <row r="235" spans="1:6">
      <c r="B235" t="s">
        <v>163</v>
      </c>
      <c r="C235" s="82">
        <v>1</v>
      </c>
      <c r="D235" s="25">
        <v>280000</v>
      </c>
      <c r="E235" s="9">
        <v>1.1862396204033216E-3</v>
      </c>
      <c r="F235" s="9">
        <v>5.8560202695600791E-4</v>
      </c>
    </row>
    <row r="236" spans="1:6">
      <c r="C236" s="82"/>
      <c r="D236" s="25"/>
      <c r="E236" s="9"/>
      <c r="F236" s="9"/>
    </row>
    <row r="237" spans="1:6">
      <c r="A237" t="s">
        <v>221</v>
      </c>
      <c r="C237" s="82">
        <v>17</v>
      </c>
      <c r="D237" s="25">
        <v>5639300</v>
      </c>
      <c r="E237" s="9">
        <v>2.0166073546856466E-2</v>
      </c>
      <c r="F237" s="9">
        <v>1.1794233966475056E-2</v>
      </c>
    </row>
    <row r="238" spans="1:6">
      <c r="B238" t="s">
        <v>81</v>
      </c>
      <c r="C238" s="82">
        <v>5</v>
      </c>
      <c r="D238" s="25">
        <v>1557600</v>
      </c>
      <c r="E238" s="9">
        <v>5.9311981020166073E-3</v>
      </c>
      <c r="F238" s="9">
        <v>3.2576204185238498E-3</v>
      </c>
    </row>
    <row r="239" spans="1:6">
      <c r="B239" t="s">
        <v>39</v>
      </c>
      <c r="C239" s="82">
        <v>2</v>
      </c>
      <c r="D239" s="25">
        <v>690000</v>
      </c>
      <c r="E239" s="9">
        <v>2.3724792408066431E-3</v>
      </c>
      <c r="F239" s="9">
        <v>1.4430907092844482E-3</v>
      </c>
    </row>
    <row r="240" spans="1:6">
      <c r="B240" t="s">
        <v>163</v>
      </c>
      <c r="C240" s="82">
        <v>10</v>
      </c>
      <c r="D240" s="25">
        <v>3391700</v>
      </c>
      <c r="E240" s="9">
        <v>1.1862396204033215E-2</v>
      </c>
      <c r="F240" s="9">
        <v>7.0935228386667572E-3</v>
      </c>
    </row>
    <row r="241" spans="1:6">
      <c r="C241" s="82"/>
      <c r="D241" s="25"/>
      <c r="E241" s="9"/>
      <c r="F241" s="9"/>
    </row>
    <row r="242" spans="1:6">
      <c r="A242" t="s">
        <v>245</v>
      </c>
      <c r="C242" s="82">
        <v>48</v>
      </c>
      <c r="D242" s="25">
        <v>16778688</v>
      </c>
      <c r="E242" s="9">
        <v>5.6939501779359428E-2</v>
      </c>
      <c r="F242" s="9">
        <v>3.509154893736588E-2</v>
      </c>
    </row>
    <row r="243" spans="1:6">
      <c r="B243" t="s">
        <v>81</v>
      </c>
      <c r="C243" s="82">
        <v>1</v>
      </c>
      <c r="D243" s="25">
        <v>255000</v>
      </c>
      <c r="E243" s="9">
        <v>1.1862396204033216E-3</v>
      </c>
      <c r="F243" s="9">
        <v>5.3331613169207862E-4</v>
      </c>
    </row>
    <row r="244" spans="1:6">
      <c r="B244" t="s">
        <v>41</v>
      </c>
      <c r="C244" s="82">
        <v>4</v>
      </c>
      <c r="D244" s="25">
        <v>1825662</v>
      </c>
      <c r="E244" s="9">
        <v>4.7449584816132862E-3</v>
      </c>
      <c r="F244" s="9">
        <v>3.8182548847734265E-3</v>
      </c>
    </row>
    <row r="245" spans="1:6">
      <c r="B245" t="s">
        <v>39</v>
      </c>
      <c r="C245" s="82">
        <v>9</v>
      </c>
      <c r="D245" s="25">
        <v>2467000</v>
      </c>
      <c r="E245" s="9">
        <v>1.0676156583629894E-2</v>
      </c>
      <c r="F245" s="9">
        <v>5.1595721446445414E-3</v>
      </c>
    </row>
    <row r="246" spans="1:6">
      <c r="B246" t="s">
        <v>40</v>
      </c>
      <c r="C246" s="82">
        <v>3</v>
      </c>
      <c r="D246" s="25">
        <v>1089400</v>
      </c>
      <c r="E246" s="9">
        <v>3.5587188612099642E-3</v>
      </c>
      <c r="F246" s="9">
        <v>2.2784101720209823E-3</v>
      </c>
    </row>
    <row r="247" spans="1:6">
      <c r="B247" t="s">
        <v>57</v>
      </c>
      <c r="C247" s="82">
        <v>7</v>
      </c>
      <c r="D247" s="25">
        <v>2757250</v>
      </c>
      <c r="E247" s="9">
        <v>8.3036773428232496E-3</v>
      </c>
      <c r="F247" s="9">
        <v>5.7666113886587602E-3</v>
      </c>
    </row>
    <row r="248" spans="1:6">
      <c r="B248" t="s">
        <v>163</v>
      </c>
      <c r="C248" s="82">
        <v>21</v>
      </c>
      <c r="D248" s="25">
        <v>7237126</v>
      </c>
      <c r="E248" s="9">
        <v>2.491103202846975E-2</v>
      </c>
      <c r="F248" s="9">
        <v>1.5135984481914378E-2</v>
      </c>
    </row>
    <row r="249" spans="1:6">
      <c r="B249" t="s">
        <v>208</v>
      </c>
      <c r="C249" s="82">
        <v>3</v>
      </c>
      <c r="D249" s="25">
        <v>1147250</v>
      </c>
      <c r="E249" s="9">
        <v>3.5587188612099642E-3</v>
      </c>
      <c r="F249" s="9">
        <v>2.3993997336617147E-3</v>
      </c>
    </row>
    <row r="250" spans="1:6">
      <c r="C250" s="82"/>
      <c r="D250" s="25"/>
      <c r="E250" s="9"/>
      <c r="F250" s="9"/>
    </row>
    <row r="251" spans="1:6">
      <c r="A251" t="s">
        <v>230</v>
      </c>
      <c r="C251" s="82">
        <v>128</v>
      </c>
      <c r="D251" s="25">
        <v>39398861</v>
      </c>
      <c r="E251" s="9">
        <v>0.15183867141162516</v>
      </c>
      <c r="F251" s="9">
        <v>8.2400188790564322E-2</v>
      </c>
    </row>
    <row r="252" spans="1:6">
      <c r="B252" t="s">
        <v>81</v>
      </c>
      <c r="C252" s="82">
        <v>2</v>
      </c>
      <c r="D252" s="25">
        <v>508750</v>
      </c>
      <c r="E252" s="9">
        <v>2.3724792408066431E-3</v>
      </c>
      <c r="F252" s="9">
        <v>1.0640179686209608E-3</v>
      </c>
    </row>
    <row r="253" spans="1:6">
      <c r="B253" t="s">
        <v>41</v>
      </c>
      <c r="C253" s="82">
        <v>37</v>
      </c>
      <c r="D253" s="25">
        <v>11161855</v>
      </c>
      <c r="E253" s="9">
        <v>4.3890865954922892E-2</v>
      </c>
      <c r="F253" s="9">
        <v>2.3344303259246614E-2</v>
      </c>
    </row>
    <row r="254" spans="1:6">
      <c r="B254" t="s">
        <v>39</v>
      </c>
      <c r="C254" s="82">
        <v>10</v>
      </c>
      <c r="D254" s="25">
        <v>2729480</v>
      </c>
      <c r="E254" s="9">
        <v>1.1862396204033215E-2</v>
      </c>
      <c r="F254" s="9">
        <v>5.7085322161995874E-3</v>
      </c>
    </row>
    <row r="255" spans="1:6">
      <c r="B255" t="s">
        <v>40</v>
      </c>
      <c r="C255" s="82">
        <v>24</v>
      </c>
      <c r="D255" s="25">
        <v>7469340</v>
      </c>
      <c r="E255" s="9">
        <v>2.8469750889679714E-2</v>
      </c>
      <c r="F255" s="9">
        <v>1.5621645157227101E-2</v>
      </c>
    </row>
    <row r="256" spans="1:6">
      <c r="B256" t="s">
        <v>57</v>
      </c>
      <c r="C256" s="82">
        <v>2</v>
      </c>
      <c r="D256" s="25">
        <v>664000</v>
      </c>
      <c r="E256" s="9">
        <v>2.3724792408066431E-3</v>
      </c>
      <c r="F256" s="9">
        <v>1.3887133782099618E-3</v>
      </c>
    </row>
    <row r="257" spans="1:6">
      <c r="B257" t="s">
        <v>163</v>
      </c>
      <c r="C257" s="82">
        <v>49</v>
      </c>
      <c r="D257" s="25">
        <v>15907136</v>
      </c>
      <c r="E257" s="9">
        <v>5.8125741399762752E-2</v>
      </c>
      <c r="F257" s="9">
        <v>3.326875387380316E-2</v>
      </c>
    </row>
    <row r="258" spans="1:6">
      <c r="B258" t="s">
        <v>91</v>
      </c>
      <c r="C258" s="82">
        <v>1</v>
      </c>
      <c r="D258" s="25">
        <v>288000</v>
      </c>
      <c r="E258" s="9">
        <v>1.1862396204033216E-3</v>
      </c>
      <c r="F258" s="9">
        <v>6.0233351344046531E-4</v>
      </c>
    </row>
    <row r="259" spans="1:6">
      <c r="B259" t="s">
        <v>208</v>
      </c>
      <c r="C259" s="82">
        <v>3</v>
      </c>
      <c r="D259" s="25">
        <v>670300</v>
      </c>
      <c r="E259" s="9">
        <v>3.5587188612099642E-3</v>
      </c>
      <c r="F259" s="9">
        <v>1.4018894238164718E-3</v>
      </c>
    </row>
    <row r="260" spans="1:6">
      <c r="C260" s="82"/>
      <c r="D260" s="25"/>
      <c r="E260" s="9"/>
      <c r="F260" s="9"/>
    </row>
    <row r="261" spans="1:6">
      <c r="A261" t="s">
        <v>241</v>
      </c>
      <c r="C261" s="82">
        <v>5</v>
      </c>
      <c r="D261" s="25">
        <v>1948500</v>
      </c>
      <c r="E261" s="9">
        <v>5.9311981020166073E-3</v>
      </c>
      <c r="F261" s="9">
        <v>4.0751626768706483E-3</v>
      </c>
    </row>
    <row r="262" spans="1:6">
      <c r="B262" t="s">
        <v>81</v>
      </c>
      <c r="C262" s="82">
        <v>1</v>
      </c>
      <c r="D262" s="25">
        <v>283000</v>
      </c>
      <c r="E262" s="9">
        <v>1.1862396204033216E-3</v>
      </c>
      <c r="F262" s="9">
        <v>5.9187633438767941E-4</v>
      </c>
    </row>
    <row r="263" spans="1:6">
      <c r="B263" t="s">
        <v>41</v>
      </c>
      <c r="C263" s="82">
        <v>3</v>
      </c>
      <c r="D263" s="25">
        <v>1338500</v>
      </c>
      <c r="E263" s="9">
        <v>3.5587188612099642E-3</v>
      </c>
      <c r="F263" s="9">
        <v>2.7993868324307737E-3</v>
      </c>
    </row>
    <row r="264" spans="1:6">
      <c r="B264" t="s">
        <v>208</v>
      </c>
      <c r="C264" s="82">
        <v>1</v>
      </c>
      <c r="D264" s="25">
        <v>327000</v>
      </c>
      <c r="E264" s="9">
        <v>1.1862396204033216E-3</v>
      </c>
      <c r="F264" s="9">
        <v>6.83899510052195E-4</v>
      </c>
    </row>
    <row r="265" spans="1:6">
      <c r="C265" s="82"/>
      <c r="D265" s="25"/>
      <c r="E265" s="9"/>
      <c r="F265" s="9"/>
    </row>
    <row r="266" spans="1:6">
      <c r="A266" t="s">
        <v>239</v>
      </c>
      <c r="C266" s="82">
        <v>4</v>
      </c>
      <c r="D266" s="25">
        <v>1082700</v>
      </c>
      <c r="E266" s="9">
        <v>4.7449584816132862E-3</v>
      </c>
      <c r="F266" s="9">
        <v>2.2643975520902494E-3</v>
      </c>
    </row>
    <row r="267" spans="1:6">
      <c r="B267" t="s">
        <v>81</v>
      </c>
      <c r="C267" s="82">
        <v>1</v>
      </c>
      <c r="D267" s="25">
        <v>159000</v>
      </c>
      <c r="E267" s="9">
        <v>1.1862396204033216E-3</v>
      </c>
      <c r="F267" s="9">
        <v>3.325382938785902E-4</v>
      </c>
    </row>
    <row r="268" spans="1:6">
      <c r="B268" t="s">
        <v>39</v>
      </c>
      <c r="C268" s="82">
        <v>1</v>
      </c>
      <c r="D268" s="25">
        <v>250000</v>
      </c>
      <c r="E268" s="9">
        <v>1.1862396204033216E-3</v>
      </c>
      <c r="F268" s="9">
        <v>5.2285895263929282E-4</v>
      </c>
    </row>
    <row r="269" spans="1:6">
      <c r="B269" t="s">
        <v>40</v>
      </c>
      <c r="C269" s="82">
        <v>1</v>
      </c>
      <c r="D269" s="25">
        <v>220700</v>
      </c>
      <c r="E269" s="9">
        <v>1.1862396204033216E-3</v>
      </c>
      <c r="F269" s="9">
        <v>4.6157988338996767E-4</v>
      </c>
    </row>
    <row r="270" spans="1:6">
      <c r="B270" t="s">
        <v>163</v>
      </c>
      <c r="C270" s="82">
        <v>1</v>
      </c>
      <c r="D270" s="25">
        <v>453000</v>
      </c>
      <c r="E270" s="9">
        <v>1.1862396204033216E-3</v>
      </c>
      <c r="F270" s="9">
        <v>9.4742042218239856E-4</v>
      </c>
    </row>
    <row r="271" spans="1:6">
      <c r="C271" s="82"/>
      <c r="D271" s="25"/>
      <c r="E271" s="9"/>
      <c r="F271" s="9"/>
    </row>
    <row r="272" spans="1:6">
      <c r="A272" t="s">
        <v>250</v>
      </c>
      <c r="C272" s="82">
        <v>2</v>
      </c>
      <c r="D272" s="25">
        <v>624022</v>
      </c>
      <c r="E272" s="9">
        <v>2.3724792408066431E-3</v>
      </c>
      <c r="F272" s="9">
        <v>1.3051019573755071E-3</v>
      </c>
    </row>
    <row r="273" spans="1:6">
      <c r="B273" t="s">
        <v>81</v>
      </c>
      <c r="C273" s="82">
        <v>1</v>
      </c>
      <c r="D273" s="25">
        <v>300000</v>
      </c>
      <c r="E273" s="9">
        <v>1.1862396204033216E-3</v>
      </c>
      <c r="F273" s="9">
        <v>6.2743074316715141E-4</v>
      </c>
    </row>
    <row r="274" spans="1:6">
      <c r="B274" t="s">
        <v>40</v>
      </c>
      <c r="C274" s="82">
        <v>1</v>
      </c>
      <c r="D274" s="25">
        <v>324022</v>
      </c>
      <c r="E274" s="9">
        <v>1.1862396204033216E-3</v>
      </c>
      <c r="F274" s="9">
        <v>6.7767121420835572E-4</v>
      </c>
    </row>
    <row r="275" spans="1:6">
      <c r="C275" s="82"/>
      <c r="D275" s="25"/>
      <c r="E275" s="9"/>
      <c r="F275" s="9"/>
    </row>
    <row r="276" spans="1:6">
      <c r="A276" t="s">
        <v>260</v>
      </c>
      <c r="C276" s="82">
        <v>7</v>
      </c>
      <c r="D276" s="25">
        <v>3094583</v>
      </c>
      <c r="E276" s="9">
        <v>8.3036773428232496E-3</v>
      </c>
      <c r="F276" s="9">
        <v>6.4721217049414428E-3</v>
      </c>
    </row>
    <row r="277" spans="1:6">
      <c r="B277" t="s">
        <v>40</v>
      </c>
      <c r="C277" s="82">
        <v>3</v>
      </c>
      <c r="D277" s="25">
        <v>1864500</v>
      </c>
      <c r="E277" s="9">
        <v>3.5587188612099642E-3</v>
      </c>
      <c r="F277" s="9">
        <v>3.8994820687838459E-3</v>
      </c>
    </row>
    <row r="278" spans="1:6">
      <c r="B278" t="s">
        <v>57</v>
      </c>
      <c r="C278" s="82">
        <v>1</v>
      </c>
      <c r="D278" s="25">
        <v>320000</v>
      </c>
      <c r="E278" s="9">
        <v>1.1862396204033216E-3</v>
      </c>
      <c r="F278" s="9">
        <v>6.692594593782948E-4</v>
      </c>
    </row>
    <row r="279" spans="1:6">
      <c r="B279" t="s">
        <v>91</v>
      </c>
      <c r="C279" s="82">
        <v>3</v>
      </c>
      <c r="D279" s="25">
        <v>910083</v>
      </c>
      <c r="E279" s="9">
        <v>3.5587188612099642E-3</v>
      </c>
      <c r="F279" s="9">
        <v>1.903380176779302E-3</v>
      </c>
    </row>
    <row r="280" spans="1:6">
      <c r="C280" s="82"/>
      <c r="D280" s="25"/>
      <c r="E280" s="9"/>
      <c r="F280" s="9"/>
    </row>
    <row r="281" spans="1:6">
      <c r="A281" t="s">
        <v>256</v>
      </c>
      <c r="C281" s="82">
        <v>2</v>
      </c>
      <c r="D281" s="25">
        <v>536604</v>
      </c>
      <c r="E281" s="9">
        <v>2.3724792408066431E-3</v>
      </c>
      <c r="F281" s="9">
        <v>1.1222728216882204E-3</v>
      </c>
    </row>
    <row r="282" spans="1:6">
      <c r="B282" t="s">
        <v>39</v>
      </c>
      <c r="C282" s="82">
        <v>1</v>
      </c>
      <c r="D282" s="25">
        <v>269000</v>
      </c>
      <c r="E282" s="9">
        <v>1.1862396204033216E-3</v>
      </c>
      <c r="F282" s="9">
        <v>5.6259623303987901E-4</v>
      </c>
    </row>
    <row r="283" spans="1:6">
      <c r="B283" t="s">
        <v>91</v>
      </c>
      <c r="C283" s="82">
        <v>1</v>
      </c>
      <c r="D283" s="25">
        <v>267604</v>
      </c>
      <c r="E283" s="9">
        <v>1.1862396204033216E-3</v>
      </c>
      <c r="F283" s="9">
        <v>5.5967658864834128E-4</v>
      </c>
    </row>
    <row r="284" spans="1:6">
      <c r="C284" s="82"/>
      <c r="D284" s="25"/>
      <c r="E284" s="9"/>
      <c r="F284" s="9"/>
    </row>
    <row r="285" spans="1:6">
      <c r="A285" t="s">
        <v>264</v>
      </c>
      <c r="C285" s="82">
        <v>1</v>
      </c>
      <c r="D285" s="25">
        <v>343000</v>
      </c>
      <c r="E285" s="9">
        <v>1.1862396204033216E-3</v>
      </c>
      <c r="F285" s="9">
        <v>7.1736248302110969E-4</v>
      </c>
    </row>
    <row r="286" spans="1:6">
      <c r="B286" t="s">
        <v>91</v>
      </c>
      <c r="C286" s="82">
        <v>1</v>
      </c>
      <c r="D286" s="25">
        <v>343000</v>
      </c>
      <c r="E286" s="9">
        <v>1.1862396204033216E-3</v>
      </c>
      <c r="F286" s="9">
        <v>7.1736248302110969E-4</v>
      </c>
    </row>
    <row r="287" spans="1:6">
      <c r="C287" s="82"/>
      <c r="D287" s="25"/>
      <c r="E287" s="9"/>
      <c r="F287" s="9"/>
    </row>
    <row r="288" spans="1:6">
      <c r="A288" t="s">
        <v>253</v>
      </c>
      <c r="C288" s="82">
        <v>1</v>
      </c>
      <c r="D288" s="25">
        <v>173700</v>
      </c>
      <c r="E288" s="9">
        <v>1.1862396204033216E-3</v>
      </c>
      <c r="F288" s="9">
        <v>3.6328240029378063E-4</v>
      </c>
    </row>
    <row r="289" spans="1:6">
      <c r="B289" t="s">
        <v>91</v>
      </c>
      <c r="C289" s="82">
        <v>1</v>
      </c>
      <c r="D289" s="25">
        <v>173700</v>
      </c>
      <c r="E289" s="9">
        <v>1.1862396204033216E-3</v>
      </c>
      <c r="F289" s="9">
        <v>3.6328240029378063E-4</v>
      </c>
    </row>
    <row r="290" spans="1:6">
      <c r="C290" s="82"/>
      <c r="D290" s="25"/>
      <c r="E290" s="9"/>
      <c r="F290" s="9"/>
    </row>
    <row r="291" spans="1:6">
      <c r="A291" t="s">
        <v>320</v>
      </c>
      <c r="C291" s="82">
        <v>1</v>
      </c>
      <c r="D291" s="25">
        <v>623400</v>
      </c>
      <c r="E291" s="9">
        <v>1.1862396204033216E-3</v>
      </c>
      <c r="F291" s="9">
        <v>1.3038010843013405E-3</v>
      </c>
    </row>
    <row r="292" spans="1:6">
      <c r="B292" t="s">
        <v>41</v>
      </c>
      <c r="C292" s="82">
        <v>1</v>
      </c>
      <c r="D292" s="25">
        <v>623400</v>
      </c>
      <c r="E292" s="9">
        <v>1.1862396204033216E-3</v>
      </c>
      <c r="F292" s="9">
        <v>1.3038010843013405E-3</v>
      </c>
    </row>
    <row r="293" spans="1:6">
      <c r="C293" s="82"/>
      <c r="D293" s="25"/>
      <c r="E293" s="9"/>
      <c r="F293" s="9"/>
    </row>
    <row r="294" spans="1:6">
      <c r="A294" t="s">
        <v>275</v>
      </c>
      <c r="C294" s="82">
        <v>2</v>
      </c>
      <c r="D294" s="25">
        <v>549000</v>
      </c>
      <c r="E294" s="9">
        <v>2.3724792408066431E-3</v>
      </c>
      <c r="F294" s="9">
        <v>1.148198259995887E-3</v>
      </c>
    </row>
    <row r="295" spans="1:6">
      <c r="B295" t="s">
        <v>41</v>
      </c>
      <c r="C295" s="82">
        <v>1</v>
      </c>
      <c r="D295" s="25">
        <v>258500</v>
      </c>
      <c r="E295" s="9">
        <v>1.1862396204033216E-3</v>
      </c>
      <c r="F295" s="9">
        <v>5.4063615702902872E-4</v>
      </c>
    </row>
    <row r="296" spans="1:6">
      <c r="B296" t="s">
        <v>208</v>
      </c>
      <c r="C296" s="82">
        <v>1</v>
      </c>
      <c r="D296" s="25">
        <v>290500</v>
      </c>
      <c r="E296" s="9">
        <v>1.1862396204033216E-3</v>
      </c>
      <c r="F296" s="9">
        <v>6.0756210296685821E-4</v>
      </c>
    </row>
    <row r="297" spans="1:6">
      <c r="C297" s="82"/>
      <c r="D297" s="25"/>
      <c r="E297" s="9"/>
      <c r="F297" s="9"/>
    </row>
    <row r="298" spans="1:6">
      <c r="A298" t="s">
        <v>407</v>
      </c>
      <c r="C298" s="82">
        <v>1</v>
      </c>
      <c r="D298" s="25">
        <v>313927</v>
      </c>
      <c r="E298" s="9">
        <v>1.1862396204033216E-3</v>
      </c>
      <c r="F298" s="9">
        <v>6.5655816970078111E-4</v>
      </c>
    </row>
    <row r="299" spans="1:6">
      <c r="B299" t="s">
        <v>41</v>
      </c>
      <c r="C299" s="82">
        <v>1</v>
      </c>
      <c r="D299" s="25">
        <v>313927</v>
      </c>
      <c r="E299" s="9">
        <v>1.1862396204033216E-3</v>
      </c>
      <c r="F299" s="9">
        <v>6.5655816970078111E-4</v>
      </c>
    </row>
    <row r="300" spans="1:6">
      <c r="C300" s="82"/>
      <c r="D300" s="25"/>
      <c r="E300" s="9"/>
      <c r="F300" s="9"/>
    </row>
    <row r="301" spans="1:6">
      <c r="A301" t="s">
        <v>409</v>
      </c>
      <c r="C301" s="82">
        <v>1</v>
      </c>
      <c r="D301" s="25">
        <v>1483200</v>
      </c>
      <c r="E301" s="9">
        <v>1.1862396204033216E-3</v>
      </c>
      <c r="F301" s="9">
        <v>3.1020175942183962E-3</v>
      </c>
    </row>
    <row r="302" spans="1:6">
      <c r="B302" t="s">
        <v>41</v>
      </c>
      <c r="C302" s="82">
        <v>1</v>
      </c>
      <c r="D302" s="25">
        <v>1483200</v>
      </c>
      <c r="E302" s="9">
        <v>1.1862396204033216E-3</v>
      </c>
      <c r="F302" s="9">
        <v>3.1020175942183962E-3</v>
      </c>
    </row>
    <row r="303" spans="1:6">
      <c r="C303" s="82"/>
      <c r="D303" s="25"/>
      <c r="E303" s="9"/>
      <c r="F303" s="9"/>
    </row>
    <row r="304" spans="1:6">
      <c r="A304" t="s">
        <v>318</v>
      </c>
      <c r="C304" s="82">
        <v>1</v>
      </c>
      <c r="D304" s="25">
        <v>232804</v>
      </c>
      <c r="E304" s="9">
        <v>1.1862396204033216E-3</v>
      </c>
      <c r="F304" s="9">
        <v>4.8689462244095168E-4</v>
      </c>
    </row>
    <row r="305" spans="1:6">
      <c r="B305" t="s">
        <v>41</v>
      </c>
      <c r="C305" s="82">
        <v>1</v>
      </c>
      <c r="D305" s="25">
        <v>232804</v>
      </c>
      <c r="E305" s="9">
        <v>1.1862396204033216E-3</v>
      </c>
      <c r="F305" s="9">
        <v>4.8689462244095168E-4</v>
      </c>
    </row>
    <row r="306" spans="1:6">
      <c r="C306" s="82"/>
      <c r="D306" s="25"/>
      <c r="E306" s="9"/>
      <c r="F306" s="9"/>
    </row>
    <row r="307" spans="1:6">
      <c r="A307" t="s">
        <v>292</v>
      </c>
      <c r="C307" s="82">
        <v>1</v>
      </c>
      <c r="D307" s="25">
        <v>150000</v>
      </c>
      <c r="E307" s="9">
        <v>1.1862396204033216E-3</v>
      </c>
      <c r="F307" s="9">
        <v>3.137153715835757E-4</v>
      </c>
    </row>
    <row r="308" spans="1:6">
      <c r="B308" t="s">
        <v>41</v>
      </c>
      <c r="C308" s="82">
        <v>1</v>
      </c>
      <c r="D308" s="25">
        <v>150000</v>
      </c>
      <c r="E308" s="9">
        <v>1.1862396204033216E-3</v>
      </c>
      <c r="F308" s="9">
        <v>3.137153715835757E-4</v>
      </c>
    </row>
    <row r="309" spans="1:6">
      <c r="C309" s="82"/>
      <c r="D309" s="25"/>
      <c r="E309" s="9"/>
      <c r="F309" s="9"/>
    </row>
    <row r="310" spans="1:6">
      <c r="A310" t="s">
        <v>428</v>
      </c>
      <c r="C310" s="82">
        <v>15</v>
      </c>
      <c r="D310" s="25">
        <v>5399241</v>
      </c>
      <c r="E310" s="9">
        <v>1.7793594306049824E-2</v>
      </c>
      <c r="F310" s="9">
        <v>1.1292165977228511E-2</v>
      </c>
    </row>
    <row r="311" spans="1:6">
      <c r="B311" t="s">
        <v>41</v>
      </c>
      <c r="C311" s="82">
        <v>9</v>
      </c>
      <c r="D311" s="25">
        <v>2928961</v>
      </c>
      <c r="E311" s="9">
        <v>1.0676156583629894E-2</v>
      </c>
      <c r="F311" s="9">
        <v>6.1257339231253431E-3</v>
      </c>
    </row>
    <row r="312" spans="1:6">
      <c r="B312" t="s">
        <v>39</v>
      </c>
      <c r="C312" s="82">
        <v>1</v>
      </c>
      <c r="D312" s="25">
        <v>819000</v>
      </c>
      <c r="E312" s="9">
        <v>1.1862396204033216E-3</v>
      </c>
      <c r="F312" s="9">
        <v>1.7128859288463231E-3</v>
      </c>
    </row>
    <row r="313" spans="1:6">
      <c r="B313" t="s">
        <v>163</v>
      </c>
      <c r="C313" s="82">
        <v>5</v>
      </c>
      <c r="D313" s="25">
        <v>1651280</v>
      </c>
      <c r="E313" s="9">
        <v>5.9311981020166073E-3</v>
      </c>
      <c r="F313" s="9">
        <v>3.4535461252568457E-3</v>
      </c>
    </row>
    <row r="314" spans="1:6">
      <c r="C314" s="82"/>
      <c r="D314" s="25"/>
      <c r="E314" s="9"/>
      <c r="F314" s="9"/>
    </row>
    <row r="315" spans="1:6">
      <c r="A315" t="s">
        <v>332</v>
      </c>
      <c r="C315" s="82">
        <v>1</v>
      </c>
      <c r="D315" s="25">
        <v>275000</v>
      </c>
      <c r="E315" s="9">
        <v>1.1862396204033216E-3</v>
      </c>
      <c r="F315" s="9">
        <v>5.7514484790322212E-4</v>
      </c>
    </row>
    <row r="316" spans="1:6">
      <c r="B316" t="s">
        <v>41</v>
      </c>
      <c r="C316" s="82">
        <v>1</v>
      </c>
      <c r="D316" s="25">
        <v>275000</v>
      </c>
      <c r="E316" s="9">
        <v>1.1862396204033216E-3</v>
      </c>
      <c r="F316" s="9">
        <v>5.7514484790322212E-4</v>
      </c>
    </row>
    <row r="317" spans="1:6">
      <c r="C317" s="82"/>
      <c r="D317" s="25"/>
      <c r="E317" s="9"/>
      <c r="F317" s="9"/>
    </row>
    <row r="318" spans="1:6">
      <c r="A318" t="s">
        <v>439</v>
      </c>
      <c r="C318" s="82">
        <v>1</v>
      </c>
      <c r="D318" s="25">
        <v>130000</v>
      </c>
      <c r="E318" s="9">
        <v>1.1862396204033216E-3</v>
      </c>
      <c r="F318" s="9">
        <v>2.7188665537243226E-4</v>
      </c>
    </row>
    <row r="319" spans="1:6">
      <c r="B319" t="s">
        <v>41</v>
      </c>
      <c r="C319" s="82">
        <v>1</v>
      </c>
      <c r="D319" s="25">
        <v>130000</v>
      </c>
      <c r="E319" s="9">
        <v>1.1862396204033216E-3</v>
      </c>
      <c r="F319" s="9">
        <v>2.7188665537243226E-4</v>
      </c>
    </row>
    <row r="320" spans="1:6">
      <c r="C320" s="82"/>
      <c r="D320" s="25"/>
      <c r="E320" s="9"/>
      <c r="F320" s="9"/>
    </row>
    <row r="321" spans="1:6">
      <c r="A321" t="s">
        <v>455</v>
      </c>
      <c r="C321" s="82">
        <v>4</v>
      </c>
      <c r="D321" s="25">
        <v>1761000</v>
      </c>
      <c r="E321" s="9">
        <v>4.7449584816132862E-3</v>
      </c>
      <c r="F321" s="9">
        <v>3.6830184623911784E-3</v>
      </c>
    </row>
    <row r="322" spans="1:6">
      <c r="B322" t="s">
        <v>41</v>
      </c>
      <c r="C322" s="82">
        <v>1</v>
      </c>
      <c r="D322" s="25">
        <v>505000</v>
      </c>
      <c r="E322" s="9">
        <v>1.1862396204033216E-3</v>
      </c>
      <c r="F322" s="9">
        <v>1.0561750843313714E-3</v>
      </c>
    </row>
    <row r="323" spans="1:6">
      <c r="B323" t="s">
        <v>39</v>
      </c>
      <c r="C323" s="82">
        <v>2</v>
      </c>
      <c r="D323" s="25">
        <v>771000</v>
      </c>
      <c r="E323" s="9">
        <v>2.3724792408066431E-3</v>
      </c>
      <c r="F323" s="9">
        <v>1.612497009939579E-3</v>
      </c>
    </row>
    <row r="324" spans="1:6">
      <c r="B324" t="s">
        <v>163</v>
      </c>
      <c r="C324" s="82">
        <v>1</v>
      </c>
      <c r="D324" s="25">
        <v>485000</v>
      </c>
      <c r="E324" s="9">
        <v>1.1862396204033216E-3</v>
      </c>
      <c r="F324" s="9">
        <v>1.014346368120228E-3</v>
      </c>
    </row>
    <row r="325" spans="1:6">
      <c r="C325" s="82"/>
      <c r="D325" s="25"/>
      <c r="E325" s="9"/>
      <c r="F325" s="9"/>
    </row>
    <row r="326" spans="1:6">
      <c r="A326" t="s">
        <v>396</v>
      </c>
      <c r="C326" s="82">
        <v>1</v>
      </c>
      <c r="D326" s="25">
        <v>2000000</v>
      </c>
      <c r="E326" s="9">
        <v>1.1862396204033216E-3</v>
      </c>
      <c r="F326" s="9">
        <v>4.1828716211143426E-3</v>
      </c>
    </row>
    <row r="327" spans="1:6">
      <c r="B327" t="s">
        <v>41</v>
      </c>
      <c r="C327" s="82">
        <v>1</v>
      </c>
      <c r="D327" s="25">
        <v>2000000</v>
      </c>
      <c r="E327" s="9">
        <v>1.1862396204033216E-3</v>
      </c>
      <c r="F327" s="9">
        <v>4.1828716211143426E-3</v>
      </c>
    </row>
    <row r="328" spans="1:6">
      <c r="C328" s="82"/>
      <c r="D328" s="25"/>
      <c r="E328" s="9"/>
      <c r="F328" s="9"/>
    </row>
    <row r="329" spans="1:6">
      <c r="A329" t="s">
        <v>405</v>
      </c>
      <c r="C329" s="82">
        <v>2</v>
      </c>
      <c r="D329" s="25">
        <v>985000</v>
      </c>
      <c r="E329" s="9">
        <v>2.3724792408066431E-3</v>
      </c>
      <c r="F329" s="9">
        <v>2.0600642733988135E-3</v>
      </c>
    </row>
    <row r="330" spans="1:6">
      <c r="B330" t="s">
        <v>41</v>
      </c>
      <c r="C330" s="82">
        <v>1</v>
      </c>
      <c r="D330" s="25">
        <v>525000</v>
      </c>
      <c r="E330" s="9">
        <v>1.1862396204033216E-3</v>
      </c>
      <c r="F330" s="9">
        <v>1.0980038005425148E-3</v>
      </c>
    </row>
    <row r="331" spans="1:6">
      <c r="B331" t="s">
        <v>163</v>
      </c>
      <c r="C331" s="82">
        <v>1</v>
      </c>
      <c r="D331" s="25">
        <v>460000</v>
      </c>
      <c r="E331" s="9">
        <v>1.1862396204033216E-3</v>
      </c>
      <c r="F331" s="9">
        <v>9.6206047285629875E-4</v>
      </c>
    </row>
    <row r="332" spans="1:6">
      <c r="C332" s="82"/>
      <c r="D332" s="25"/>
      <c r="E332" s="9"/>
      <c r="F332" s="9"/>
    </row>
    <row r="333" spans="1:6">
      <c r="A333" t="s">
        <v>329</v>
      </c>
      <c r="C333" s="82">
        <v>1</v>
      </c>
      <c r="D333" s="25">
        <v>17145000</v>
      </c>
      <c r="E333" s="9">
        <v>1.1862396204033216E-3</v>
      </c>
      <c r="F333" s="9">
        <v>3.5857666972002704E-2</v>
      </c>
    </row>
    <row r="334" spans="1:6">
      <c r="B334" t="s">
        <v>41</v>
      </c>
      <c r="C334" s="82">
        <v>1</v>
      </c>
      <c r="D334" s="25">
        <v>17145000</v>
      </c>
      <c r="E334" s="9">
        <v>1.1862396204033216E-3</v>
      </c>
      <c r="F334" s="9">
        <v>3.5857666972002704E-2</v>
      </c>
    </row>
    <row r="335" spans="1:6">
      <c r="C335" s="82"/>
      <c r="D335" s="25"/>
      <c r="E335" s="9"/>
      <c r="F335" s="9"/>
    </row>
    <row r="336" spans="1:6">
      <c r="A336" t="s">
        <v>334</v>
      </c>
      <c r="C336" s="82">
        <v>1</v>
      </c>
      <c r="D336" s="25">
        <v>548250</v>
      </c>
      <c r="E336" s="9">
        <v>1.1862396204033216E-3</v>
      </c>
      <c r="F336" s="9">
        <v>1.1466296831379691E-3</v>
      </c>
    </row>
    <row r="337" spans="1:6">
      <c r="B337" t="s">
        <v>41</v>
      </c>
      <c r="C337" s="82">
        <v>1</v>
      </c>
      <c r="D337" s="25">
        <v>548250</v>
      </c>
      <c r="E337" s="9">
        <v>1.1862396204033216E-3</v>
      </c>
      <c r="F337" s="9">
        <v>1.1466296831379691E-3</v>
      </c>
    </row>
    <row r="338" spans="1:6">
      <c r="C338" s="82"/>
      <c r="D338" s="25"/>
      <c r="E338" s="9"/>
      <c r="F338" s="9"/>
    </row>
    <row r="339" spans="1:6">
      <c r="A339" t="s">
        <v>322</v>
      </c>
      <c r="C339" s="82">
        <v>1</v>
      </c>
      <c r="D339" s="25">
        <v>312500</v>
      </c>
      <c r="E339" s="9">
        <v>1.1862396204033216E-3</v>
      </c>
      <c r="F339" s="9">
        <v>6.53573690799116E-4</v>
      </c>
    </row>
    <row r="340" spans="1:6">
      <c r="B340" t="s">
        <v>41</v>
      </c>
      <c r="C340" s="82">
        <v>1</v>
      </c>
      <c r="D340" s="25">
        <v>312500</v>
      </c>
      <c r="E340" s="9">
        <v>1.1862396204033216E-3</v>
      </c>
      <c r="F340" s="9">
        <v>6.53573690799116E-4</v>
      </c>
    </row>
    <row r="341" spans="1:6">
      <c r="C341" s="82"/>
      <c r="D341" s="25"/>
      <c r="E341" s="9"/>
      <c r="F341" s="9"/>
    </row>
    <row r="342" spans="1:6">
      <c r="A342" t="s">
        <v>316</v>
      </c>
      <c r="C342" s="82">
        <v>1</v>
      </c>
      <c r="D342" s="25">
        <v>20000000</v>
      </c>
      <c r="E342" s="9">
        <v>1.1862396204033216E-3</v>
      </c>
      <c r="F342" s="9">
        <v>4.1828716211143424E-2</v>
      </c>
    </row>
    <row r="343" spans="1:6">
      <c r="B343" t="s">
        <v>41</v>
      </c>
      <c r="C343" s="82">
        <v>1</v>
      </c>
      <c r="D343" s="25">
        <v>20000000</v>
      </c>
      <c r="E343" s="9">
        <v>1.1862396204033216E-3</v>
      </c>
      <c r="F343" s="9">
        <v>4.1828716211143424E-2</v>
      </c>
    </row>
    <row r="344" spans="1:6">
      <c r="C344" s="82"/>
      <c r="D344" s="25"/>
      <c r="E344" s="9"/>
      <c r="F344" s="9"/>
    </row>
    <row r="345" spans="1:6">
      <c r="A345" t="s">
        <v>324</v>
      </c>
      <c r="C345" s="82">
        <v>7</v>
      </c>
      <c r="D345" s="25">
        <v>2789644</v>
      </c>
      <c r="E345" s="9">
        <v>8.3036773428232496E-3</v>
      </c>
      <c r="F345" s="9">
        <v>5.8343613603059497E-3</v>
      </c>
    </row>
    <row r="346" spans="1:6">
      <c r="B346" t="s">
        <v>41</v>
      </c>
      <c r="C346" s="82">
        <v>2</v>
      </c>
      <c r="D346" s="25">
        <v>745750</v>
      </c>
      <c r="E346" s="9">
        <v>2.3724792408066431E-3</v>
      </c>
      <c r="F346" s="9">
        <v>1.5596882557230105E-3</v>
      </c>
    </row>
    <row r="347" spans="1:6">
      <c r="B347" t="s">
        <v>39</v>
      </c>
      <c r="C347" s="82">
        <v>2</v>
      </c>
      <c r="D347" s="25">
        <v>653000</v>
      </c>
      <c r="E347" s="9">
        <v>2.3724792408066431E-3</v>
      </c>
      <c r="F347" s="9">
        <v>1.3657075842938328E-3</v>
      </c>
    </row>
    <row r="348" spans="1:6">
      <c r="B348" t="s">
        <v>40</v>
      </c>
      <c r="C348" s="82">
        <v>1</v>
      </c>
      <c r="D348" s="25">
        <v>404900</v>
      </c>
      <c r="E348" s="9">
        <v>1.1862396204033216E-3</v>
      </c>
      <c r="F348" s="9">
        <v>8.4682235969459865E-4</v>
      </c>
    </row>
    <row r="349" spans="1:6">
      <c r="B349" t="s">
        <v>163</v>
      </c>
      <c r="C349" s="82">
        <v>2</v>
      </c>
      <c r="D349" s="25">
        <v>985994</v>
      </c>
      <c r="E349" s="9">
        <v>2.3724792408066431E-3</v>
      </c>
      <c r="F349" s="9">
        <v>2.0621431605945075E-3</v>
      </c>
    </row>
    <row r="350" spans="1:6">
      <c r="C350" s="82"/>
      <c r="D350" s="25"/>
      <c r="E350" s="9"/>
      <c r="F350" s="9"/>
    </row>
    <row r="351" spans="1:6">
      <c r="A351" t="s">
        <v>403</v>
      </c>
      <c r="C351" s="82">
        <v>8</v>
      </c>
      <c r="D351" s="25">
        <v>2354760</v>
      </c>
      <c r="E351" s="9">
        <v>9.4899169632265724E-3</v>
      </c>
      <c r="F351" s="9">
        <v>4.9248293892676046E-3</v>
      </c>
    </row>
    <row r="352" spans="1:6">
      <c r="B352" t="s">
        <v>41</v>
      </c>
      <c r="C352" s="82">
        <v>1</v>
      </c>
      <c r="D352" s="25">
        <v>257000</v>
      </c>
      <c r="E352" s="9">
        <v>1.1862396204033216E-3</v>
      </c>
      <c r="F352" s="9">
        <v>5.3749900331319302E-4</v>
      </c>
    </row>
    <row r="353" spans="1:6">
      <c r="B353" t="s">
        <v>39</v>
      </c>
      <c r="C353" s="82">
        <v>2</v>
      </c>
      <c r="D353" s="25">
        <v>865710</v>
      </c>
      <c r="E353" s="9">
        <v>2.3724792408066431E-3</v>
      </c>
      <c r="F353" s="9">
        <v>1.8105768955574487E-3</v>
      </c>
    </row>
    <row r="354" spans="1:6">
      <c r="B354" t="s">
        <v>40</v>
      </c>
      <c r="C354" s="82">
        <v>2</v>
      </c>
      <c r="D354" s="25">
        <v>518000</v>
      </c>
      <c r="E354" s="9">
        <v>2.3724792408066431E-3</v>
      </c>
      <c r="F354" s="9">
        <v>1.0833637498686146E-3</v>
      </c>
    </row>
    <row r="355" spans="1:6">
      <c r="B355" t="s">
        <v>163</v>
      </c>
      <c r="C355" s="82">
        <v>1</v>
      </c>
      <c r="D355" s="25">
        <v>271000</v>
      </c>
      <c r="E355" s="9">
        <v>1.1862396204033216E-3</v>
      </c>
      <c r="F355" s="9">
        <v>5.6677910466099342E-4</v>
      </c>
    </row>
    <row r="356" spans="1:6">
      <c r="B356" t="s">
        <v>208</v>
      </c>
      <c r="C356" s="82">
        <v>2</v>
      </c>
      <c r="D356" s="25">
        <v>443050</v>
      </c>
      <c r="E356" s="9">
        <v>2.3724792408066431E-3</v>
      </c>
      <c r="F356" s="9">
        <v>9.2661063586735467E-4</v>
      </c>
    </row>
    <row r="357" spans="1:6">
      <c r="C357" s="82"/>
      <c r="D357" s="25"/>
      <c r="E357" s="9"/>
      <c r="F357" s="9"/>
    </row>
    <row r="358" spans="1:6">
      <c r="A358" t="s">
        <v>288</v>
      </c>
      <c r="C358" s="82">
        <v>1</v>
      </c>
      <c r="D358" s="25">
        <v>358668</v>
      </c>
      <c r="E358" s="9">
        <v>1.1862396204033216E-3</v>
      </c>
      <c r="F358" s="9">
        <v>7.501310993009195E-4</v>
      </c>
    </row>
    <row r="359" spans="1:6">
      <c r="B359" t="s">
        <v>41</v>
      </c>
      <c r="C359" s="82">
        <v>1</v>
      </c>
      <c r="D359" s="25">
        <v>358668</v>
      </c>
      <c r="E359" s="9">
        <v>1.1862396204033216E-3</v>
      </c>
      <c r="F359" s="9">
        <v>7.501310993009195E-4</v>
      </c>
    </row>
    <row r="360" spans="1:6">
      <c r="C360" s="82"/>
      <c r="D360" s="25"/>
      <c r="E360" s="9"/>
      <c r="F360" s="9"/>
    </row>
    <row r="361" spans="1:6">
      <c r="A361" t="s">
        <v>312</v>
      </c>
      <c r="C361" s="82">
        <v>1</v>
      </c>
      <c r="D361" s="25">
        <v>900000</v>
      </c>
      <c r="E361" s="9">
        <v>1.1862396204033216E-3</v>
      </c>
      <c r="F361" s="9">
        <v>1.8822922295014541E-3</v>
      </c>
    </row>
    <row r="362" spans="1:6">
      <c r="B362" t="s">
        <v>41</v>
      </c>
      <c r="C362" s="82">
        <v>1</v>
      </c>
      <c r="D362" s="25">
        <v>900000</v>
      </c>
      <c r="E362" s="9">
        <v>1.1862396204033216E-3</v>
      </c>
      <c r="F362" s="9">
        <v>1.8822922295014541E-3</v>
      </c>
    </row>
    <row r="363" spans="1:6">
      <c r="C363" s="82"/>
      <c r="D363" s="25"/>
      <c r="E363" s="9"/>
      <c r="F363" s="9"/>
    </row>
    <row r="364" spans="1:6">
      <c r="A364" t="s">
        <v>448</v>
      </c>
      <c r="C364" s="82">
        <v>1</v>
      </c>
      <c r="D364" s="25">
        <v>356800</v>
      </c>
      <c r="E364" s="9">
        <v>1.1862396204033216E-3</v>
      </c>
      <c r="F364" s="9">
        <v>7.4622429720679864E-4</v>
      </c>
    </row>
    <row r="365" spans="1:6">
      <c r="B365" t="s">
        <v>41</v>
      </c>
      <c r="C365" s="82">
        <v>1</v>
      </c>
      <c r="D365" s="25">
        <v>356800</v>
      </c>
      <c r="E365" s="9">
        <v>1.1862396204033216E-3</v>
      </c>
      <c r="F365" s="9">
        <v>7.4622429720679864E-4</v>
      </c>
    </row>
    <row r="366" spans="1:6">
      <c r="C366" s="82"/>
      <c r="D366" s="25"/>
      <c r="E366" s="9"/>
      <c r="F366" s="9"/>
    </row>
    <row r="367" spans="1:6">
      <c r="A367" t="s">
        <v>485</v>
      </c>
      <c r="C367" s="82">
        <v>1</v>
      </c>
      <c r="D367" s="25">
        <v>697500</v>
      </c>
      <c r="E367" s="9">
        <v>1.1862396204033216E-3</v>
      </c>
      <c r="F367" s="9">
        <v>1.4587764778636269E-3</v>
      </c>
    </row>
    <row r="368" spans="1:6">
      <c r="B368" t="s">
        <v>41</v>
      </c>
      <c r="C368" s="82">
        <v>1</v>
      </c>
      <c r="D368" s="25">
        <v>697500</v>
      </c>
      <c r="E368" s="9">
        <v>1.1862396204033216E-3</v>
      </c>
      <c r="F368" s="9">
        <v>1.4587764778636269E-3</v>
      </c>
    </row>
    <row r="369" spans="1:6">
      <c r="C369" s="82"/>
      <c r="D369" s="25"/>
      <c r="E369" s="9"/>
      <c r="F369" s="9"/>
    </row>
    <row r="370" spans="1:6">
      <c r="A370" t="s">
        <v>413</v>
      </c>
      <c r="C370" s="82">
        <v>1</v>
      </c>
      <c r="D370" s="25">
        <v>219000</v>
      </c>
      <c r="E370" s="9">
        <v>1.1862396204033216E-3</v>
      </c>
      <c r="F370" s="9">
        <v>4.5802444251202048E-4</v>
      </c>
    </row>
    <row r="371" spans="1:6">
      <c r="B371" t="s">
        <v>41</v>
      </c>
      <c r="C371" s="82">
        <v>1</v>
      </c>
      <c r="D371" s="25">
        <v>219000</v>
      </c>
      <c r="E371" s="9">
        <v>1.1862396204033216E-3</v>
      </c>
      <c r="F371" s="9">
        <v>4.5802444251202048E-4</v>
      </c>
    </row>
    <row r="372" spans="1:6">
      <c r="C372" s="82"/>
      <c r="D372" s="25"/>
      <c r="E372" s="9"/>
      <c r="F372" s="9"/>
    </row>
    <row r="373" spans="1:6">
      <c r="A373" t="s">
        <v>443</v>
      </c>
      <c r="C373" s="82">
        <v>1</v>
      </c>
      <c r="D373" s="25">
        <v>1089600</v>
      </c>
      <c r="E373" s="9">
        <v>1.1862396204033216E-3</v>
      </c>
      <c r="F373" s="9">
        <v>2.2788284591830936E-3</v>
      </c>
    </row>
    <row r="374" spans="1:6">
      <c r="B374" t="s">
        <v>41</v>
      </c>
      <c r="C374" s="82">
        <v>1</v>
      </c>
      <c r="D374" s="25">
        <v>1089600</v>
      </c>
      <c r="E374" s="9">
        <v>1.1862396204033216E-3</v>
      </c>
      <c r="F374" s="9">
        <v>2.2788284591830936E-3</v>
      </c>
    </row>
    <row r="375" spans="1:6">
      <c r="C375" s="82"/>
      <c r="D375" s="25"/>
      <c r="E375" s="9"/>
      <c r="F375" s="9"/>
    </row>
    <row r="376" spans="1:6">
      <c r="A376" t="s">
        <v>327</v>
      </c>
      <c r="C376" s="82">
        <v>1</v>
      </c>
      <c r="D376" s="25">
        <v>173000</v>
      </c>
      <c r="E376" s="9">
        <v>1.1862396204033216E-3</v>
      </c>
      <c r="F376" s="9">
        <v>3.6181839522639065E-4</v>
      </c>
    </row>
    <row r="377" spans="1:6">
      <c r="B377" t="s">
        <v>41</v>
      </c>
      <c r="C377" s="82">
        <v>1</v>
      </c>
      <c r="D377" s="25">
        <v>173000</v>
      </c>
      <c r="E377" s="9">
        <v>1.1862396204033216E-3</v>
      </c>
      <c r="F377" s="9">
        <v>3.6181839522639065E-4</v>
      </c>
    </row>
    <row r="378" spans="1:6">
      <c r="C378" s="82"/>
      <c r="D378" s="25"/>
      <c r="E378" s="9"/>
      <c r="F378" s="9"/>
    </row>
    <row r="379" spans="1:6">
      <c r="A379" t="s">
        <v>351</v>
      </c>
      <c r="C379" s="82">
        <v>1</v>
      </c>
      <c r="D379" s="25">
        <v>43280000</v>
      </c>
      <c r="E379" s="9">
        <v>1.1862396204033216E-3</v>
      </c>
      <c r="F379" s="9">
        <v>9.051734188091437E-2</v>
      </c>
    </row>
    <row r="380" spans="1:6">
      <c r="B380" t="s">
        <v>41</v>
      </c>
      <c r="C380" s="82">
        <v>1</v>
      </c>
      <c r="D380" s="25">
        <v>43280000</v>
      </c>
      <c r="E380" s="9">
        <v>1.1862396204033216E-3</v>
      </c>
      <c r="F380" s="9">
        <v>9.051734188091437E-2</v>
      </c>
    </row>
    <row r="381" spans="1:6">
      <c r="C381" s="82"/>
      <c r="D381" s="25"/>
      <c r="E381" s="9"/>
      <c r="F381" s="9"/>
    </row>
    <row r="382" spans="1:6">
      <c r="A382" t="s">
        <v>296</v>
      </c>
      <c r="C382" s="82">
        <v>1</v>
      </c>
      <c r="D382" s="25">
        <v>1200000</v>
      </c>
      <c r="E382" s="9">
        <v>1.1862396204033216E-3</v>
      </c>
      <c r="F382" s="9">
        <v>2.5097229726686056E-3</v>
      </c>
    </row>
    <row r="383" spans="1:6">
      <c r="B383" t="s">
        <v>41</v>
      </c>
      <c r="C383" s="82">
        <v>1</v>
      </c>
      <c r="D383" s="25">
        <v>1200000</v>
      </c>
      <c r="E383" s="9">
        <v>1.1862396204033216E-3</v>
      </c>
      <c r="F383" s="9">
        <v>2.5097229726686056E-3</v>
      </c>
    </row>
    <row r="384" spans="1:6">
      <c r="C384" s="82"/>
      <c r="D384" s="25"/>
      <c r="E384" s="9"/>
      <c r="F384" s="9"/>
    </row>
    <row r="385" spans="1:6">
      <c r="A385" t="s">
        <v>290</v>
      </c>
      <c r="C385" s="82">
        <v>1</v>
      </c>
      <c r="D385" s="25">
        <v>50000</v>
      </c>
      <c r="E385" s="9">
        <v>1.1862396204033216E-3</v>
      </c>
      <c r="F385" s="9">
        <v>1.0457179052785856E-4</v>
      </c>
    </row>
    <row r="386" spans="1:6">
      <c r="B386" t="s">
        <v>41</v>
      </c>
      <c r="C386" s="82">
        <v>1</v>
      </c>
      <c r="D386" s="25">
        <v>50000</v>
      </c>
      <c r="E386" s="9">
        <v>1.1862396204033216E-3</v>
      </c>
      <c r="F386" s="9">
        <v>1.0457179052785856E-4</v>
      </c>
    </row>
    <row r="387" spans="1:6">
      <c r="C387" s="82"/>
      <c r="D387" s="25"/>
      <c r="E387" s="9"/>
      <c r="F387" s="9"/>
    </row>
    <row r="388" spans="1:6">
      <c r="A388" t="s">
        <v>450</v>
      </c>
      <c r="C388" s="82">
        <v>2</v>
      </c>
      <c r="D388" s="25">
        <v>521168</v>
      </c>
      <c r="E388" s="9">
        <v>2.3724792408066431E-3</v>
      </c>
      <c r="F388" s="9">
        <v>1.0899894185164597E-3</v>
      </c>
    </row>
    <row r="389" spans="1:6">
      <c r="B389" t="s">
        <v>41</v>
      </c>
      <c r="C389" s="82">
        <v>1</v>
      </c>
      <c r="D389" s="25">
        <v>151168</v>
      </c>
      <c r="E389" s="9">
        <v>1.1862396204033216E-3</v>
      </c>
      <c r="F389" s="9">
        <v>3.1615816861030647E-4</v>
      </c>
    </row>
    <row r="390" spans="1:6">
      <c r="B390" t="s">
        <v>40</v>
      </c>
      <c r="C390" s="82">
        <v>1</v>
      </c>
      <c r="D390" s="25">
        <v>370000</v>
      </c>
      <c r="E390" s="9">
        <v>1.1862396204033216E-3</v>
      </c>
      <c r="F390" s="9">
        <v>7.7383124990615339E-4</v>
      </c>
    </row>
    <row r="391" spans="1:6">
      <c r="C391" s="82"/>
      <c r="D391" s="25"/>
      <c r="E391" s="9"/>
      <c r="F391" s="9"/>
    </row>
    <row r="392" spans="1:6">
      <c r="A392" t="s">
        <v>411</v>
      </c>
      <c r="C392" s="82">
        <v>1</v>
      </c>
      <c r="D392" s="25">
        <v>378456</v>
      </c>
      <c r="E392" s="9">
        <v>1.1862396204033216E-3</v>
      </c>
      <c r="F392" s="9">
        <v>7.9151643112022484E-4</v>
      </c>
    </row>
    <row r="393" spans="1:6">
      <c r="B393" t="s">
        <v>41</v>
      </c>
      <c r="C393" s="82">
        <v>1</v>
      </c>
      <c r="D393" s="25">
        <v>378456</v>
      </c>
      <c r="E393" s="9">
        <v>1.1862396204033216E-3</v>
      </c>
      <c r="F393" s="9">
        <v>7.9151643112022484E-4</v>
      </c>
    </row>
    <row r="394" spans="1:6">
      <c r="C394" s="82"/>
      <c r="D394" s="25"/>
      <c r="E394" s="9"/>
      <c r="F394" s="9"/>
    </row>
    <row r="395" spans="1:6">
      <c r="A395" t="s">
        <v>426</v>
      </c>
      <c r="C395" s="82">
        <v>1</v>
      </c>
      <c r="D395" s="25">
        <v>197950</v>
      </c>
      <c r="E395" s="9">
        <v>1.1862396204033216E-3</v>
      </c>
      <c r="F395" s="9">
        <v>4.1399971869979203E-4</v>
      </c>
    </row>
    <row r="396" spans="1:6">
      <c r="B396" t="s">
        <v>41</v>
      </c>
      <c r="C396" s="82">
        <v>1</v>
      </c>
      <c r="D396" s="25">
        <v>197950</v>
      </c>
      <c r="E396" s="9">
        <v>1.1862396204033216E-3</v>
      </c>
      <c r="F396" s="9">
        <v>4.1399971869979203E-4</v>
      </c>
    </row>
    <row r="397" spans="1:6">
      <c r="C397" s="82"/>
      <c r="D397" s="25"/>
      <c r="E397" s="9"/>
      <c r="F397" s="9"/>
    </row>
    <row r="398" spans="1:6">
      <c r="A398" t="s">
        <v>314</v>
      </c>
      <c r="C398" s="82">
        <v>3</v>
      </c>
      <c r="D398" s="25">
        <v>948500</v>
      </c>
      <c r="E398" s="9">
        <v>3.5587188612099642E-3</v>
      </c>
      <c r="F398" s="9">
        <v>1.983726866313477E-3</v>
      </c>
    </row>
    <row r="399" spans="1:6">
      <c r="B399" t="s">
        <v>41</v>
      </c>
      <c r="C399" s="82">
        <v>1</v>
      </c>
      <c r="D399" s="25">
        <v>200000</v>
      </c>
      <c r="E399" s="9">
        <v>1.1862396204033216E-3</v>
      </c>
      <c r="F399" s="9">
        <v>4.1828716211143424E-4</v>
      </c>
    </row>
    <row r="400" spans="1:6">
      <c r="B400" t="s">
        <v>39</v>
      </c>
      <c r="C400" s="82">
        <v>1</v>
      </c>
      <c r="D400" s="25">
        <v>369500</v>
      </c>
      <c r="E400" s="9">
        <v>1.1862396204033216E-3</v>
      </c>
      <c r="F400" s="9">
        <v>7.7278553200087479E-4</v>
      </c>
    </row>
    <row r="401" spans="1:6">
      <c r="B401" t="s">
        <v>40</v>
      </c>
      <c r="C401" s="82">
        <v>1</v>
      </c>
      <c r="D401" s="25">
        <v>379000</v>
      </c>
      <c r="E401" s="9">
        <v>1.1862396204033216E-3</v>
      </c>
      <c r="F401" s="9">
        <v>7.9265417220116788E-4</v>
      </c>
    </row>
    <row r="402" spans="1:6">
      <c r="C402" s="82"/>
      <c r="D402" s="25"/>
      <c r="E402" s="9"/>
      <c r="F402" s="9"/>
    </row>
    <row r="403" spans="1:6">
      <c r="A403" t="s">
        <v>542</v>
      </c>
      <c r="C403" s="82">
        <v>5</v>
      </c>
      <c r="D403" s="25">
        <v>1034000</v>
      </c>
      <c r="E403" s="9">
        <v>5.9311981020166073E-3</v>
      </c>
      <c r="F403" s="9">
        <v>2.1625446281161149E-3</v>
      </c>
    </row>
    <row r="404" spans="1:6">
      <c r="B404" t="s">
        <v>39</v>
      </c>
      <c r="C404" s="82">
        <v>1</v>
      </c>
      <c r="D404" s="25">
        <v>155000</v>
      </c>
      <c r="E404" s="9">
        <v>1.1862396204033216E-3</v>
      </c>
      <c r="F404" s="9">
        <v>3.2417255063636155E-4</v>
      </c>
    </row>
    <row r="405" spans="1:6">
      <c r="B405" t="s">
        <v>40</v>
      </c>
      <c r="C405" s="82">
        <v>2</v>
      </c>
      <c r="D405" s="25">
        <v>610000</v>
      </c>
      <c r="E405" s="9">
        <v>2.3724792408066431E-3</v>
      </c>
      <c r="F405" s="9">
        <v>1.2757758444398744E-3</v>
      </c>
    </row>
    <row r="406" spans="1:6">
      <c r="B406" t="s">
        <v>163</v>
      </c>
      <c r="C406" s="82">
        <v>2</v>
      </c>
      <c r="D406" s="25">
        <v>269000</v>
      </c>
      <c r="E406" s="9">
        <v>2.3724792408066431E-3</v>
      </c>
      <c r="F406" s="9">
        <v>5.6259623303987901E-4</v>
      </c>
    </row>
    <row r="407" spans="1:6">
      <c r="C407" s="82"/>
      <c r="D407" s="25"/>
      <c r="E407" s="9"/>
      <c r="F407" s="9"/>
    </row>
    <row r="408" spans="1:6">
      <c r="A408" t="s">
        <v>494</v>
      </c>
      <c r="C408" s="82">
        <v>1</v>
      </c>
      <c r="D408" s="25">
        <v>139600</v>
      </c>
      <c r="E408" s="9">
        <v>1.1862396204033216E-3</v>
      </c>
      <c r="F408" s="9">
        <v>2.9196443915378113E-4</v>
      </c>
    </row>
    <row r="409" spans="1:6">
      <c r="B409" t="s">
        <v>39</v>
      </c>
      <c r="C409" s="82">
        <v>1</v>
      </c>
      <c r="D409" s="25">
        <v>139600</v>
      </c>
      <c r="E409" s="9">
        <v>1.1862396204033216E-3</v>
      </c>
      <c r="F409" s="9">
        <v>2.9196443915378113E-4</v>
      </c>
    </row>
    <row r="410" spans="1:6">
      <c r="C410" s="82"/>
      <c r="D410" s="25"/>
      <c r="E410" s="9"/>
      <c r="F410" s="9"/>
    </row>
    <row r="411" spans="1:6">
      <c r="A411" t="s">
        <v>714</v>
      </c>
      <c r="C411" s="82">
        <v>1</v>
      </c>
      <c r="D411" s="25">
        <v>50000</v>
      </c>
      <c r="E411" s="9">
        <v>1.1862396204033216E-3</v>
      </c>
      <c r="F411" s="9">
        <v>1.0457179052785856E-4</v>
      </c>
    </row>
    <row r="412" spans="1:6">
      <c r="B412" t="s">
        <v>39</v>
      </c>
      <c r="C412" s="82">
        <v>1</v>
      </c>
      <c r="D412" s="25">
        <v>50000</v>
      </c>
      <c r="E412" s="9">
        <v>1.1862396204033216E-3</v>
      </c>
      <c r="F412" s="9">
        <v>1.0457179052785856E-4</v>
      </c>
    </row>
    <row r="413" spans="1:6">
      <c r="C413" s="82"/>
      <c r="D413" s="25"/>
      <c r="E413" s="9"/>
      <c r="F413" s="9"/>
    </row>
    <row r="414" spans="1:6">
      <c r="A414" t="s">
        <v>569</v>
      </c>
      <c r="C414" s="82">
        <v>8</v>
      </c>
      <c r="D414" s="25">
        <v>2688535</v>
      </c>
      <c r="E414" s="9">
        <v>9.4899169632265724E-3</v>
      </c>
      <c r="F414" s="9">
        <v>5.6228983769363245E-3</v>
      </c>
    </row>
    <row r="415" spans="1:6">
      <c r="B415" t="s">
        <v>39</v>
      </c>
      <c r="C415" s="82">
        <v>3</v>
      </c>
      <c r="D415" s="25">
        <v>1233535</v>
      </c>
      <c r="E415" s="9">
        <v>3.5587188612099642E-3</v>
      </c>
      <c r="F415" s="9">
        <v>2.5798592725756403E-3</v>
      </c>
    </row>
    <row r="416" spans="1:6">
      <c r="B416" t="s">
        <v>40</v>
      </c>
      <c r="C416" s="82">
        <v>3</v>
      </c>
      <c r="D416" s="25">
        <v>829000</v>
      </c>
      <c r="E416" s="9">
        <v>3.5587188612099642E-3</v>
      </c>
      <c r="F416" s="9">
        <v>1.7338002869518949E-3</v>
      </c>
    </row>
    <row r="417" spans="1:6">
      <c r="B417" t="s">
        <v>163</v>
      </c>
      <c r="C417" s="82">
        <v>2</v>
      </c>
      <c r="D417" s="25">
        <v>626000</v>
      </c>
      <c r="E417" s="9">
        <v>2.3724792408066431E-3</v>
      </c>
      <c r="F417" s="9">
        <v>1.3092388174087892E-3</v>
      </c>
    </row>
    <row r="418" spans="1:6">
      <c r="C418" s="82"/>
      <c r="D418" s="25"/>
      <c r="E418" s="9"/>
      <c r="F418" s="9"/>
    </row>
    <row r="419" spans="1:6">
      <c r="A419" t="s">
        <v>532</v>
      </c>
      <c r="C419" s="82">
        <v>1</v>
      </c>
      <c r="D419" s="25">
        <v>0</v>
      </c>
      <c r="E419" s="9">
        <v>1.1862396204033216E-3</v>
      </c>
      <c r="F419" s="9">
        <v>0</v>
      </c>
    </row>
    <row r="420" spans="1:6">
      <c r="B420" t="s">
        <v>39</v>
      </c>
      <c r="C420" s="82">
        <v>1</v>
      </c>
      <c r="D420" s="25">
        <v>0</v>
      </c>
      <c r="E420" s="9">
        <v>1.1862396204033216E-3</v>
      </c>
      <c r="F420" s="9">
        <v>0</v>
      </c>
    </row>
    <row r="421" spans="1:6">
      <c r="C421" s="82"/>
      <c r="D421" s="25"/>
      <c r="E421" s="9"/>
      <c r="F421" s="9"/>
    </row>
    <row r="422" spans="1:6">
      <c r="A422" t="s">
        <v>496</v>
      </c>
      <c r="C422" s="82">
        <v>1</v>
      </c>
      <c r="D422" s="25">
        <v>438750</v>
      </c>
      <c r="E422" s="9">
        <v>1.1862396204033216E-3</v>
      </c>
      <c r="F422" s="9">
        <v>9.1761746188195892E-4</v>
      </c>
    </row>
    <row r="423" spans="1:6">
      <c r="B423" t="s">
        <v>39</v>
      </c>
      <c r="C423" s="82">
        <v>1</v>
      </c>
      <c r="D423" s="25">
        <v>438750</v>
      </c>
      <c r="E423" s="9">
        <v>1.1862396204033216E-3</v>
      </c>
      <c r="F423" s="9">
        <v>9.1761746188195892E-4</v>
      </c>
    </row>
    <row r="424" spans="1:6">
      <c r="C424" s="82"/>
      <c r="D424" s="25"/>
      <c r="E424" s="9"/>
      <c r="F424" s="9"/>
    </row>
    <row r="425" spans="1:6">
      <c r="A425" t="s">
        <v>621</v>
      </c>
      <c r="C425" s="82">
        <v>10</v>
      </c>
      <c r="D425" s="25">
        <v>3393855</v>
      </c>
      <c r="E425" s="9">
        <v>1.1862396204033215E-2</v>
      </c>
      <c r="F425" s="9">
        <v>7.0980298828385085E-3</v>
      </c>
    </row>
    <row r="426" spans="1:6">
      <c r="B426" t="s">
        <v>39</v>
      </c>
      <c r="C426" s="82">
        <v>6</v>
      </c>
      <c r="D426" s="25">
        <v>2227300</v>
      </c>
      <c r="E426" s="9">
        <v>7.1174377224199285E-3</v>
      </c>
      <c r="F426" s="9">
        <v>4.6582549808539871E-3</v>
      </c>
    </row>
    <row r="427" spans="1:6">
      <c r="B427" t="s">
        <v>163</v>
      </c>
      <c r="C427" s="82">
        <v>4</v>
      </c>
      <c r="D427" s="25">
        <v>1166555</v>
      </c>
      <c r="E427" s="9">
        <v>4.7449584816132862E-3</v>
      </c>
      <c r="F427" s="9">
        <v>2.439774901984521E-3</v>
      </c>
    </row>
    <row r="428" spans="1:6">
      <c r="C428" s="82"/>
      <c r="D428" s="25"/>
      <c r="E428" s="9"/>
      <c r="F428" s="9"/>
    </row>
    <row r="429" spans="1:6">
      <c r="A429" t="s">
        <v>548</v>
      </c>
      <c r="C429" s="82">
        <v>1</v>
      </c>
      <c r="D429" s="25">
        <v>100000</v>
      </c>
      <c r="E429" s="9">
        <v>1.1862396204033216E-3</v>
      </c>
      <c r="F429" s="9">
        <v>2.0914358105571712E-4</v>
      </c>
    </row>
    <row r="430" spans="1:6">
      <c r="B430" t="s">
        <v>39</v>
      </c>
      <c r="C430" s="82">
        <v>1</v>
      </c>
      <c r="D430" s="25">
        <v>100000</v>
      </c>
      <c r="E430" s="9">
        <v>1.1862396204033216E-3</v>
      </c>
      <c r="F430" s="9">
        <v>2.0914358105571712E-4</v>
      </c>
    </row>
    <row r="431" spans="1:6">
      <c r="C431" s="82"/>
      <c r="D431" s="25"/>
      <c r="E431" s="9"/>
      <c r="F431" s="9"/>
    </row>
    <row r="432" spans="1:6">
      <c r="A432" t="s">
        <v>666</v>
      </c>
      <c r="C432" s="82">
        <v>1</v>
      </c>
      <c r="D432" s="25">
        <v>900000</v>
      </c>
      <c r="E432" s="9">
        <v>1.1862396204033216E-3</v>
      </c>
      <c r="F432" s="9">
        <v>1.8822922295014541E-3</v>
      </c>
    </row>
    <row r="433" spans="1:6">
      <c r="B433" t="s">
        <v>39</v>
      </c>
      <c r="C433" s="82">
        <v>1</v>
      </c>
      <c r="D433" s="25">
        <v>900000</v>
      </c>
      <c r="E433" s="9">
        <v>1.1862396204033216E-3</v>
      </c>
      <c r="F433" s="9">
        <v>1.8822922295014541E-3</v>
      </c>
    </row>
    <row r="434" spans="1:6">
      <c r="C434" s="82"/>
      <c r="D434" s="25"/>
      <c r="E434" s="9"/>
      <c r="F434" s="9"/>
    </row>
    <row r="435" spans="1:6">
      <c r="A435" t="s">
        <v>562</v>
      </c>
      <c r="C435" s="82">
        <v>1</v>
      </c>
      <c r="D435" s="25">
        <v>50000</v>
      </c>
      <c r="E435" s="9">
        <v>1.1862396204033216E-3</v>
      </c>
      <c r="F435" s="9">
        <v>1.0457179052785856E-4</v>
      </c>
    </row>
    <row r="436" spans="1:6">
      <c r="B436" t="s">
        <v>39</v>
      </c>
      <c r="C436" s="82">
        <v>1</v>
      </c>
      <c r="D436" s="25">
        <v>50000</v>
      </c>
      <c r="E436" s="9">
        <v>1.1862396204033216E-3</v>
      </c>
      <c r="F436" s="9">
        <v>1.0457179052785856E-4</v>
      </c>
    </row>
    <row r="437" spans="1:6">
      <c r="C437" s="82"/>
      <c r="D437" s="25"/>
      <c r="E437" s="9"/>
      <c r="F437" s="9"/>
    </row>
    <row r="438" spans="1:6">
      <c r="A438" t="s">
        <v>582</v>
      </c>
      <c r="C438" s="82">
        <v>1</v>
      </c>
      <c r="D438" s="25">
        <v>420000</v>
      </c>
      <c r="E438" s="9">
        <v>1.1862396204033216E-3</v>
      </c>
      <c r="F438" s="9">
        <v>8.7840304043401186E-4</v>
      </c>
    </row>
    <row r="439" spans="1:6">
      <c r="B439" t="s">
        <v>39</v>
      </c>
      <c r="C439" s="82">
        <v>1</v>
      </c>
      <c r="D439" s="25">
        <v>420000</v>
      </c>
      <c r="E439" s="9">
        <v>1.1862396204033216E-3</v>
      </c>
      <c r="F439" s="9">
        <v>8.7840304043401186E-4</v>
      </c>
    </row>
    <row r="440" spans="1:6">
      <c r="C440" s="82"/>
      <c r="D440" s="25"/>
      <c r="E440" s="9"/>
      <c r="F440" s="9"/>
    </row>
    <row r="441" spans="1:6">
      <c r="A441" t="s">
        <v>640</v>
      </c>
      <c r="C441" s="82">
        <v>2</v>
      </c>
      <c r="D441" s="25">
        <v>705000</v>
      </c>
      <c r="E441" s="9">
        <v>2.3724792408066431E-3</v>
      </c>
      <c r="F441" s="9">
        <v>1.4744622464428058E-3</v>
      </c>
    </row>
    <row r="442" spans="1:6">
      <c r="B442" t="s">
        <v>39</v>
      </c>
      <c r="C442" s="82">
        <v>2</v>
      </c>
      <c r="D442" s="25">
        <v>705000</v>
      </c>
      <c r="E442" s="9">
        <v>2.3724792408066431E-3</v>
      </c>
      <c r="F442" s="9">
        <v>1.4744622464428058E-3</v>
      </c>
    </row>
    <row r="443" spans="1:6">
      <c r="C443" s="82"/>
      <c r="D443" s="25"/>
      <c r="E443" s="9"/>
      <c r="F443" s="9"/>
    </row>
    <row r="444" spans="1:6">
      <c r="A444" t="s">
        <v>742</v>
      </c>
      <c r="C444" s="82">
        <v>1</v>
      </c>
      <c r="D444" s="25">
        <v>37000</v>
      </c>
      <c r="E444" s="9">
        <v>1.1862396204033216E-3</v>
      </c>
      <c r="F444" s="9">
        <v>7.7383124990615339E-5</v>
      </c>
    </row>
    <row r="445" spans="1:6">
      <c r="B445" t="s">
        <v>39</v>
      </c>
      <c r="C445" s="82">
        <v>1</v>
      </c>
      <c r="D445" s="25">
        <v>37000</v>
      </c>
      <c r="E445" s="9">
        <v>1.1862396204033216E-3</v>
      </c>
      <c r="F445" s="9">
        <v>7.7383124990615339E-5</v>
      </c>
    </row>
    <row r="446" spans="1:6">
      <c r="C446" s="82"/>
      <c r="D446" s="25"/>
      <c r="E446" s="9"/>
      <c r="F446" s="9"/>
    </row>
    <row r="447" spans="1:6">
      <c r="A447" t="s">
        <v>519</v>
      </c>
      <c r="C447" s="82">
        <v>1</v>
      </c>
      <c r="D447" s="25">
        <v>344715</v>
      </c>
      <c r="E447" s="9">
        <v>1.1862396204033216E-3</v>
      </c>
      <c r="F447" s="9">
        <v>7.2094929543621523E-4</v>
      </c>
    </row>
    <row r="448" spans="1:6">
      <c r="B448" t="s">
        <v>39</v>
      </c>
      <c r="C448" s="82">
        <v>1</v>
      </c>
      <c r="D448" s="25">
        <v>344715</v>
      </c>
      <c r="E448" s="9">
        <v>1.1862396204033216E-3</v>
      </c>
      <c r="F448" s="9">
        <v>7.2094929543621523E-4</v>
      </c>
    </row>
    <row r="449" spans="1:6">
      <c r="C449" s="82"/>
      <c r="D449" s="25"/>
      <c r="E449" s="9"/>
      <c r="F449" s="9"/>
    </row>
    <row r="450" spans="1:6">
      <c r="A450" t="s">
        <v>538</v>
      </c>
      <c r="C450" s="82">
        <v>1</v>
      </c>
      <c r="D450" s="25">
        <v>80000</v>
      </c>
      <c r="E450" s="9">
        <v>1.1862396204033216E-3</v>
      </c>
      <c r="F450" s="9">
        <v>1.673148648445737E-4</v>
      </c>
    </row>
    <row r="451" spans="1:6">
      <c r="B451" t="s">
        <v>39</v>
      </c>
      <c r="C451" s="82">
        <v>1</v>
      </c>
      <c r="D451" s="25">
        <v>80000</v>
      </c>
      <c r="E451" s="9">
        <v>1.1862396204033216E-3</v>
      </c>
      <c r="F451" s="9">
        <v>1.673148648445737E-4</v>
      </c>
    </row>
    <row r="452" spans="1:6">
      <c r="C452" s="82"/>
      <c r="D452" s="25"/>
      <c r="E452" s="9"/>
      <c r="F452" s="9"/>
    </row>
    <row r="453" spans="1:6">
      <c r="A453" t="s">
        <v>584</v>
      </c>
      <c r="C453" s="82">
        <v>1</v>
      </c>
      <c r="D453" s="25">
        <v>3060000</v>
      </c>
      <c r="E453" s="9">
        <v>1.1862396204033216E-3</v>
      </c>
      <c r="F453" s="9">
        <v>6.3997935803049438E-3</v>
      </c>
    </row>
    <row r="454" spans="1:6">
      <c r="B454" t="s">
        <v>39</v>
      </c>
      <c r="C454" s="82">
        <v>1</v>
      </c>
      <c r="D454" s="25">
        <v>3060000</v>
      </c>
      <c r="E454" s="9">
        <v>1.1862396204033216E-3</v>
      </c>
      <c r="F454" s="9">
        <v>6.3997935803049438E-3</v>
      </c>
    </row>
    <row r="455" spans="1:6">
      <c r="C455" s="82"/>
      <c r="D455" s="25"/>
      <c r="E455" s="9"/>
      <c r="F455" s="9"/>
    </row>
    <row r="456" spans="1:6">
      <c r="A456" t="s">
        <v>716</v>
      </c>
      <c r="C456" s="82">
        <v>2</v>
      </c>
      <c r="D456" s="25">
        <v>560000</v>
      </c>
      <c r="E456" s="9">
        <v>2.3724792408066431E-3</v>
      </c>
      <c r="F456" s="9">
        <v>1.1712040539120158E-3</v>
      </c>
    </row>
    <row r="457" spans="1:6">
      <c r="B457" t="s">
        <v>39</v>
      </c>
      <c r="C457" s="82">
        <v>1</v>
      </c>
      <c r="D457" s="25">
        <v>344000</v>
      </c>
      <c r="E457" s="9">
        <v>1.1862396204033216E-3</v>
      </c>
      <c r="F457" s="9">
        <v>7.1945391883166689E-4</v>
      </c>
    </row>
    <row r="458" spans="1:6">
      <c r="B458" t="s">
        <v>163</v>
      </c>
      <c r="C458" s="82">
        <v>1</v>
      </c>
      <c r="D458" s="25">
        <v>216000</v>
      </c>
      <c r="E458" s="9">
        <v>1.1862396204033216E-3</v>
      </c>
      <c r="F458" s="9">
        <v>4.5175013508034898E-4</v>
      </c>
    </row>
    <row r="459" spans="1:6">
      <c r="C459" s="82"/>
      <c r="D459" s="25"/>
      <c r="E459" s="9"/>
      <c r="F459" s="9"/>
    </row>
    <row r="460" spans="1:6">
      <c r="A460" t="s">
        <v>630</v>
      </c>
      <c r="C460" s="82">
        <v>3</v>
      </c>
      <c r="D460" s="25">
        <v>1069000</v>
      </c>
      <c r="E460" s="9">
        <v>3.5587188612099642E-3</v>
      </c>
      <c r="F460" s="9">
        <v>2.2357448814856158E-3</v>
      </c>
    </row>
    <row r="461" spans="1:6">
      <c r="B461" t="s">
        <v>39</v>
      </c>
      <c r="C461" s="82">
        <v>1</v>
      </c>
      <c r="D461" s="25">
        <v>379000</v>
      </c>
      <c r="E461" s="9">
        <v>1.1862396204033216E-3</v>
      </c>
      <c r="F461" s="9">
        <v>7.9265417220116788E-4</v>
      </c>
    </row>
    <row r="462" spans="1:6">
      <c r="B462" t="s">
        <v>40</v>
      </c>
      <c r="C462" s="82">
        <v>2</v>
      </c>
      <c r="D462" s="25">
        <v>690000</v>
      </c>
      <c r="E462" s="9">
        <v>2.3724792408066431E-3</v>
      </c>
      <c r="F462" s="9">
        <v>1.4430907092844482E-3</v>
      </c>
    </row>
    <row r="463" spans="1:6">
      <c r="C463" s="82"/>
      <c r="D463" s="25"/>
      <c r="E463" s="9"/>
      <c r="F463" s="9"/>
    </row>
    <row r="464" spans="1:6">
      <c r="A464" t="s">
        <v>576</v>
      </c>
      <c r="C464" s="82">
        <v>2</v>
      </c>
      <c r="D464" s="25">
        <v>828440</v>
      </c>
      <c r="E464" s="9">
        <v>2.3724792408066431E-3</v>
      </c>
      <c r="F464" s="9">
        <v>1.732629082897983E-3</v>
      </c>
    </row>
    <row r="465" spans="1:6">
      <c r="B465" t="s">
        <v>39</v>
      </c>
      <c r="C465" s="82">
        <v>1</v>
      </c>
      <c r="D465" s="25">
        <v>510740</v>
      </c>
      <c r="E465" s="9">
        <v>1.1862396204033216E-3</v>
      </c>
      <c r="F465" s="9">
        <v>1.0681799258839696E-3</v>
      </c>
    </row>
    <row r="466" spans="1:6">
      <c r="B466" t="s">
        <v>163</v>
      </c>
      <c r="C466" s="82">
        <v>1</v>
      </c>
      <c r="D466" s="25">
        <v>317700</v>
      </c>
      <c r="E466" s="9">
        <v>1.1862396204033216E-3</v>
      </c>
      <c r="F466" s="9">
        <v>6.6444915701401334E-4</v>
      </c>
    </row>
    <row r="467" spans="1:6">
      <c r="C467" s="82"/>
      <c r="D467" s="25"/>
      <c r="E467" s="9"/>
      <c r="F467" s="9"/>
    </row>
    <row r="468" spans="1:6">
      <c r="A468" t="s">
        <v>534</v>
      </c>
      <c r="C468" s="82">
        <v>1</v>
      </c>
      <c r="D468" s="25">
        <v>289800</v>
      </c>
      <c r="E468" s="9">
        <v>1.1862396204033216E-3</v>
      </c>
      <c r="F468" s="9">
        <v>6.0609809789946827E-4</v>
      </c>
    </row>
    <row r="469" spans="1:6">
      <c r="B469" t="s">
        <v>39</v>
      </c>
      <c r="C469" s="82">
        <v>1</v>
      </c>
      <c r="D469" s="25">
        <v>289800</v>
      </c>
      <c r="E469" s="9">
        <v>1.1862396204033216E-3</v>
      </c>
      <c r="F469" s="9">
        <v>6.0609809789946827E-4</v>
      </c>
    </row>
    <row r="470" spans="1:6">
      <c r="C470" s="82"/>
      <c r="D470" s="25"/>
      <c r="E470" s="9"/>
      <c r="F470" s="9"/>
    </row>
    <row r="471" spans="1:6">
      <c r="A471" t="s">
        <v>645</v>
      </c>
      <c r="C471" s="82">
        <v>1</v>
      </c>
      <c r="D471" s="25">
        <v>124000</v>
      </c>
      <c r="E471" s="9">
        <v>1.1862396204033216E-3</v>
      </c>
      <c r="F471" s="9">
        <v>2.5933804050908921E-4</v>
      </c>
    </row>
    <row r="472" spans="1:6">
      <c r="B472" t="s">
        <v>39</v>
      </c>
      <c r="C472" s="82">
        <v>1</v>
      </c>
      <c r="D472" s="25">
        <v>124000</v>
      </c>
      <c r="E472" s="9">
        <v>1.1862396204033216E-3</v>
      </c>
      <c r="F472" s="9">
        <v>2.5933804050908921E-4</v>
      </c>
    </row>
    <row r="473" spans="1:6">
      <c r="C473" s="82"/>
      <c r="D473" s="25"/>
      <c r="E473" s="9"/>
      <c r="F473" s="9"/>
    </row>
    <row r="474" spans="1:6">
      <c r="A474" t="s">
        <v>498</v>
      </c>
      <c r="C474" s="82">
        <v>1</v>
      </c>
      <c r="D474" s="25">
        <v>350000</v>
      </c>
      <c r="E474" s="9">
        <v>1.1862396204033216E-3</v>
      </c>
      <c r="F474" s="9">
        <v>7.3200253369500989E-4</v>
      </c>
    </row>
    <row r="475" spans="1:6">
      <c r="B475" t="s">
        <v>39</v>
      </c>
      <c r="C475" s="82">
        <v>1</v>
      </c>
      <c r="D475" s="25">
        <v>350000</v>
      </c>
      <c r="E475" s="9">
        <v>1.1862396204033216E-3</v>
      </c>
      <c r="F475" s="9">
        <v>7.3200253369500989E-4</v>
      </c>
    </row>
    <row r="476" spans="1:6">
      <c r="C476" s="82"/>
      <c r="D476" s="25"/>
      <c r="E476" s="9"/>
      <c r="F476" s="9"/>
    </row>
    <row r="477" spans="1:6">
      <c r="A477" t="s">
        <v>606</v>
      </c>
      <c r="C477" s="82">
        <v>1</v>
      </c>
      <c r="D477" s="25">
        <v>7500</v>
      </c>
      <c r="E477" s="9">
        <v>1.1862396204033216E-3</v>
      </c>
      <c r="F477" s="9">
        <v>1.5685768579178785E-5</v>
      </c>
    </row>
    <row r="478" spans="1:6">
      <c r="B478" t="s">
        <v>39</v>
      </c>
      <c r="C478" s="82">
        <v>1</v>
      </c>
      <c r="D478" s="25">
        <v>7500</v>
      </c>
      <c r="E478" s="9">
        <v>1.1862396204033216E-3</v>
      </c>
      <c r="F478" s="9">
        <v>1.5685768579178785E-5</v>
      </c>
    </row>
    <row r="479" spans="1:6">
      <c r="C479" s="82"/>
      <c r="D479" s="25"/>
      <c r="E479" s="9"/>
      <c r="F479" s="9"/>
    </row>
    <row r="480" spans="1:6">
      <c r="A480" t="s">
        <v>536</v>
      </c>
      <c r="C480" s="82">
        <v>1</v>
      </c>
      <c r="D480" s="25">
        <v>252000</v>
      </c>
      <c r="E480" s="9">
        <v>1.1862396204033216E-3</v>
      </c>
      <c r="F480" s="9">
        <v>5.2704182426040712E-4</v>
      </c>
    </row>
    <row r="481" spans="1:6">
      <c r="B481" t="s">
        <v>39</v>
      </c>
      <c r="C481" s="82">
        <v>1</v>
      </c>
      <c r="D481" s="25">
        <v>252000</v>
      </c>
      <c r="E481" s="9">
        <v>1.1862396204033216E-3</v>
      </c>
      <c r="F481" s="9">
        <v>5.2704182426040712E-4</v>
      </c>
    </row>
    <row r="482" spans="1:6">
      <c r="C482" s="82"/>
      <c r="D482" s="25"/>
      <c r="E482" s="9"/>
      <c r="F482" s="9"/>
    </row>
    <row r="483" spans="1:6">
      <c r="A483" t="s">
        <v>513</v>
      </c>
      <c r="C483" s="82">
        <v>2</v>
      </c>
      <c r="D483" s="25">
        <v>1022920</v>
      </c>
      <c r="E483" s="9">
        <v>2.3724792408066431E-3</v>
      </c>
      <c r="F483" s="9">
        <v>2.1393715193351415E-3</v>
      </c>
    </row>
    <row r="484" spans="1:6">
      <c r="B484" t="s">
        <v>39</v>
      </c>
      <c r="C484" s="82">
        <v>1</v>
      </c>
      <c r="D484" s="25">
        <v>536000</v>
      </c>
      <c r="E484" s="9">
        <v>1.1862396204033216E-3</v>
      </c>
      <c r="F484" s="9">
        <v>1.1210095944586438E-3</v>
      </c>
    </row>
    <row r="485" spans="1:6">
      <c r="B485" t="s">
        <v>40</v>
      </c>
      <c r="C485" s="82">
        <v>1</v>
      </c>
      <c r="D485" s="25">
        <v>486920</v>
      </c>
      <c r="E485" s="9">
        <v>1.1862396204033216E-3</v>
      </c>
      <c r="F485" s="9">
        <v>1.0183619248764978E-3</v>
      </c>
    </row>
    <row r="486" spans="1:6">
      <c r="C486" s="82"/>
      <c r="D486" s="25"/>
      <c r="E486" s="9"/>
      <c r="F486" s="9"/>
    </row>
    <row r="487" spans="1:6">
      <c r="A487" t="s">
        <v>575</v>
      </c>
      <c r="C487" s="82">
        <v>3</v>
      </c>
      <c r="D487" s="25">
        <v>1242725</v>
      </c>
      <c r="E487" s="9">
        <v>3.5587188612099642E-3</v>
      </c>
      <c r="F487" s="9">
        <v>2.5990795676746605E-3</v>
      </c>
    </row>
    <row r="488" spans="1:6">
      <c r="B488" t="s">
        <v>39</v>
      </c>
      <c r="C488" s="82">
        <v>1</v>
      </c>
      <c r="D488" s="25">
        <v>418000</v>
      </c>
      <c r="E488" s="9">
        <v>1.1862396204033216E-3</v>
      </c>
      <c r="F488" s="9">
        <v>8.7422016881289757E-4</v>
      </c>
    </row>
    <row r="489" spans="1:6">
      <c r="B489" t="s">
        <v>57</v>
      </c>
      <c r="C489" s="82">
        <v>1</v>
      </c>
      <c r="D489" s="25">
        <v>343915</v>
      </c>
      <c r="E489" s="9">
        <v>1.1862396204033216E-3</v>
      </c>
      <c r="F489" s="9">
        <v>7.1927614678776958E-4</v>
      </c>
    </row>
    <row r="490" spans="1:6">
      <c r="B490" t="s">
        <v>163</v>
      </c>
      <c r="C490" s="82">
        <v>1</v>
      </c>
      <c r="D490" s="25">
        <v>480810</v>
      </c>
      <c r="E490" s="9">
        <v>1.1862396204033216E-3</v>
      </c>
      <c r="F490" s="9">
        <v>1.0055832520739934E-3</v>
      </c>
    </row>
    <row r="491" spans="1:6">
      <c r="C491" s="82"/>
      <c r="D491" s="25"/>
      <c r="E491" s="9"/>
      <c r="F491" s="9"/>
    </row>
    <row r="492" spans="1:6">
      <c r="A492" t="s">
        <v>567</v>
      </c>
      <c r="C492" s="82">
        <v>1</v>
      </c>
      <c r="D492" s="25">
        <v>400000</v>
      </c>
      <c r="E492" s="9">
        <v>1.1862396204033216E-3</v>
      </c>
      <c r="F492" s="9">
        <v>8.3657432422286847E-4</v>
      </c>
    </row>
    <row r="493" spans="1:6">
      <c r="B493" t="s">
        <v>39</v>
      </c>
      <c r="C493" s="82">
        <v>1</v>
      </c>
      <c r="D493" s="25">
        <v>400000</v>
      </c>
      <c r="E493" s="9">
        <v>1.1862396204033216E-3</v>
      </c>
      <c r="F493" s="9">
        <v>8.3657432422286847E-4</v>
      </c>
    </row>
    <row r="494" spans="1:6">
      <c r="C494" s="82"/>
      <c r="D494" s="25"/>
      <c r="E494" s="9"/>
      <c r="F494" s="9"/>
    </row>
    <row r="495" spans="1:6">
      <c r="A495" t="s">
        <v>573</v>
      </c>
      <c r="C495" s="82">
        <v>1</v>
      </c>
      <c r="D495" s="25">
        <v>230000</v>
      </c>
      <c r="E495" s="9">
        <v>1.1862396204033216E-3</v>
      </c>
      <c r="F495" s="9">
        <v>4.8103023642814938E-4</v>
      </c>
    </row>
    <row r="496" spans="1:6">
      <c r="B496" t="s">
        <v>39</v>
      </c>
      <c r="C496" s="82">
        <v>1</v>
      </c>
      <c r="D496" s="25">
        <v>230000</v>
      </c>
      <c r="E496" s="9">
        <v>1.1862396204033216E-3</v>
      </c>
      <c r="F496" s="9">
        <v>4.8103023642814938E-4</v>
      </c>
    </row>
    <row r="497" spans="1:6">
      <c r="C497" s="82"/>
      <c r="D497" s="25"/>
      <c r="E497" s="9"/>
      <c r="F497" s="9"/>
    </row>
    <row r="498" spans="1:6">
      <c r="A498" t="s">
        <v>596</v>
      </c>
      <c r="C498" s="82">
        <v>2</v>
      </c>
      <c r="D498" s="25">
        <v>1608562.5</v>
      </c>
      <c r="E498" s="9">
        <v>2.3724792408066431E-3</v>
      </c>
      <c r="F498" s="9">
        <v>3.3642052160193698E-3</v>
      </c>
    </row>
    <row r="499" spans="1:6">
      <c r="B499" t="s">
        <v>39</v>
      </c>
      <c r="C499" s="82">
        <v>1</v>
      </c>
      <c r="D499" s="25">
        <v>1233562.5</v>
      </c>
      <c r="E499" s="9">
        <v>1.1862396204033216E-3</v>
      </c>
      <c r="F499" s="9">
        <v>2.5799167870604305E-3</v>
      </c>
    </row>
    <row r="500" spans="1:6">
      <c r="B500" t="s">
        <v>40</v>
      </c>
      <c r="C500" s="82">
        <v>1</v>
      </c>
      <c r="D500" s="25">
        <v>375000</v>
      </c>
      <c r="E500" s="9">
        <v>1.1862396204033216E-3</v>
      </c>
      <c r="F500" s="9">
        <v>7.8428842895893918E-4</v>
      </c>
    </row>
    <row r="501" spans="1:6">
      <c r="C501" s="82"/>
      <c r="D501" s="25"/>
      <c r="E501" s="9"/>
      <c r="F501" s="9"/>
    </row>
    <row r="502" spans="1:6">
      <c r="A502" t="s">
        <v>711</v>
      </c>
      <c r="C502" s="82">
        <v>1</v>
      </c>
      <c r="D502" s="25">
        <v>548250</v>
      </c>
      <c r="E502" s="9">
        <v>1.1862396204033216E-3</v>
      </c>
      <c r="F502" s="9">
        <v>1.1466296831379691E-3</v>
      </c>
    </row>
    <row r="503" spans="1:6">
      <c r="B503" t="s">
        <v>39</v>
      </c>
      <c r="C503" s="82">
        <v>1</v>
      </c>
      <c r="D503" s="25">
        <v>548250</v>
      </c>
      <c r="E503" s="9">
        <v>1.1862396204033216E-3</v>
      </c>
      <c r="F503" s="9">
        <v>1.1466296831379691E-3</v>
      </c>
    </row>
    <row r="504" spans="1:6">
      <c r="C504" s="82"/>
      <c r="D504" s="25"/>
      <c r="E504" s="9"/>
      <c r="F504" s="9"/>
    </row>
    <row r="505" spans="1:6">
      <c r="A505" t="s">
        <v>517</v>
      </c>
      <c r="C505" s="82">
        <v>1</v>
      </c>
      <c r="D505" s="25">
        <v>246275</v>
      </c>
      <c r="E505" s="9">
        <v>1.1862396204033216E-3</v>
      </c>
      <c r="F505" s="9">
        <v>5.1506835424496738E-4</v>
      </c>
    </row>
    <row r="506" spans="1:6">
      <c r="B506" t="s">
        <v>39</v>
      </c>
      <c r="C506" s="82">
        <v>1</v>
      </c>
      <c r="D506" s="25">
        <v>246275</v>
      </c>
      <c r="E506" s="9">
        <v>1.1862396204033216E-3</v>
      </c>
      <c r="F506" s="9">
        <v>5.1506835424496738E-4</v>
      </c>
    </row>
    <row r="507" spans="1:6">
      <c r="C507" s="82"/>
      <c r="D507" s="25"/>
      <c r="E507" s="9"/>
      <c r="F507" s="9"/>
    </row>
    <row r="508" spans="1:6">
      <c r="A508" t="s">
        <v>745</v>
      </c>
      <c r="C508" s="82">
        <v>1</v>
      </c>
      <c r="D508" s="25">
        <v>13300</v>
      </c>
      <c r="E508" s="9">
        <v>1.1862396204033216E-3</v>
      </c>
      <c r="F508" s="9">
        <v>2.7816096280410378E-5</v>
      </c>
    </row>
    <row r="509" spans="1:6">
      <c r="B509" t="s">
        <v>159</v>
      </c>
      <c r="C509" s="82">
        <v>1</v>
      </c>
      <c r="D509" s="25">
        <v>13300</v>
      </c>
      <c r="E509" s="9">
        <v>1.1862396204033216E-3</v>
      </c>
      <c r="F509" s="9">
        <v>2.7816096280410378E-5</v>
      </c>
    </row>
    <row r="510" spans="1:6">
      <c r="C510" s="82"/>
      <c r="D510" s="25"/>
      <c r="E510" s="9"/>
      <c r="F510" s="9"/>
    </row>
    <row r="511" spans="1:6">
      <c r="A511" t="s">
        <v>888</v>
      </c>
      <c r="C511" s="82">
        <v>5</v>
      </c>
      <c r="D511" s="25">
        <v>1486500</v>
      </c>
      <c r="E511" s="9">
        <v>5.9311981020166073E-3</v>
      </c>
      <c r="F511" s="9">
        <v>3.1089193323932348E-3</v>
      </c>
    </row>
    <row r="512" spans="1:6">
      <c r="B512" t="s">
        <v>163</v>
      </c>
      <c r="C512" s="82">
        <v>5</v>
      </c>
      <c r="D512" s="25">
        <v>1486500</v>
      </c>
      <c r="E512" s="9">
        <v>5.9311981020166073E-3</v>
      </c>
      <c r="F512" s="9">
        <v>3.1089193323932348E-3</v>
      </c>
    </row>
    <row r="513" spans="1:6">
      <c r="C513" s="82"/>
      <c r="D513" s="25"/>
      <c r="E513" s="9"/>
      <c r="F513" s="9"/>
    </row>
    <row r="514" spans="1:6">
      <c r="A514" t="s">
        <v>794</v>
      </c>
      <c r="C514" s="82">
        <v>1</v>
      </c>
      <c r="D514" s="25">
        <v>146000</v>
      </c>
      <c r="E514" s="9">
        <v>1.1862396204033216E-3</v>
      </c>
      <c r="F514" s="9">
        <v>3.05349628341347E-4</v>
      </c>
    </row>
    <row r="515" spans="1:6">
      <c r="B515" t="s">
        <v>163</v>
      </c>
      <c r="C515" s="82">
        <v>1</v>
      </c>
      <c r="D515" s="25">
        <v>146000</v>
      </c>
      <c r="E515" s="9">
        <v>1.1862396204033216E-3</v>
      </c>
      <c r="F515" s="9">
        <v>3.05349628341347E-4</v>
      </c>
    </row>
    <row r="516" spans="1:6">
      <c r="C516" s="82"/>
      <c r="D516" s="25"/>
      <c r="E516" s="9"/>
      <c r="F516" s="9"/>
    </row>
    <row r="517" spans="1:6">
      <c r="A517" t="s">
        <v>924</v>
      </c>
      <c r="C517" s="82">
        <v>1</v>
      </c>
      <c r="D517" s="25">
        <v>410538</v>
      </c>
      <c r="E517" s="9">
        <v>1.1862396204033216E-3</v>
      </c>
      <c r="F517" s="9">
        <v>8.5861387479451996E-4</v>
      </c>
    </row>
    <row r="518" spans="1:6">
      <c r="B518" t="s">
        <v>163</v>
      </c>
      <c r="C518" s="82">
        <v>1</v>
      </c>
      <c r="D518" s="25">
        <v>410538</v>
      </c>
      <c r="E518" s="9">
        <v>1.1862396204033216E-3</v>
      </c>
      <c r="F518" s="9">
        <v>8.5861387479451996E-4</v>
      </c>
    </row>
    <row r="519" spans="1:6">
      <c r="C519" s="82"/>
      <c r="D519" s="25"/>
      <c r="E519" s="9"/>
      <c r="F519" s="9"/>
    </row>
    <row r="520" spans="1:6">
      <c r="A520" t="s">
        <v>901</v>
      </c>
      <c r="C520" s="82">
        <v>1</v>
      </c>
      <c r="D520" s="25">
        <v>483000</v>
      </c>
      <c r="E520" s="9">
        <v>1.1862396204033216E-3</v>
      </c>
      <c r="F520" s="9">
        <v>1.0101634964991136E-3</v>
      </c>
    </row>
    <row r="521" spans="1:6">
      <c r="B521" t="s">
        <v>163</v>
      </c>
      <c r="C521" s="82">
        <v>1</v>
      </c>
      <c r="D521" s="25">
        <v>483000</v>
      </c>
      <c r="E521" s="9">
        <v>1.1862396204033216E-3</v>
      </c>
      <c r="F521" s="9">
        <v>1.0101634964991136E-3</v>
      </c>
    </row>
    <row r="522" spans="1:6">
      <c r="C522" s="82"/>
      <c r="D522" s="25"/>
      <c r="E522" s="9"/>
      <c r="F522" s="9"/>
    </row>
    <row r="523" spans="1:6">
      <c r="A523" t="s">
        <v>758</v>
      </c>
      <c r="C523" s="82">
        <v>1</v>
      </c>
      <c r="D523" s="25">
        <v>2110000</v>
      </c>
      <c r="E523" s="9">
        <v>1.1862396204033216E-3</v>
      </c>
      <c r="F523" s="9">
        <v>4.4129295602756309E-3</v>
      </c>
    </row>
    <row r="524" spans="1:6">
      <c r="B524" t="s">
        <v>163</v>
      </c>
      <c r="C524" s="82">
        <v>1</v>
      </c>
      <c r="D524" s="25">
        <v>2110000</v>
      </c>
      <c r="E524" s="9">
        <v>1.1862396204033216E-3</v>
      </c>
      <c r="F524" s="9">
        <v>4.4129295602756309E-3</v>
      </c>
    </row>
    <row r="525" spans="1:6">
      <c r="C525" s="82"/>
      <c r="D525" s="25"/>
      <c r="E525" s="9"/>
      <c r="F525" s="9"/>
    </row>
    <row r="526" spans="1:6">
      <c r="A526" t="s">
        <v>811</v>
      </c>
      <c r="C526" s="82">
        <v>4</v>
      </c>
      <c r="D526" s="25">
        <v>1172648</v>
      </c>
      <c r="E526" s="9">
        <v>4.7449584816132862E-3</v>
      </c>
      <c r="F526" s="9">
        <v>2.4525180203782459E-3</v>
      </c>
    </row>
    <row r="527" spans="1:6">
      <c r="B527" t="s">
        <v>40</v>
      </c>
      <c r="C527" s="82">
        <v>2</v>
      </c>
      <c r="D527" s="25">
        <v>568848</v>
      </c>
      <c r="E527" s="9">
        <v>2.3724792408066431E-3</v>
      </c>
      <c r="F527" s="9">
        <v>1.1897090779638257E-3</v>
      </c>
    </row>
    <row r="528" spans="1:6">
      <c r="B528" t="s">
        <v>163</v>
      </c>
      <c r="C528" s="82">
        <v>2</v>
      </c>
      <c r="D528" s="25">
        <v>603800</v>
      </c>
      <c r="E528" s="9">
        <v>2.3724792408066431E-3</v>
      </c>
      <c r="F528" s="9">
        <v>1.26280894241442E-3</v>
      </c>
    </row>
    <row r="529" spans="1:6">
      <c r="C529" s="82"/>
      <c r="D529" s="25"/>
      <c r="E529" s="9"/>
      <c r="F529" s="9"/>
    </row>
    <row r="530" spans="1:6">
      <c r="A530" t="s">
        <v>1010</v>
      </c>
      <c r="C530" s="82">
        <v>2</v>
      </c>
      <c r="D530" s="25">
        <v>642500</v>
      </c>
      <c r="E530" s="9">
        <v>2.3724792408066431E-3</v>
      </c>
      <c r="F530" s="9">
        <v>1.3437475082829825E-3</v>
      </c>
    </row>
    <row r="531" spans="1:6">
      <c r="B531" t="s">
        <v>163</v>
      </c>
      <c r="C531" s="82">
        <v>2</v>
      </c>
      <c r="D531" s="25">
        <v>642500</v>
      </c>
      <c r="E531" s="9">
        <v>2.3724792408066431E-3</v>
      </c>
      <c r="F531" s="9">
        <v>1.3437475082829825E-3</v>
      </c>
    </row>
    <row r="532" spans="1:6">
      <c r="C532" s="82"/>
      <c r="D532" s="25"/>
      <c r="E532" s="9"/>
      <c r="F532" s="9"/>
    </row>
    <row r="533" spans="1:6">
      <c r="A533" t="s">
        <v>958</v>
      </c>
      <c r="C533" s="82">
        <v>1</v>
      </c>
      <c r="D533" s="25">
        <v>204000</v>
      </c>
      <c r="E533" s="9">
        <v>1.1862396204033216E-3</v>
      </c>
      <c r="F533" s="9">
        <v>4.2665290535366294E-4</v>
      </c>
    </row>
    <row r="534" spans="1:6">
      <c r="B534" t="s">
        <v>163</v>
      </c>
      <c r="C534" s="82">
        <v>1</v>
      </c>
      <c r="D534" s="25">
        <v>204000</v>
      </c>
      <c r="E534" s="9">
        <v>1.1862396204033216E-3</v>
      </c>
      <c r="F534" s="9">
        <v>4.2665290535366294E-4</v>
      </c>
    </row>
    <row r="535" spans="1:6">
      <c r="C535" s="82"/>
      <c r="D535" s="25"/>
      <c r="E535" s="9"/>
      <c r="F535" s="9"/>
    </row>
    <row r="536" spans="1:6">
      <c r="A536" t="s">
        <v>792</v>
      </c>
      <c r="C536" s="82">
        <v>1</v>
      </c>
      <c r="D536" s="25">
        <v>275000</v>
      </c>
      <c r="E536" s="9">
        <v>1.1862396204033216E-3</v>
      </c>
      <c r="F536" s="9">
        <v>5.7514484790322212E-4</v>
      </c>
    </row>
    <row r="537" spans="1:6">
      <c r="B537" t="s">
        <v>163</v>
      </c>
      <c r="C537" s="82">
        <v>1</v>
      </c>
      <c r="D537" s="25">
        <v>275000</v>
      </c>
      <c r="E537" s="9">
        <v>1.1862396204033216E-3</v>
      </c>
      <c r="F537" s="9">
        <v>5.7514484790322212E-4</v>
      </c>
    </row>
    <row r="538" spans="1:6">
      <c r="C538" s="82"/>
      <c r="D538" s="25"/>
      <c r="E538" s="9"/>
      <c r="F538" s="9"/>
    </row>
    <row r="539" spans="1:6">
      <c r="A539" t="s">
        <v>903</v>
      </c>
      <c r="C539" s="82">
        <v>1</v>
      </c>
      <c r="D539" s="25">
        <v>252000</v>
      </c>
      <c r="E539" s="9">
        <v>1.1862396204033216E-3</v>
      </c>
      <c r="F539" s="9">
        <v>5.2704182426040712E-4</v>
      </c>
    </row>
    <row r="540" spans="1:6">
      <c r="B540" t="s">
        <v>163</v>
      </c>
      <c r="C540" s="82">
        <v>1</v>
      </c>
      <c r="D540" s="25">
        <v>252000</v>
      </c>
      <c r="E540" s="9">
        <v>1.1862396204033216E-3</v>
      </c>
      <c r="F540" s="9">
        <v>5.2704182426040712E-4</v>
      </c>
    </row>
    <row r="541" spans="1:6">
      <c r="C541" s="82"/>
      <c r="D541" s="25"/>
      <c r="E541" s="9"/>
      <c r="F541" s="9"/>
    </row>
    <row r="542" spans="1:6">
      <c r="A542" t="s">
        <v>1013</v>
      </c>
      <c r="C542" s="82">
        <v>1</v>
      </c>
      <c r="D542" s="25">
        <v>200000</v>
      </c>
      <c r="E542" s="9">
        <v>1.1862396204033216E-3</v>
      </c>
      <c r="F542" s="9">
        <v>4.1828716211143424E-4</v>
      </c>
    </row>
    <row r="543" spans="1:6">
      <c r="B543" t="s">
        <v>163</v>
      </c>
      <c r="C543" s="82">
        <v>1</v>
      </c>
      <c r="D543" s="25">
        <v>200000</v>
      </c>
      <c r="E543" s="9">
        <v>1.1862396204033216E-3</v>
      </c>
      <c r="F543" s="9">
        <v>4.1828716211143424E-4</v>
      </c>
    </row>
    <row r="544" spans="1:6">
      <c r="C544" s="82"/>
      <c r="D544" s="25"/>
      <c r="E544" s="9"/>
      <c r="F544" s="9"/>
    </row>
    <row r="545" spans="1:6">
      <c r="A545" t="s">
        <v>755</v>
      </c>
      <c r="C545" s="82">
        <v>1</v>
      </c>
      <c r="D545" s="25">
        <v>309000</v>
      </c>
      <c r="E545" s="9">
        <v>1.1862396204033216E-3</v>
      </c>
      <c r="F545" s="9">
        <v>6.462536654621659E-4</v>
      </c>
    </row>
    <row r="546" spans="1:6">
      <c r="B546" t="s">
        <v>163</v>
      </c>
      <c r="C546" s="82">
        <v>1</v>
      </c>
      <c r="D546" s="25">
        <v>309000</v>
      </c>
      <c r="E546" s="9">
        <v>1.1862396204033216E-3</v>
      </c>
      <c r="F546" s="9">
        <v>6.462536654621659E-4</v>
      </c>
    </row>
    <row r="547" spans="1:6">
      <c r="C547" s="82"/>
      <c r="D547" s="25"/>
      <c r="E547" s="9"/>
      <c r="F547" s="9"/>
    </row>
    <row r="548" spans="1:6">
      <c r="A548" t="s">
        <v>923</v>
      </c>
      <c r="C548" s="82">
        <v>1</v>
      </c>
      <c r="D548" s="25">
        <v>117230</v>
      </c>
      <c r="E548" s="9">
        <v>1.1862396204033216E-3</v>
      </c>
      <c r="F548" s="9">
        <v>2.4517902007161716E-4</v>
      </c>
    </row>
    <row r="549" spans="1:6">
      <c r="B549" t="s">
        <v>163</v>
      </c>
      <c r="C549" s="82">
        <v>1</v>
      </c>
      <c r="D549" s="25">
        <v>117230</v>
      </c>
      <c r="E549" s="9">
        <v>1.1862396204033216E-3</v>
      </c>
      <c r="F549" s="9">
        <v>2.4517902007161716E-4</v>
      </c>
    </row>
    <row r="550" spans="1:6">
      <c r="C550" s="82"/>
      <c r="D550" s="25"/>
      <c r="E550" s="9"/>
      <c r="F550" s="9"/>
    </row>
    <row r="551" spans="1:6">
      <c r="A551" t="s">
        <v>945</v>
      </c>
      <c r="C551" s="82">
        <v>1</v>
      </c>
      <c r="D551" s="25">
        <v>379802</v>
      </c>
      <c r="E551" s="9">
        <v>1.1862396204033216E-3</v>
      </c>
      <c r="F551" s="9">
        <v>7.9433150372123476E-4</v>
      </c>
    </row>
    <row r="552" spans="1:6">
      <c r="B552" t="s">
        <v>163</v>
      </c>
      <c r="C552" s="82">
        <v>1</v>
      </c>
      <c r="D552" s="25">
        <v>379802</v>
      </c>
      <c r="E552" s="9">
        <v>1.1862396204033216E-3</v>
      </c>
      <c r="F552" s="9">
        <v>7.9433150372123476E-4</v>
      </c>
    </row>
    <row r="553" spans="1:6">
      <c r="C553" s="82"/>
      <c r="D553" s="25"/>
      <c r="E553" s="9"/>
      <c r="F553" s="9"/>
    </row>
    <row r="554" spans="1:6">
      <c r="A554" t="s">
        <v>788</v>
      </c>
      <c r="C554" s="82">
        <v>1</v>
      </c>
      <c r="D554" s="25">
        <v>499000</v>
      </c>
      <c r="E554" s="9">
        <v>1.1862396204033216E-3</v>
      </c>
      <c r="F554" s="9">
        <v>1.0436264694680284E-3</v>
      </c>
    </row>
    <row r="555" spans="1:6">
      <c r="B555" t="s">
        <v>163</v>
      </c>
      <c r="C555" s="82">
        <v>1</v>
      </c>
      <c r="D555" s="25">
        <v>499000</v>
      </c>
      <c r="E555" s="9">
        <v>1.1862396204033216E-3</v>
      </c>
      <c r="F555" s="9">
        <v>1.0436264694680284E-3</v>
      </c>
    </row>
    <row r="556" spans="1:6">
      <c r="C556" s="82"/>
      <c r="D556" s="25"/>
      <c r="E556" s="9"/>
      <c r="F556" s="9"/>
    </row>
    <row r="557" spans="1:6">
      <c r="A557" t="s">
        <v>905</v>
      </c>
      <c r="C557" s="82">
        <v>2</v>
      </c>
      <c r="D557" s="25">
        <v>800000</v>
      </c>
      <c r="E557" s="9">
        <v>2.3724792408066431E-3</v>
      </c>
      <c r="F557" s="9">
        <v>1.6731486484457369E-3</v>
      </c>
    </row>
    <row r="558" spans="1:6">
      <c r="B558" t="s">
        <v>163</v>
      </c>
      <c r="C558" s="82">
        <v>2</v>
      </c>
      <c r="D558" s="25">
        <v>800000</v>
      </c>
      <c r="E558" s="9">
        <v>2.3724792408066431E-3</v>
      </c>
      <c r="F558" s="9">
        <v>1.6731486484457369E-3</v>
      </c>
    </row>
    <row r="559" spans="1:6">
      <c r="C559" s="82"/>
      <c r="D559" s="25"/>
      <c r="E559" s="9"/>
      <c r="F559" s="9"/>
    </row>
    <row r="560" spans="1:6">
      <c r="A560" t="s">
        <v>790</v>
      </c>
      <c r="C560" s="82">
        <v>1</v>
      </c>
      <c r="D560" s="25">
        <v>462000</v>
      </c>
      <c r="E560" s="9">
        <v>1.1862396204033216E-3</v>
      </c>
      <c r="F560" s="9">
        <v>9.6624334447741316E-4</v>
      </c>
    </row>
    <row r="561" spans="1:6">
      <c r="B561" t="s">
        <v>163</v>
      </c>
      <c r="C561" s="82">
        <v>1</v>
      </c>
      <c r="D561" s="25">
        <v>462000</v>
      </c>
      <c r="E561" s="9">
        <v>1.1862396204033216E-3</v>
      </c>
      <c r="F561" s="9">
        <v>9.6624334447741316E-4</v>
      </c>
    </row>
    <row r="562" spans="1:6">
      <c r="C562" s="82"/>
      <c r="D562" s="25"/>
      <c r="E562" s="9"/>
      <c r="F562" s="9"/>
    </row>
    <row r="563" spans="1:6">
      <c r="A563" t="s">
        <v>1170</v>
      </c>
      <c r="C563" s="82">
        <v>1</v>
      </c>
      <c r="D563" s="25">
        <v>1190000</v>
      </c>
      <c r="E563" s="9">
        <v>1.1862396204033216E-3</v>
      </c>
      <c r="F563" s="9">
        <v>2.4888086145630336E-3</v>
      </c>
    </row>
    <row r="564" spans="1:6">
      <c r="B564" t="s">
        <v>40</v>
      </c>
      <c r="C564" s="82">
        <v>1</v>
      </c>
      <c r="D564" s="25">
        <v>1190000</v>
      </c>
      <c r="E564" s="9">
        <v>1.1862396204033216E-3</v>
      </c>
      <c r="F564" s="9">
        <v>2.4888086145630336E-3</v>
      </c>
    </row>
    <row r="565" spans="1:6">
      <c r="C565" s="82"/>
      <c r="D565" s="25"/>
      <c r="E565" s="9"/>
      <c r="F565" s="9"/>
    </row>
    <row r="566" spans="1:6">
      <c r="A566" t="s">
        <v>1047</v>
      </c>
      <c r="C566" s="82">
        <v>1</v>
      </c>
      <c r="D566" s="25">
        <v>480000</v>
      </c>
      <c r="E566" s="9">
        <v>1.1862396204033216E-3</v>
      </c>
      <c r="F566" s="9">
        <v>1.0038891890674423E-3</v>
      </c>
    </row>
    <row r="567" spans="1:6">
      <c r="B567" t="s">
        <v>40</v>
      </c>
      <c r="C567" s="82">
        <v>1</v>
      </c>
      <c r="D567" s="25">
        <v>480000</v>
      </c>
      <c r="E567" s="9">
        <v>1.1862396204033216E-3</v>
      </c>
      <c r="F567" s="9">
        <v>1.0038891890674423E-3</v>
      </c>
    </row>
    <row r="568" spans="1:6">
      <c r="C568" s="82"/>
      <c r="D568" s="25"/>
      <c r="E568" s="9"/>
      <c r="F568" s="9"/>
    </row>
    <row r="569" spans="1:6">
      <c r="A569" t="s">
        <v>1162</v>
      </c>
      <c r="C569" s="82">
        <v>2</v>
      </c>
      <c r="D569" s="25">
        <v>555995</v>
      </c>
      <c r="E569" s="9">
        <v>2.3724792408066431E-3</v>
      </c>
      <c r="F569" s="9">
        <v>1.1628278534907344E-3</v>
      </c>
    </row>
    <row r="570" spans="1:6">
      <c r="B570" t="s">
        <v>40</v>
      </c>
      <c r="C570" s="82">
        <v>2</v>
      </c>
      <c r="D570" s="25">
        <v>555995</v>
      </c>
      <c r="E570" s="9">
        <v>2.3724792408066431E-3</v>
      </c>
      <c r="F570" s="9">
        <v>1.1628278534907344E-3</v>
      </c>
    </row>
    <row r="571" spans="1:6">
      <c r="C571" s="82"/>
      <c r="D571" s="25"/>
      <c r="E571" s="9"/>
      <c r="F571" s="9"/>
    </row>
    <row r="572" spans="1:6">
      <c r="A572" t="s">
        <v>1072</v>
      </c>
      <c r="C572" s="82">
        <v>2</v>
      </c>
      <c r="D572" s="25">
        <v>10887500</v>
      </c>
      <c r="E572" s="9">
        <v>2.3724792408066431E-3</v>
      </c>
      <c r="F572" s="9">
        <v>2.2770507387441203E-2</v>
      </c>
    </row>
    <row r="573" spans="1:6">
      <c r="B573" t="s">
        <v>40</v>
      </c>
      <c r="C573" s="82">
        <v>2</v>
      </c>
      <c r="D573" s="25">
        <v>10887500</v>
      </c>
      <c r="E573" s="9">
        <v>2.3724792408066431E-3</v>
      </c>
      <c r="F573" s="9">
        <v>2.2770507387441203E-2</v>
      </c>
    </row>
    <row r="574" spans="1:6">
      <c r="C574" s="82"/>
      <c r="D574" s="25"/>
      <c r="E574" s="9"/>
      <c r="F574" s="9"/>
    </row>
    <row r="575" spans="1:6">
      <c r="A575" t="s">
        <v>1067</v>
      </c>
      <c r="C575" s="82">
        <v>3</v>
      </c>
      <c r="D575" s="25">
        <v>779026</v>
      </c>
      <c r="E575" s="9">
        <v>3.5587188612099642E-3</v>
      </c>
      <c r="F575" s="9">
        <v>1.6292828737551109E-3</v>
      </c>
    </row>
    <row r="576" spans="1:6">
      <c r="B576" t="s">
        <v>40</v>
      </c>
      <c r="C576" s="82">
        <v>3</v>
      </c>
      <c r="D576" s="25">
        <v>779026</v>
      </c>
      <c r="E576" s="9">
        <v>3.5587188612099642E-3</v>
      </c>
      <c r="F576" s="9">
        <v>1.6292828737551109E-3</v>
      </c>
    </row>
    <row r="577" spans="1:6">
      <c r="C577" s="82"/>
      <c r="D577" s="25"/>
      <c r="E577" s="9"/>
      <c r="F577" s="9"/>
    </row>
    <row r="578" spans="1:6">
      <c r="A578" t="s">
        <v>1045</v>
      </c>
      <c r="C578" s="82">
        <v>1</v>
      </c>
      <c r="D578" s="25">
        <v>201100</v>
      </c>
      <c r="E578" s="9">
        <v>1.1862396204033216E-3</v>
      </c>
      <c r="F578" s="9">
        <v>4.2058774150304716E-4</v>
      </c>
    </row>
    <row r="579" spans="1:6">
      <c r="B579" t="s">
        <v>40</v>
      </c>
      <c r="C579" s="82">
        <v>1</v>
      </c>
      <c r="D579" s="25">
        <v>201100</v>
      </c>
      <c r="E579" s="9">
        <v>1.1862396204033216E-3</v>
      </c>
      <c r="F579" s="9">
        <v>4.2058774150304716E-4</v>
      </c>
    </row>
    <row r="580" spans="1:6">
      <c r="C580" s="82"/>
      <c r="D580" s="25"/>
      <c r="E580" s="9"/>
      <c r="F580" s="9"/>
    </row>
    <row r="581" spans="1:6">
      <c r="A581" t="s">
        <v>1078</v>
      </c>
      <c r="C581" s="82">
        <v>1</v>
      </c>
      <c r="D581" s="25">
        <v>3120000</v>
      </c>
      <c r="E581" s="9">
        <v>1.1862396204033216E-3</v>
      </c>
      <c r="F581" s="9">
        <v>6.5252797289383742E-3</v>
      </c>
    </row>
    <row r="582" spans="1:6">
      <c r="B582" t="s">
        <v>40</v>
      </c>
      <c r="C582" s="82">
        <v>1</v>
      </c>
      <c r="D582" s="25">
        <v>3120000</v>
      </c>
      <c r="E582" s="9">
        <v>1.1862396204033216E-3</v>
      </c>
      <c r="F582" s="9">
        <v>6.5252797289383742E-3</v>
      </c>
    </row>
    <row r="583" spans="1:6">
      <c r="C583" s="82"/>
      <c r="D583" s="25"/>
      <c r="E583" s="9"/>
      <c r="F583" s="9"/>
    </row>
    <row r="584" spans="1:6">
      <c r="A584" t="s">
        <v>1130</v>
      </c>
      <c r="C584" s="82">
        <v>1</v>
      </c>
      <c r="D584" s="25">
        <v>210000</v>
      </c>
      <c r="E584" s="9">
        <v>1.1862396204033216E-3</v>
      </c>
      <c r="F584" s="9">
        <v>4.3920152021700593E-4</v>
      </c>
    </row>
    <row r="585" spans="1:6">
      <c r="B585" t="s">
        <v>40</v>
      </c>
      <c r="C585" s="82">
        <v>1</v>
      </c>
      <c r="D585" s="25">
        <v>210000</v>
      </c>
      <c r="E585" s="9">
        <v>1.1862396204033216E-3</v>
      </c>
      <c r="F585" s="9">
        <v>4.3920152021700593E-4</v>
      </c>
    </row>
    <row r="586" spans="1:6">
      <c r="C586" s="82"/>
      <c r="D586" s="25"/>
      <c r="E586" s="9"/>
      <c r="F586" s="9"/>
    </row>
    <row r="587" spans="1:6">
      <c r="A587" t="s">
        <v>1152</v>
      </c>
      <c r="C587" s="82">
        <v>1</v>
      </c>
      <c r="D587" s="25">
        <v>1526000</v>
      </c>
      <c r="E587" s="9">
        <v>1.1862396204033216E-3</v>
      </c>
      <c r="F587" s="9">
        <v>3.1915310469102431E-3</v>
      </c>
    </row>
    <row r="588" spans="1:6">
      <c r="B588" t="s">
        <v>40</v>
      </c>
      <c r="C588" s="82">
        <v>1</v>
      </c>
      <c r="D588" s="25">
        <v>1526000</v>
      </c>
      <c r="E588" s="9">
        <v>1.1862396204033216E-3</v>
      </c>
      <c r="F588" s="9">
        <v>3.1915310469102431E-3</v>
      </c>
    </row>
    <row r="589" spans="1:6">
      <c r="C589" s="82"/>
      <c r="D589" s="25"/>
      <c r="E589" s="9"/>
      <c r="F589" s="9"/>
    </row>
    <row r="590" spans="1:6">
      <c r="A590" t="s">
        <v>1143</v>
      </c>
      <c r="C590" s="82">
        <v>1</v>
      </c>
      <c r="D590" s="25">
        <v>850000</v>
      </c>
      <c r="E590" s="9">
        <v>1.1862396204033216E-3</v>
      </c>
      <c r="F590" s="9">
        <v>1.7777204389735955E-3</v>
      </c>
    </row>
    <row r="591" spans="1:6">
      <c r="B591" t="s">
        <v>40</v>
      </c>
      <c r="C591" s="82">
        <v>1</v>
      </c>
      <c r="D591" s="25">
        <v>850000</v>
      </c>
      <c r="E591" s="9">
        <v>1.1862396204033216E-3</v>
      </c>
      <c r="F591" s="9">
        <v>1.7777204389735955E-3</v>
      </c>
    </row>
    <row r="592" spans="1:6">
      <c r="C592" s="82"/>
      <c r="D592" s="25"/>
      <c r="E592" s="9"/>
      <c r="F592" s="9"/>
    </row>
    <row r="593" spans="1:6">
      <c r="A593" t="s">
        <v>1140</v>
      </c>
      <c r="C593" s="82">
        <v>1</v>
      </c>
      <c r="D593" s="25">
        <v>5462000</v>
      </c>
      <c r="E593" s="9">
        <v>1.1862396204033216E-3</v>
      </c>
      <c r="F593" s="9">
        <v>1.142342239726327E-2</v>
      </c>
    </row>
    <row r="594" spans="1:6">
      <c r="B594" t="s">
        <v>40</v>
      </c>
      <c r="C594" s="82">
        <v>1</v>
      </c>
      <c r="D594" s="25">
        <v>5462000</v>
      </c>
      <c r="E594" s="9">
        <v>1.1862396204033216E-3</v>
      </c>
      <c r="F594" s="9">
        <v>1.142342239726327E-2</v>
      </c>
    </row>
    <row r="595" spans="1:6">
      <c r="C595" s="82"/>
      <c r="D595" s="25"/>
      <c r="E595" s="9"/>
      <c r="F595" s="9"/>
    </row>
    <row r="596" spans="1:6">
      <c r="A596" t="s">
        <v>1174</v>
      </c>
      <c r="C596" s="82">
        <v>1</v>
      </c>
      <c r="D596" s="25">
        <v>150000</v>
      </c>
      <c r="E596" s="9">
        <v>1.1862396204033216E-3</v>
      </c>
      <c r="F596" s="9">
        <v>3.137153715835757E-4</v>
      </c>
    </row>
    <row r="597" spans="1:6">
      <c r="B597" t="s">
        <v>57</v>
      </c>
      <c r="C597" s="82">
        <v>1</v>
      </c>
      <c r="D597" s="25">
        <v>150000</v>
      </c>
      <c r="E597" s="9">
        <v>1.1862396204033216E-3</v>
      </c>
      <c r="F597" s="9">
        <v>3.137153715835757E-4</v>
      </c>
    </row>
    <row r="598" spans="1:6">
      <c r="C598" s="82"/>
      <c r="D598" s="25"/>
      <c r="E598" s="9"/>
      <c r="F598" s="9"/>
    </row>
    <row r="599" spans="1:6">
      <c r="A599" t="s">
        <v>1200</v>
      </c>
      <c r="C599" s="82">
        <v>4</v>
      </c>
      <c r="D599" s="25">
        <v>1366800</v>
      </c>
      <c r="E599" s="9">
        <v>4.7449584816132862E-3</v>
      </c>
      <c r="F599" s="9">
        <v>2.8585744658695417E-3</v>
      </c>
    </row>
    <row r="600" spans="1:6">
      <c r="B600" t="s">
        <v>208</v>
      </c>
      <c r="C600" s="82">
        <v>4</v>
      </c>
      <c r="D600" s="25">
        <v>1366800</v>
      </c>
      <c r="E600" s="9">
        <v>4.7449584816132862E-3</v>
      </c>
      <c r="F600" s="9">
        <v>2.8585744658695417E-3</v>
      </c>
    </row>
    <row r="601" spans="1:6">
      <c r="C601" s="82"/>
      <c r="D601" s="25"/>
      <c r="E601" s="9"/>
      <c r="F601" s="9"/>
    </row>
    <row r="602" spans="1:6">
      <c r="A602" t="s">
        <v>1192</v>
      </c>
      <c r="C602" s="82">
        <v>1</v>
      </c>
      <c r="D602" s="25">
        <v>215000</v>
      </c>
      <c r="E602" s="9">
        <v>1.1862396204033216E-3</v>
      </c>
      <c r="F602" s="9">
        <v>4.4965869926979183E-4</v>
      </c>
    </row>
    <row r="603" spans="1:6">
      <c r="B603" t="s">
        <v>208</v>
      </c>
      <c r="C603" s="82">
        <v>1</v>
      </c>
      <c r="D603" s="25">
        <v>215000</v>
      </c>
      <c r="E603" s="9">
        <v>1.1862396204033216E-3</v>
      </c>
      <c r="F603" s="9">
        <v>4.4965869926979183E-4</v>
      </c>
    </row>
    <row r="604" spans="1:6">
      <c r="C604" s="82"/>
      <c r="D604" s="25"/>
      <c r="E604" s="9"/>
      <c r="F604" s="9"/>
    </row>
    <row r="605" spans="1:6">
      <c r="A605" t="s">
        <v>31</v>
      </c>
      <c r="C605" s="82">
        <v>843</v>
      </c>
      <c r="D605" s="25">
        <v>478140421.5</v>
      </c>
      <c r="E605" s="9">
        <v>1</v>
      </c>
      <c r="F605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8.85546875" style="128" customWidth="1"/>
    <col min="2" max="2" width="16.5703125" style="128" customWidth="1"/>
    <col min="3" max="3" width="19" style="128" customWidth="1"/>
    <col min="4" max="4" width="17.7109375" style="128" customWidth="1"/>
    <col min="5" max="5" width="22.140625" style="128" customWidth="1"/>
    <col min="6" max="6" width="20.85546875" style="128" customWidth="1"/>
    <col min="7" max="16384" width="9.140625" style="128"/>
  </cols>
  <sheetData>
    <row r="1" spans="1:6" ht="18">
      <c r="A1" s="127" t="s">
        <v>69</v>
      </c>
    </row>
    <row r="2" spans="1:6">
      <c r="A2" s="129" t="str">
        <f>'OVERALL STATS'!A2</f>
        <v>Reporting Period: SEPTEMBER, 2021</v>
      </c>
    </row>
    <row r="4" spans="1:6">
      <c r="A4" s="130" t="s">
        <v>70</v>
      </c>
      <c r="B4" s="130" t="s">
        <v>8</v>
      </c>
      <c r="C4" s="130" t="s">
        <v>71</v>
      </c>
      <c r="D4" s="130" t="s">
        <v>72</v>
      </c>
      <c r="E4" s="130" t="s">
        <v>32</v>
      </c>
      <c r="F4" s="130" t="s">
        <v>73</v>
      </c>
    </row>
    <row r="5" spans="1:6" ht="15">
      <c r="A5" s="134" t="s">
        <v>102</v>
      </c>
      <c r="B5" s="135">
        <v>70</v>
      </c>
      <c r="C5" s="136">
        <v>32899635</v>
      </c>
      <c r="D5" s="136">
        <v>469994.78570000001</v>
      </c>
      <c r="E5" s="131">
        <f>Table2[[#This Row],[CLOSINGS]]/$B$36</f>
        <v>0.31818181818181818</v>
      </c>
      <c r="F5" s="131">
        <f>Table2[[#This Row],[DOLLARVOL]]/$C$36</f>
        <v>0.26076387767549392</v>
      </c>
    </row>
    <row r="6" spans="1:6" ht="15">
      <c r="A6" s="134" t="s">
        <v>210</v>
      </c>
      <c r="B6" s="135">
        <v>38</v>
      </c>
      <c r="C6" s="136">
        <v>29031036</v>
      </c>
      <c r="D6" s="136">
        <v>763974.63159999996</v>
      </c>
      <c r="E6" s="131">
        <f>Table2[[#This Row],[CLOSINGS]]/$B$36</f>
        <v>0.17272727272727273</v>
      </c>
      <c r="F6" s="131">
        <f>Table2[[#This Row],[DOLLARVOL]]/$C$36</f>
        <v>0.23010120082781652</v>
      </c>
    </row>
    <row r="7" spans="1:6" ht="15">
      <c r="A7" s="134" t="s">
        <v>97</v>
      </c>
      <c r="B7" s="135">
        <v>32</v>
      </c>
      <c r="C7" s="136">
        <v>18282614</v>
      </c>
      <c r="D7" s="136">
        <v>571331.6875</v>
      </c>
      <c r="E7" s="131">
        <f>Table2[[#This Row],[CLOSINGS]]/$B$36</f>
        <v>0.14545454545454545</v>
      </c>
      <c r="F7" s="131">
        <f>Table2[[#This Row],[DOLLARVOL]]/$C$36</f>
        <v>0.14490876025476493</v>
      </c>
    </row>
    <row r="8" spans="1:6" ht="15">
      <c r="A8" s="134" t="s">
        <v>148</v>
      </c>
      <c r="B8" s="135">
        <v>7</v>
      </c>
      <c r="C8" s="136">
        <v>3016487</v>
      </c>
      <c r="D8" s="136">
        <v>430926.71429999999</v>
      </c>
      <c r="E8" s="131">
        <f>Table2[[#This Row],[CLOSINGS]]/$B$36</f>
        <v>3.1818181818181815E-2</v>
      </c>
      <c r="F8" s="131">
        <f>Table2[[#This Row],[DOLLARVOL]]/$C$36</f>
        <v>2.3908801634963964E-2</v>
      </c>
    </row>
    <row r="9" spans="1:6" ht="15">
      <c r="A9" s="134" t="s">
        <v>150</v>
      </c>
      <c r="B9" s="135">
        <v>7</v>
      </c>
      <c r="C9" s="136">
        <v>2463241</v>
      </c>
      <c r="D9" s="136">
        <v>351891.57140000002</v>
      </c>
      <c r="E9" s="131">
        <f>Table2[[#This Row],[CLOSINGS]]/$B$36</f>
        <v>3.1818181818181815E-2</v>
      </c>
      <c r="F9" s="131">
        <f>Table2[[#This Row],[DOLLARVOL]]/$C$36</f>
        <v>1.9523750789613967E-2</v>
      </c>
    </row>
    <row r="10" spans="1:6" ht="15">
      <c r="A10" s="134" t="s">
        <v>170</v>
      </c>
      <c r="B10" s="135">
        <v>5</v>
      </c>
      <c r="C10" s="136">
        <v>3011261</v>
      </c>
      <c r="D10" s="136">
        <v>602252.19999999995</v>
      </c>
      <c r="E10" s="131">
        <f>Table2[[#This Row],[CLOSINGS]]/$B$36</f>
        <v>2.2727272727272728E-2</v>
      </c>
      <c r="F10" s="131">
        <f>Table2[[#This Row],[DOLLARVOL]]/$C$36</f>
        <v>2.3867380141238209E-2</v>
      </c>
    </row>
    <row r="11" spans="1:6" ht="15">
      <c r="A11" s="134" t="s">
        <v>172</v>
      </c>
      <c r="B11" s="135">
        <v>5</v>
      </c>
      <c r="C11" s="136">
        <v>2310859</v>
      </c>
      <c r="D11" s="136">
        <v>462171.8</v>
      </c>
      <c r="E11" s="131">
        <f>Table2[[#This Row],[CLOSINGS]]/$B$36</f>
        <v>2.2727272727272728E-2</v>
      </c>
      <c r="F11" s="131">
        <f>Table2[[#This Row],[DOLLARVOL]]/$C$36</f>
        <v>1.8315964709070914E-2</v>
      </c>
    </row>
    <row r="12" spans="1:6" ht="15">
      <c r="A12" s="134" t="s">
        <v>197</v>
      </c>
      <c r="B12" s="135">
        <v>4</v>
      </c>
      <c r="C12" s="136">
        <v>2781424</v>
      </c>
      <c r="D12" s="136">
        <v>695356</v>
      </c>
      <c r="E12" s="131">
        <f>Table2[[#This Row],[CLOSINGS]]/$B$36</f>
        <v>1.8181818181818181E-2</v>
      </c>
      <c r="F12" s="131">
        <f>Table2[[#This Row],[DOLLARVOL]]/$C$36</f>
        <v>2.2045682503762824E-2</v>
      </c>
    </row>
    <row r="13" spans="1:6" ht="15">
      <c r="A13" s="134" t="s">
        <v>158</v>
      </c>
      <c r="B13" s="135">
        <v>4</v>
      </c>
      <c r="C13" s="136">
        <v>2383861</v>
      </c>
      <c r="D13" s="136">
        <v>595965.25</v>
      </c>
      <c r="E13" s="131">
        <f>Table2[[#This Row],[CLOSINGS]]/$B$36</f>
        <v>1.8181818181818181E-2</v>
      </c>
      <c r="F13" s="131">
        <f>Table2[[#This Row],[DOLLARVOL]]/$C$36</f>
        <v>1.8894581602482235E-2</v>
      </c>
    </row>
    <row r="14" spans="1:6" ht="15">
      <c r="A14" s="134" t="s">
        <v>149</v>
      </c>
      <c r="B14" s="135">
        <v>4</v>
      </c>
      <c r="C14" s="136">
        <v>1845020</v>
      </c>
      <c r="D14" s="136">
        <v>461255</v>
      </c>
      <c r="E14" s="131">
        <f>Table2[[#This Row],[CLOSINGS]]/$B$36</f>
        <v>1.8181818181818181E-2</v>
      </c>
      <c r="F14" s="131">
        <f>Table2[[#This Row],[DOLLARVOL]]/$C$36</f>
        <v>1.4623705387273743E-2</v>
      </c>
    </row>
    <row r="15" spans="1:6" ht="15">
      <c r="A15" s="134" t="s">
        <v>125</v>
      </c>
      <c r="B15" s="135">
        <v>4</v>
      </c>
      <c r="C15" s="136">
        <v>1642861</v>
      </c>
      <c r="D15" s="136">
        <v>410715.25</v>
      </c>
      <c r="E15" s="131">
        <f>Table2[[#This Row],[CLOSINGS]]/$B$36</f>
        <v>1.8181818181818181E-2</v>
      </c>
      <c r="F15" s="131">
        <f>Table2[[#This Row],[DOLLARVOL]]/$C$36</f>
        <v>1.3021384730919952E-2</v>
      </c>
    </row>
    <row r="16" spans="1:6" ht="15">
      <c r="A16" s="134" t="s">
        <v>166</v>
      </c>
      <c r="B16" s="135">
        <v>4</v>
      </c>
      <c r="C16" s="136">
        <v>1585433</v>
      </c>
      <c r="D16" s="136">
        <v>396358.25</v>
      </c>
      <c r="E16" s="131">
        <f>Table2[[#This Row],[CLOSINGS]]/$B$36</f>
        <v>1.8181818181818181E-2</v>
      </c>
      <c r="F16" s="131">
        <f>Table2[[#This Row],[DOLLARVOL]]/$C$36</f>
        <v>1.2566208010353044E-2</v>
      </c>
    </row>
    <row r="17" spans="1:6" ht="15">
      <c r="A17" s="134" t="s">
        <v>113</v>
      </c>
      <c r="B17" s="135">
        <v>4</v>
      </c>
      <c r="C17" s="136">
        <v>1487844</v>
      </c>
      <c r="D17" s="136">
        <v>371961</v>
      </c>
      <c r="E17" s="131">
        <f>Table2[[#This Row],[CLOSINGS]]/$B$36</f>
        <v>1.8181818181818181E-2</v>
      </c>
      <c r="F17" s="131">
        <f>Table2[[#This Row],[DOLLARVOL]]/$C$36</f>
        <v>1.1792713530597455E-2</v>
      </c>
    </row>
    <row r="18" spans="1:6" ht="15">
      <c r="A18" s="134" t="s">
        <v>186</v>
      </c>
      <c r="B18" s="135">
        <v>4</v>
      </c>
      <c r="C18" s="136">
        <v>1386994</v>
      </c>
      <c r="D18" s="136">
        <v>346748.5</v>
      </c>
      <c r="E18" s="131">
        <f>Table2[[#This Row],[CLOSINGS]]/$B$36</f>
        <v>1.8181818181818181E-2</v>
      </c>
      <c r="F18" s="131">
        <f>Table2[[#This Row],[DOLLARVOL]]/$C$36</f>
        <v>1.0993372228981994E-2</v>
      </c>
    </row>
    <row r="19" spans="1:6" ht="15">
      <c r="A19" s="134" t="s">
        <v>211</v>
      </c>
      <c r="B19" s="135">
        <v>3</v>
      </c>
      <c r="C19" s="136">
        <v>3577881</v>
      </c>
      <c r="D19" s="136">
        <v>1192627</v>
      </c>
      <c r="E19" s="131">
        <f>Table2[[#This Row],[CLOSINGS]]/$B$36</f>
        <v>1.3636363636363636E-2</v>
      </c>
      <c r="F19" s="131">
        <f>Table2[[#This Row],[DOLLARVOL]]/$C$36</f>
        <v>2.8358433867776159E-2</v>
      </c>
    </row>
    <row r="20" spans="1:6" ht="15">
      <c r="A20" s="134" t="s">
        <v>151</v>
      </c>
      <c r="B20" s="135">
        <v>3</v>
      </c>
      <c r="C20" s="136">
        <v>2827652</v>
      </c>
      <c r="D20" s="136">
        <v>942550.66669999994</v>
      </c>
      <c r="E20" s="131">
        <f>Table2[[#This Row],[CLOSINGS]]/$B$36</f>
        <v>1.3636363636363636E-2</v>
      </c>
      <c r="F20" s="131">
        <f>Table2[[#This Row],[DOLLARVOL]]/$C$36</f>
        <v>2.2412087557715024E-2</v>
      </c>
    </row>
    <row r="21" spans="1:6" ht="15">
      <c r="A21" s="134" t="s">
        <v>195</v>
      </c>
      <c r="B21" s="135">
        <v>3</v>
      </c>
      <c r="C21" s="136">
        <v>2482445</v>
      </c>
      <c r="D21" s="136">
        <v>827481.66669999994</v>
      </c>
      <c r="E21" s="131">
        <f>Table2[[#This Row],[CLOSINGS]]/$B$36</f>
        <v>1.3636363636363636E-2</v>
      </c>
      <c r="F21" s="131">
        <f>Table2[[#This Row],[DOLLARVOL]]/$C$36</f>
        <v>1.9675962493691541E-2</v>
      </c>
    </row>
    <row r="22" spans="1:6" ht="15">
      <c r="A22" s="134" t="s">
        <v>165</v>
      </c>
      <c r="B22" s="135">
        <v>3</v>
      </c>
      <c r="C22" s="136">
        <v>1626383</v>
      </c>
      <c r="D22" s="136">
        <v>542127.66669999994</v>
      </c>
      <c r="E22" s="131">
        <f>Table2[[#This Row],[CLOSINGS]]/$B$36</f>
        <v>1.3636363636363636E-2</v>
      </c>
      <c r="F22" s="131">
        <f>Table2[[#This Row],[DOLLARVOL]]/$C$36</f>
        <v>1.2890779416413065E-2</v>
      </c>
    </row>
    <row r="23" spans="1:6" ht="15">
      <c r="A23" s="134" t="s">
        <v>147</v>
      </c>
      <c r="B23" s="135">
        <v>3</v>
      </c>
      <c r="C23" s="136">
        <v>1532500</v>
      </c>
      <c r="D23" s="136">
        <v>510833.3333</v>
      </c>
      <c r="E23" s="131">
        <f>Table2[[#This Row],[CLOSINGS]]/$B$36</f>
        <v>1.3636363636363636E-2</v>
      </c>
      <c r="F23" s="131">
        <f>Table2[[#This Row],[DOLLARVOL]]/$C$36</f>
        <v>1.214665884705695E-2</v>
      </c>
    </row>
    <row r="24" spans="1:6" ht="15">
      <c r="A24" s="134" t="s">
        <v>131</v>
      </c>
      <c r="B24" s="135">
        <v>2</v>
      </c>
      <c r="C24" s="136">
        <v>957087</v>
      </c>
      <c r="D24" s="136">
        <v>478543.5</v>
      </c>
      <c r="E24" s="131">
        <f>Table2[[#This Row],[CLOSINGS]]/$B$36</f>
        <v>9.0909090909090905E-3</v>
      </c>
      <c r="F24" s="131">
        <f>Table2[[#This Row],[DOLLARVOL]]/$C$36</f>
        <v>7.5859114361847921E-3</v>
      </c>
    </row>
    <row r="25" spans="1:6" ht="15">
      <c r="A25" s="134" t="s">
        <v>116</v>
      </c>
      <c r="B25" s="135">
        <v>1</v>
      </c>
      <c r="C25" s="136">
        <v>1869779.53</v>
      </c>
      <c r="D25" s="136">
        <v>1869779.53</v>
      </c>
      <c r="E25" s="131">
        <f>Table2[[#This Row],[CLOSINGS]]/$B$36</f>
        <v>4.5454545454545452E-3</v>
      </c>
      <c r="F25" s="131">
        <f>Table2[[#This Row],[DOLLARVOL]]/$C$36</f>
        <v>1.4819950453585961E-2</v>
      </c>
    </row>
    <row r="26" spans="1:6" ht="15">
      <c r="A26" s="134" t="s">
        <v>115</v>
      </c>
      <c r="B26" s="135">
        <v>1</v>
      </c>
      <c r="C26" s="136">
        <v>1324044.46</v>
      </c>
      <c r="D26" s="136">
        <v>1324044.46</v>
      </c>
      <c r="E26" s="131">
        <f>Table2[[#This Row],[CLOSINGS]]/$B$36</f>
        <v>4.5454545454545452E-3</v>
      </c>
      <c r="F26" s="131">
        <f>Table2[[#This Row],[DOLLARVOL]]/$C$36</f>
        <v>1.0494431552336536E-2</v>
      </c>
    </row>
    <row r="27" spans="1:6" ht="15">
      <c r="A27" s="134" t="s">
        <v>118</v>
      </c>
      <c r="B27" s="135">
        <v>1</v>
      </c>
      <c r="C27" s="136">
        <v>939900</v>
      </c>
      <c r="D27" s="136">
        <v>939900</v>
      </c>
      <c r="E27" s="131">
        <f>Table2[[#This Row],[CLOSINGS]]/$B$36</f>
        <v>4.5454545454545452E-3</v>
      </c>
      <c r="F27" s="131">
        <f>Table2[[#This Row],[DOLLARVOL]]/$C$36</f>
        <v>7.4496865581395282E-3</v>
      </c>
    </row>
    <row r="28" spans="1:6" ht="15">
      <c r="A28" s="134" t="s">
        <v>128</v>
      </c>
      <c r="B28" s="135">
        <v>1</v>
      </c>
      <c r="C28" s="136">
        <v>813975</v>
      </c>
      <c r="D28" s="136">
        <v>813975</v>
      </c>
      <c r="E28" s="131">
        <f>Table2[[#This Row],[CLOSINGS]]/$B$36</f>
        <v>4.5454545454545452E-3</v>
      </c>
      <c r="F28" s="131">
        <f>Table2[[#This Row],[DOLLARVOL]]/$C$36</f>
        <v>6.4515997618487314E-3</v>
      </c>
    </row>
    <row r="29" spans="1:6" ht="15">
      <c r="A29" s="134" t="s">
        <v>127</v>
      </c>
      <c r="B29" s="135">
        <v>1</v>
      </c>
      <c r="C29" s="136">
        <v>774041</v>
      </c>
      <c r="D29" s="136">
        <v>774041</v>
      </c>
      <c r="E29" s="131">
        <f>Table2[[#This Row],[CLOSINGS]]/$B$36</f>
        <v>4.5454545454545452E-3</v>
      </c>
      <c r="F29" s="131">
        <f>Table2[[#This Row],[DOLLARVOL]]/$C$36</f>
        <v>6.1350812141173303E-3</v>
      </c>
    </row>
    <row r="30" spans="1:6" ht="15">
      <c r="A30" s="134" t="s">
        <v>190</v>
      </c>
      <c r="B30" s="135">
        <v>1</v>
      </c>
      <c r="C30" s="136">
        <v>734122</v>
      </c>
      <c r="D30" s="136">
        <v>734122</v>
      </c>
      <c r="E30" s="131">
        <f>Table2[[#This Row],[CLOSINGS]]/$B$36</f>
        <v>4.5454545454545452E-3</v>
      </c>
      <c r="F30" s="131">
        <f>Table2[[#This Row],[DOLLARVOL]]/$C$36</f>
        <v>5.8186815570108593E-3</v>
      </c>
    </row>
    <row r="31" spans="1:6" ht="15">
      <c r="A31" s="134" t="s">
        <v>202</v>
      </c>
      <c r="B31" s="135">
        <v>1</v>
      </c>
      <c r="C31" s="136">
        <v>609900</v>
      </c>
      <c r="D31" s="136">
        <v>609900</v>
      </c>
      <c r="E31" s="131">
        <f>Table2[[#This Row],[CLOSINGS]]/$B$36</f>
        <v>4.5454545454545452E-3</v>
      </c>
      <c r="F31" s="131">
        <f>Table2[[#This Row],[DOLLARVOL]]/$C$36</f>
        <v>4.8340928096704946E-3</v>
      </c>
    </row>
    <row r="32" spans="1:6" ht="15">
      <c r="A32" s="134" t="s">
        <v>130</v>
      </c>
      <c r="B32" s="135">
        <v>1</v>
      </c>
      <c r="C32" s="136">
        <v>564668</v>
      </c>
      <c r="D32" s="136">
        <v>564668</v>
      </c>
      <c r="E32" s="131">
        <f>Table2[[#This Row],[CLOSINGS]]/$B$36</f>
        <v>4.5454545454545452E-3</v>
      </c>
      <c r="F32" s="131">
        <f>Table2[[#This Row],[DOLLARVOL]]/$C$36</f>
        <v>4.4755820932136725E-3</v>
      </c>
    </row>
    <row r="33" spans="1:6" ht="15">
      <c r="A33" s="134" t="s">
        <v>146</v>
      </c>
      <c r="B33" s="135">
        <v>1</v>
      </c>
      <c r="C33" s="136">
        <v>548615</v>
      </c>
      <c r="D33" s="136">
        <v>548615</v>
      </c>
      <c r="E33" s="131">
        <f>Table2[[#This Row],[CLOSINGS]]/$B$36</f>
        <v>4.5454545454545452E-3</v>
      </c>
      <c r="F33" s="131">
        <f>Table2[[#This Row],[DOLLARVOL]]/$C$36</f>
        <v>4.3483453464131473E-3</v>
      </c>
    </row>
    <row r="34" spans="1:6" ht="15">
      <c r="A34" s="134" t="s">
        <v>143</v>
      </c>
      <c r="B34" s="135">
        <v>1</v>
      </c>
      <c r="C34" s="136">
        <v>441000</v>
      </c>
      <c r="D34" s="136">
        <v>441000</v>
      </c>
      <c r="E34" s="131">
        <f>Table2[[#This Row],[CLOSINGS]]/$B$36</f>
        <v>4.5454545454545452E-3</v>
      </c>
      <c r="F34" s="131">
        <f>Table2[[#This Row],[DOLLARVOL]]/$C$36</f>
        <v>3.4953843729540715E-3</v>
      </c>
    </row>
    <row r="35" spans="1:6" ht="15">
      <c r="A35" s="134" t="s">
        <v>175</v>
      </c>
      <c r="B35" s="135">
        <v>1</v>
      </c>
      <c r="C35" s="136">
        <v>413819</v>
      </c>
      <c r="D35" s="136">
        <v>413819</v>
      </c>
      <c r="E35" s="131">
        <f>Table2[[#This Row],[CLOSINGS]]/$B$36</f>
        <v>4.5454545454545452E-3</v>
      </c>
      <c r="F35" s="131">
        <f>Table2[[#This Row],[DOLLARVOL]]/$C$36</f>
        <v>3.2799466345385057E-3</v>
      </c>
    </row>
    <row r="36" spans="1:6">
      <c r="A36" s="132" t="s">
        <v>23</v>
      </c>
      <c r="B36" s="137">
        <f>SUM(B5:B35)</f>
        <v>220</v>
      </c>
      <c r="C36" s="138">
        <f>SUM(C5:C35)</f>
        <v>126166381.98999999</v>
      </c>
      <c r="D36" s="133"/>
      <c r="E36" s="139">
        <f>SUM(E5:E35)</f>
        <v>0.99999999999999989</v>
      </c>
      <c r="F36" s="139">
        <f>SUM(F5:F35)</f>
        <v>0.99999999999999989</v>
      </c>
    </row>
  </sheetData>
  <pageMargins left="0.7" right="0.7" top="0.75" bottom="0.75" header="0.3" footer="0.3"/>
  <ignoredErrors>
    <ignoredError sqref="E5:F35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116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1" t="s">
        <v>0</v>
      </c>
      <c r="B1" s="91" t="s">
        <v>42</v>
      </c>
      <c r="C1" s="91" t="s">
        <v>26</v>
      </c>
      <c r="D1" s="91" t="s">
        <v>33</v>
      </c>
      <c r="E1" s="91" t="s">
        <v>29</v>
      </c>
      <c r="F1" s="91" t="s">
        <v>36</v>
      </c>
      <c r="G1" s="91" t="s">
        <v>43</v>
      </c>
      <c r="H1" s="91" t="s">
        <v>44</v>
      </c>
      <c r="I1" s="91" t="s">
        <v>45</v>
      </c>
      <c r="J1" s="91" t="s">
        <v>37</v>
      </c>
      <c r="K1" s="96" t="s">
        <v>56</v>
      </c>
      <c r="L1">
        <v>1116</v>
      </c>
    </row>
    <row r="2" spans="1:12" ht="15">
      <c r="A2" s="113" t="s">
        <v>81</v>
      </c>
      <c r="B2" s="113" t="s">
        <v>1208</v>
      </c>
      <c r="C2" s="113" t="s">
        <v>83</v>
      </c>
      <c r="D2" s="113" t="s">
        <v>88</v>
      </c>
      <c r="E2" s="113" t="s">
        <v>87</v>
      </c>
      <c r="F2" s="114">
        <v>5232603</v>
      </c>
      <c r="G2" s="115">
        <v>400000</v>
      </c>
      <c r="H2" s="113" t="s">
        <v>85</v>
      </c>
      <c r="I2" s="113" t="s">
        <v>96</v>
      </c>
      <c r="J2" s="116">
        <v>44469</v>
      </c>
    </row>
    <row r="3" spans="1:12" ht="15">
      <c r="A3" s="113" t="s">
        <v>81</v>
      </c>
      <c r="B3" s="113" t="s">
        <v>1208</v>
      </c>
      <c r="C3" s="113" t="s">
        <v>83</v>
      </c>
      <c r="D3" s="113" t="s">
        <v>84</v>
      </c>
      <c r="E3" s="113" t="s">
        <v>87</v>
      </c>
      <c r="F3" s="114">
        <v>5230422</v>
      </c>
      <c r="G3" s="115">
        <v>379000</v>
      </c>
      <c r="H3" s="113" t="s">
        <v>85</v>
      </c>
      <c r="I3" s="113" t="s">
        <v>96</v>
      </c>
      <c r="J3" s="116">
        <v>44463</v>
      </c>
    </row>
    <row r="4" spans="1:12" ht="15">
      <c r="A4" s="113" t="s">
        <v>81</v>
      </c>
      <c r="B4" s="113" t="s">
        <v>1208</v>
      </c>
      <c r="C4" s="113" t="s">
        <v>83</v>
      </c>
      <c r="D4" s="113" t="s">
        <v>88</v>
      </c>
      <c r="E4" s="113" t="s">
        <v>87</v>
      </c>
      <c r="F4" s="114">
        <v>5230397</v>
      </c>
      <c r="G4" s="115">
        <v>410000</v>
      </c>
      <c r="H4" s="113" t="s">
        <v>85</v>
      </c>
      <c r="I4" s="113" t="s">
        <v>96</v>
      </c>
      <c r="J4" s="116">
        <v>44463</v>
      </c>
    </row>
    <row r="5" spans="1:12" ht="15">
      <c r="A5" s="113" t="s">
        <v>81</v>
      </c>
      <c r="B5" s="113" t="s">
        <v>1208</v>
      </c>
      <c r="C5" s="113" t="s">
        <v>83</v>
      </c>
      <c r="D5" s="113" t="s">
        <v>88</v>
      </c>
      <c r="E5" s="113" t="s">
        <v>87</v>
      </c>
      <c r="F5" s="114">
        <v>5227748</v>
      </c>
      <c r="G5" s="115">
        <v>460000</v>
      </c>
      <c r="H5" s="113" t="s">
        <v>85</v>
      </c>
      <c r="I5" s="113" t="s">
        <v>96</v>
      </c>
      <c r="J5" s="116">
        <v>44456</v>
      </c>
    </row>
    <row r="6" spans="1:12" ht="15">
      <c r="A6" s="113" t="s">
        <v>81</v>
      </c>
      <c r="B6" s="113" t="s">
        <v>1208</v>
      </c>
      <c r="C6" s="113" t="s">
        <v>83</v>
      </c>
      <c r="D6" s="113" t="s">
        <v>88</v>
      </c>
      <c r="E6" s="113" t="s">
        <v>89</v>
      </c>
      <c r="F6" s="114">
        <v>5230378</v>
      </c>
      <c r="G6" s="115">
        <v>250000</v>
      </c>
      <c r="H6" s="113" t="s">
        <v>85</v>
      </c>
      <c r="I6" s="113" t="s">
        <v>96</v>
      </c>
      <c r="J6" s="116">
        <v>44463</v>
      </c>
    </row>
    <row r="7" spans="1:12" ht="15">
      <c r="A7" s="113" t="s">
        <v>81</v>
      </c>
      <c r="B7" s="113" t="s">
        <v>1208</v>
      </c>
      <c r="C7" s="113" t="s">
        <v>83</v>
      </c>
      <c r="D7" s="113" t="s">
        <v>88</v>
      </c>
      <c r="E7" s="113" t="s">
        <v>87</v>
      </c>
      <c r="F7" s="114">
        <v>5230376</v>
      </c>
      <c r="G7" s="115">
        <v>275000</v>
      </c>
      <c r="H7" s="113" t="s">
        <v>85</v>
      </c>
      <c r="I7" s="113" t="s">
        <v>96</v>
      </c>
      <c r="J7" s="116">
        <v>44463</v>
      </c>
    </row>
    <row r="8" spans="1:12" ht="15">
      <c r="A8" s="113" t="s">
        <v>81</v>
      </c>
      <c r="B8" s="113" t="s">
        <v>1208</v>
      </c>
      <c r="C8" s="113" t="s">
        <v>83</v>
      </c>
      <c r="D8" s="113" t="s">
        <v>88</v>
      </c>
      <c r="E8" s="113" t="s">
        <v>87</v>
      </c>
      <c r="F8" s="114">
        <v>5228873</v>
      </c>
      <c r="G8" s="115">
        <v>530000</v>
      </c>
      <c r="H8" s="113" t="s">
        <v>85</v>
      </c>
      <c r="I8" s="113" t="s">
        <v>96</v>
      </c>
      <c r="J8" s="116">
        <v>44460</v>
      </c>
    </row>
    <row r="9" spans="1:12" ht="15">
      <c r="A9" s="113" t="s">
        <v>81</v>
      </c>
      <c r="B9" s="113" t="s">
        <v>1208</v>
      </c>
      <c r="C9" s="113" t="s">
        <v>83</v>
      </c>
      <c r="D9" s="113" t="s">
        <v>84</v>
      </c>
      <c r="E9" s="113" t="s">
        <v>82</v>
      </c>
      <c r="F9" s="114">
        <v>5228112</v>
      </c>
      <c r="G9" s="115">
        <v>720000</v>
      </c>
      <c r="H9" s="113" t="s">
        <v>85</v>
      </c>
      <c r="I9" s="113" t="s">
        <v>96</v>
      </c>
      <c r="J9" s="116">
        <v>44459</v>
      </c>
    </row>
    <row r="10" spans="1:12" ht="15">
      <c r="A10" s="113" t="s">
        <v>81</v>
      </c>
      <c r="B10" s="113" t="s">
        <v>1208</v>
      </c>
      <c r="C10" s="113" t="s">
        <v>83</v>
      </c>
      <c r="D10" s="113" t="s">
        <v>88</v>
      </c>
      <c r="E10" s="113" t="s">
        <v>87</v>
      </c>
      <c r="F10" s="114">
        <v>5223510</v>
      </c>
      <c r="G10" s="115">
        <v>425000</v>
      </c>
      <c r="H10" s="113" t="s">
        <v>85</v>
      </c>
      <c r="I10" s="113" t="s">
        <v>96</v>
      </c>
      <c r="J10" s="116">
        <v>44446</v>
      </c>
    </row>
    <row r="11" spans="1:12" ht="15">
      <c r="A11" s="113" t="s">
        <v>81</v>
      </c>
      <c r="B11" s="113" t="s">
        <v>1208</v>
      </c>
      <c r="C11" s="113" t="s">
        <v>83</v>
      </c>
      <c r="D11" s="113" t="s">
        <v>88</v>
      </c>
      <c r="E11" s="113" t="s">
        <v>87</v>
      </c>
      <c r="F11" s="114">
        <v>5224469</v>
      </c>
      <c r="G11" s="115">
        <v>330000</v>
      </c>
      <c r="H11" s="113" t="s">
        <v>85</v>
      </c>
      <c r="I11" s="113" t="s">
        <v>96</v>
      </c>
      <c r="J11" s="116">
        <v>44448</v>
      </c>
    </row>
    <row r="12" spans="1:12" ht="15">
      <c r="A12" s="113" t="s">
        <v>81</v>
      </c>
      <c r="B12" s="113" t="s">
        <v>1208</v>
      </c>
      <c r="C12" s="113" t="s">
        <v>83</v>
      </c>
      <c r="D12" s="113" t="s">
        <v>88</v>
      </c>
      <c r="E12" s="113" t="s">
        <v>89</v>
      </c>
      <c r="F12" s="114">
        <v>5231917</v>
      </c>
      <c r="G12" s="115">
        <v>400000</v>
      </c>
      <c r="H12" s="113" t="s">
        <v>85</v>
      </c>
      <c r="I12" s="113" t="s">
        <v>96</v>
      </c>
      <c r="J12" s="116">
        <v>44468</v>
      </c>
    </row>
    <row r="13" spans="1:12" ht="15">
      <c r="A13" s="113" t="s">
        <v>81</v>
      </c>
      <c r="B13" s="113" t="s">
        <v>1208</v>
      </c>
      <c r="C13" s="113" t="s">
        <v>83</v>
      </c>
      <c r="D13" s="113" t="s">
        <v>88</v>
      </c>
      <c r="E13" s="113" t="s">
        <v>87</v>
      </c>
      <c r="F13" s="114">
        <v>5224058</v>
      </c>
      <c r="G13" s="115">
        <v>490000</v>
      </c>
      <c r="H13" s="113" t="s">
        <v>85</v>
      </c>
      <c r="I13" s="113" t="s">
        <v>96</v>
      </c>
      <c r="J13" s="116">
        <v>44447</v>
      </c>
    </row>
    <row r="14" spans="1:12" ht="15">
      <c r="A14" s="113" t="s">
        <v>81</v>
      </c>
      <c r="B14" s="113" t="s">
        <v>1208</v>
      </c>
      <c r="C14" s="113" t="s">
        <v>83</v>
      </c>
      <c r="D14" s="113" t="s">
        <v>88</v>
      </c>
      <c r="E14" s="113" t="s">
        <v>87</v>
      </c>
      <c r="F14" s="114">
        <v>5229828</v>
      </c>
      <c r="G14" s="115">
        <v>510000</v>
      </c>
      <c r="H14" s="113" t="s">
        <v>85</v>
      </c>
      <c r="I14" s="113" t="s">
        <v>96</v>
      </c>
      <c r="J14" s="116">
        <v>44462</v>
      </c>
    </row>
    <row r="15" spans="1:12" ht="15">
      <c r="A15" s="113" t="s">
        <v>81</v>
      </c>
      <c r="B15" s="113" t="s">
        <v>1208</v>
      </c>
      <c r="C15" s="113" t="s">
        <v>83</v>
      </c>
      <c r="D15" s="113" t="s">
        <v>88</v>
      </c>
      <c r="E15" s="113" t="s">
        <v>87</v>
      </c>
      <c r="F15" s="114">
        <v>5229840</v>
      </c>
      <c r="G15" s="115">
        <v>490000</v>
      </c>
      <c r="H15" s="113" t="s">
        <v>85</v>
      </c>
      <c r="I15" s="113" t="s">
        <v>96</v>
      </c>
      <c r="J15" s="116">
        <v>44462</v>
      </c>
    </row>
    <row r="16" spans="1:12" ht="15">
      <c r="A16" s="113" t="s">
        <v>81</v>
      </c>
      <c r="B16" s="113" t="s">
        <v>1208</v>
      </c>
      <c r="C16" s="113" t="s">
        <v>83</v>
      </c>
      <c r="D16" s="113" t="s">
        <v>88</v>
      </c>
      <c r="E16" s="113" t="s">
        <v>87</v>
      </c>
      <c r="F16" s="114">
        <v>5222895</v>
      </c>
      <c r="G16" s="115">
        <v>415000</v>
      </c>
      <c r="H16" s="113" t="s">
        <v>85</v>
      </c>
      <c r="I16" s="113" t="s">
        <v>96</v>
      </c>
      <c r="J16" s="116">
        <v>44442</v>
      </c>
    </row>
    <row r="17" spans="1:10" ht="15">
      <c r="A17" s="113" t="s">
        <v>81</v>
      </c>
      <c r="B17" s="113" t="s">
        <v>1208</v>
      </c>
      <c r="C17" s="113" t="s">
        <v>83</v>
      </c>
      <c r="D17" s="113" t="s">
        <v>88</v>
      </c>
      <c r="E17" s="113" t="s">
        <v>87</v>
      </c>
      <c r="F17" s="114">
        <v>5223003</v>
      </c>
      <c r="G17" s="115">
        <v>550000</v>
      </c>
      <c r="H17" s="113" t="s">
        <v>85</v>
      </c>
      <c r="I17" s="113" t="s">
        <v>96</v>
      </c>
      <c r="J17" s="116">
        <v>44442</v>
      </c>
    </row>
    <row r="18" spans="1:10" ht="15">
      <c r="A18" s="113" t="s">
        <v>81</v>
      </c>
      <c r="B18" s="113" t="s">
        <v>1208</v>
      </c>
      <c r="C18" s="113" t="s">
        <v>83</v>
      </c>
      <c r="D18" s="113" t="s">
        <v>88</v>
      </c>
      <c r="E18" s="113" t="s">
        <v>87</v>
      </c>
      <c r="F18" s="114">
        <v>5232122</v>
      </c>
      <c r="G18" s="115">
        <v>465000</v>
      </c>
      <c r="H18" s="113" t="s">
        <v>85</v>
      </c>
      <c r="I18" s="113" t="s">
        <v>96</v>
      </c>
      <c r="J18" s="116">
        <v>44468</v>
      </c>
    </row>
    <row r="19" spans="1:10" ht="15">
      <c r="A19" s="113" t="s">
        <v>81</v>
      </c>
      <c r="B19" s="113" t="s">
        <v>1208</v>
      </c>
      <c r="C19" s="113" t="s">
        <v>83</v>
      </c>
      <c r="D19" s="113" t="s">
        <v>84</v>
      </c>
      <c r="E19" s="113" t="s">
        <v>87</v>
      </c>
      <c r="F19" s="114">
        <v>5232794</v>
      </c>
      <c r="G19" s="115">
        <v>360000</v>
      </c>
      <c r="H19" s="113" t="s">
        <v>85</v>
      </c>
      <c r="I19" s="113" t="s">
        <v>96</v>
      </c>
      <c r="J19" s="116">
        <v>44469</v>
      </c>
    </row>
    <row r="20" spans="1:10" ht="15">
      <c r="A20" s="113" t="s">
        <v>81</v>
      </c>
      <c r="B20" s="113" t="s">
        <v>1208</v>
      </c>
      <c r="C20" s="113" t="s">
        <v>83</v>
      </c>
      <c r="D20" s="113" t="s">
        <v>88</v>
      </c>
      <c r="E20" s="113" t="s">
        <v>87</v>
      </c>
      <c r="F20" s="114">
        <v>5226044</v>
      </c>
      <c r="G20" s="115">
        <v>585000</v>
      </c>
      <c r="H20" s="113" t="s">
        <v>85</v>
      </c>
      <c r="I20" s="113" t="s">
        <v>96</v>
      </c>
      <c r="J20" s="116">
        <v>44453</v>
      </c>
    </row>
    <row r="21" spans="1:10" ht="15">
      <c r="A21" s="113" t="s">
        <v>81</v>
      </c>
      <c r="B21" s="113" t="s">
        <v>1208</v>
      </c>
      <c r="C21" s="113" t="s">
        <v>83</v>
      </c>
      <c r="D21" s="113" t="s">
        <v>84</v>
      </c>
      <c r="E21" s="113" t="s">
        <v>90</v>
      </c>
      <c r="F21" s="114">
        <v>5228332</v>
      </c>
      <c r="G21" s="115">
        <v>365000</v>
      </c>
      <c r="H21" s="113" t="s">
        <v>85</v>
      </c>
      <c r="I21" s="113" t="s">
        <v>96</v>
      </c>
      <c r="J21" s="116">
        <v>44459</v>
      </c>
    </row>
    <row r="22" spans="1:10" ht="15">
      <c r="A22" s="113" t="s">
        <v>81</v>
      </c>
      <c r="B22" s="113" t="s">
        <v>1208</v>
      </c>
      <c r="C22" s="113" t="s">
        <v>83</v>
      </c>
      <c r="D22" s="113" t="s">
        <v>88</v>
      </c>
      <c r="E22" s="113" t="s">
        <v>87</v>
      </c>
      <c r="F22" s="114">
        <v>5232843</v>
      </c>
      <c r="G22" s="115">
        <v>360000</v>
      </c>
      <c r="H22" s="113" t="s">
        <v>85</v>
      </c>
      <c r="I22" s="113" t="s">
        <v>96</v>
      </c>
      <c r="J22" s="116">
        <v>44469</v>
      </c>
    </row>
    <row r="23" spans="1:10" ht="15">
      <c r="A23" s="113" t="s">
        <v>81</v>
      </c>
      <c r="B23" s="113" t="s">
        <v>1208</v>
      </c>
      <c r="C23" s="113" t="s">
        <v>83</v>
      </c>
      <c r="D23" s="113" t="s">
        <v>88</v>
      </c>
      <c r="E23" s="113" t="s">
        <v>87</v>
      </c>
      <c r="F23" s="114">
        <v>5228417</v>
      </c>
      <c r="G23" s="115">
        <v>369900</v>
      </c>
      <c r="H23" s="113" t="s">
        <v>85</v>
      </c>
      <c r="I23" s="113" t="s">
        <v>96</v>
      </c>
      <c r="J23" s="116">
        <v>44459</v>
      </c>
    </row>
    <row r="24" spans="1:10" ht="15">
      <c r="A24" s="113" t="s">
        <v>91</v>
      </c>
      <c r="B24" s="113" t="s">
        <v>1209</v>
      </c>
      <c r="C24" s="113" t="s">
        <v>93</v>
      </c>
      <c r="D24" s="113" t="s">
        <v>92</v>
      </c>
      <c r="E24" s="113" t="s">
        <v>87</v>
      </c>
      <c r="F24" s="114">
        <v>5231843</v>
      </c>
      <c r="G24" s="115">
        <v>550000</v>
      </c>
      <c r="H24" s="113" t="s">
        <v>85</v>
      </c>
      <c r="I24" s="113" t="s">
        <v>96</v>
      </c>
      <c r="J24" s="116">
        <v>44468</v>
      </c>
    </row>
    <row r="25" spans="1:10" ht="15">
      <c r="A25" s="113" t="s">
        <v>91</v>
      </c>
      <c r="B25" s="113" t="s">
        <v>1209</v>
      </c>
      <c r="C25" s="113" t="s">
        <v>35</v>
      </c>
      <c r="D25" s="113" t="s">
        <v>92</v>
      </c>
      <c r="E25" s="113" t="s">
        <v>87</v>
      </c>
      <c r="F25" s="114">
        <v>5223887</v>
      </c>
      <c r="G25" s="115">
        <v>559000</v>
      </c>
      <c r="H25" s="113" t="s">
        <v>85</v>
      </c>
      <c r="I25" s="113" t="s">
        <v>96</v>
      </c>
      <c r="J25" s="116">
        <v>44447</v>
      </c>
    </row>
    <row r="26" spans="1:10" ht="15">
      <c r="A26" s="113" t="s">
        <v>91</v>
      </c>
      <c r="B26" s="113" t="s">
        <v>1209</v>
      </c>
      <c r="C26" s="113" t="s">
        <v>35</v>
      </c>
      <c r="D26" s="113" t="s">
        <v>92</v>
      </c>
      <c r="E26" s="113" t="s">
        <v>87</v>
      </c>
      <c r="F26" s="114">
        <v>5226356</v>
      </c>
      <c r="G26" s="115">
        <v>325000</v>
      </c>
      <c r="H26" s="113" t="s">
        <v>85</v>
      </c>
      <c r="I26" s="113" t="s">
        <v>96</v>
      </c>
      <c r="J26" s="116">
        <v>44454</v>
      </c>
    </row>
    <row r="27" spans="1:10" ht="15">
      <c r="A27" s="113" t="s">
        <v>91</v>
      </c>
      <c r="B27" s="113" t="s">
        <v>1209</v>
      </c>
      <c r="C27" s="113" t="s">
        <v>35</v>
      </c>
      <c r="D27" s="113" t="s">
        <v>92</v>
      </c>
      <c r="E27" s="113" t="s">
        <v>87</v>
      </c>
      <c r="F27" s="114">
        <v>5223275</v>
      </c>
      <c r="G27" s="115">
        <v>480000</v>
      </c>
      <c r="H27" s="113" t="s">
        <v>85</v>
      </c>
      <c r="I27" s="113" t="s">
        <v>96</v>
      </c>
      <c r="J27" s="116">
        <v>44446</v>
      </c>
    </row>
    <row r="28" spans="1:10" ht="15">
      <c r="A28" s="113" t="s">
        <v>91</v>
      </c>
      <c r="B28" s="113" t="s">
        <v>1209</v>
      </c>
      <c r="C28" s="113" t="s">
        <v>35</v>
      </c>
      <c r="D28" s="113" t="s">
        <v>92</v>
      </c>
      <c r="E28" s="113" t="s">
        <v>87</v>
      </c>
      <c r="F28" s="114">
        <v>5223419</v>
      </c>
      <c r="G28" s="115">
        <v>435000</v>
      </c>
      <c r="H28" s="113" t="s">
        <v>85</v>
      </c>
      <c r="I28" s="113" t="s">
        <v>96</v>
      </c>
      <c r="J28" s="116">
        <v>44446</v>
      </c>
    </row>
    <row r="29" spans="1:10" ht="15">
      <c r="A29" s="113" t="s">
        <v>91</v>
      </c>
      <c r="B29" s="113" t="s">
        <v>1209</v>
      </c>
      <c r="C29" s="113" t="s">
        <v>35</v>
      </c>
      <c r="D29" s="113" t="s">
        <v>92</v>
      </c>
      <c r="E29" s="113" t="s">
        <v>87</v>
      </c>
      <c r="F29" s="114">
        <v>5224704</v>
      </c>
      <c r="G29" s="115">
        <v>695000</v>
      </c>
      <c r="H29" s="113" t="s">
        <v>85</v>
      </c>
      <c r="I29" s="113" t="s">
        <v>96</v>
      </c>
      <c r="J29" s="116">
        <v>44449</v>
      </c>
    </row>
    <row r="30" spans="1:10" ht="15">
      <c r="A30" s="113" t="s">
        <v>91</v>
      </c>
      <c r="B30" s="113" t="s">
        <v>1209</v>
      </c>
      <c r="C30" s="113" t="s">
        <v>35</v>
      </c>
      <c r="D30" s="113" t="s">
        <v>92</v>
      </c>
      <c r="E30" s="113" t="s">
        <v>87</v>
      </c>
      <c r="F30" s="114">
        <v>5223810</v>
      </c>
      <c r="G30" s="115">
        <v>555000</v>
      </c>
      <c r="H30" s="113" t="s">
        <v>85</v>
      </c>
      <c r="I30" s="113" t="s">
        <v>96</v>
      </c>
      <c r="J30" s="116">
        <v>44447</v>
      </c>
    </row>
    <row r="31" spans="1:10" ht="15">
      <c r="A31" s="113" t="s">
        <v>91</v>
      </c>
      <c r="B31" s="113" t="s">
        <v>1209</v>
      </c>
      <c r="C31" s="113" t="s">
        <v>35</v>
      </c>
      <c r="D31" s="113" t="s">
        <v>92</v>
      </c>
      <c r="E31" s="113" t="s">
        <v>87</v>
      </c>
      <c r="F31" s="114">
        <v>5223868</v>
      </c>
      <c r="G31" s="115">
        <v>540000</v>
      </c>
      <c r="H31" s="113" t="s">
        <v>85</v>
      </c>
      <c r="I31" s="113" t="s">
        <v>96</v>
      </c>
      <c r="J31" s="116">
        <v>44447</v>
      </c>
    </row>
    <row r="32" spans="1:10" ht="15">
      <c r="A32" s="113" t="s">
        <v>91</v>
      </c>
      <c r="B32" s="113" t="s">
        <v>1209</v>
      </c>
      <c r="C32" s="113" t="s">
        <v>35</v>
      </c>
      <c r="D32" s="113" t="s">
        <v>92</v>
      </c>
      <c r="E32" s="113" t="s">
        <v>87</v>
      </c>
      <c r="F32" s="114">
        <v>5227684</v>
      </c>
      <c r="G32" s="115">
        <v>474000</v>
      </c>
      <c r="H32" s="113" t="s">
        <v>85</v>
      </c>
      <c r="I32" s="113" t="s">
        <v>96</v>
      </c>
      <c r="J32" s="116">
        <v>44456</v>
      </c>
    </row>
    <row r="33" spans="1:10" ht="15">
      <c r="A33" s="113" t="s">
        <v>91</v>
      </c>
      <c r="B33" s="113" t="s">
        <v>1209</v>
      </c>
      <c r="C33" s="113" t="s">
        <v>35</v>
      </c>
      <c r="D33" s="113" t="s">
        <v>92</v>
      </c>
      <c r="E33" s="113" t="s">
        <v>87</v>
      </c>
      <c r="F33" s="114">
        <v>5223507</v>
      </c>
      <c r="G33" s="115">
        <v>400000</v>
      </c>
      <c r="H33" s="113" t="s">
        <v>85</v>
      </c>
      <c r="I33" s="113" t="s">
        <v>96</v>
      </c>
      <c r="J33" s="116">
        <v>44446</v>
      </c>
    </row>
    <row r="34" spans="1:10" ht="15">
      <c r="A34" s="113" t="s">
        <v>91</v>
      </c>
      <c r="B34" s="113" t="s">
        <v>1209</v>
      </c>
      <c r="C34" s="113" t="s">
        <v>35</v>
      </c>
      <c r="D34" s="113" t="s">
        <v>92</v>
      </c>
      <c r="E34" s="113" t="s">
        <v>87</v>
      </c>
      <c r="F34" s="114">
        <v>5228622</v>
      </c>
      <c r="G34" s="115">
        <v>609000</v>
      </c>
      <c r="H34" s="113" t="s">
        <v>85</v>
      </c>
      <c r="I34" s="113" t="s">
        <v>96</v>
      </c>
      <c r="J34" s="116">
        <v>44460</v>
      </c>
    </row>
    <row r="35" spans="1:10" ht="15">
      <c r="A35" s="113" t="s">
        <v>91</v>
      </c>
      <c r="B35" s="113" t="s">
        <v>1209</v>
      </c>
      <c r="C35" s="113" t="s">
        <v>35</v>
      </c>
      <c r="D35" s="113" t="s">
        <v>92</v>
      </c>
      <c r="E35" s="113" t="s">
        <v>87</v>
      </c>
      <c r="F35" s="114">
        <v>5225389</v>
      </c>
      <c r="G35" s="115">
        <v>395000</v>
      </c>
      <c r="H35" s="113" t="s">
        <v>85</v>
      </c>
      <c r="I35" s="113" t="s">
        <v>96</v>
      </c>
      <c r="J35" s="116">
        <v>44452</v>
      </c>
    </row>
    <row r="36" spans="1:10" ht="15">
      <c r="A36" s="113" t="s">
        <v>94</v>
      </c>
      <c r="B36" s="113" t="s">
        <v>1210</v>
      </c>
      <c r="C36" s="113" t="s">
        <v>35</v>
      </c>
      <c r="D36" s="113" t="s">
        <v>95</v>
      </c>
      <c r="E36" s="113" t="s">
        <v>87</v>
      </c>
      <c r="F36" s="114">
        <v>5229721</v>
      </c>
      <c r="G36" s="115">
        <v>467759</v>
      </c>
      <c r="H36" s="113" t="s">
        <v>96</v>
      </c>
      <c r="I36" s="113" t="s">
        <v>96</v>
      </c>
      <c r="J36" s="116">
        <v>44462</v>
      </c>
    </row>
    <row r="37" spans="1:10" ht="15">
      <c r="A37" s="113" t="s">
        <v>94</v>
      </c>
      <c r="B37" s="113" t="s">
        <v>1210</v>
      </c>
      <c r="C37" s="113" t="s">
        <v>35</v>
      </c>
      <c r="D37" s="113" t="s">
        <v>95</v>
      </c>
      <c r="E37" s="113" t="s">
        <v>98</v>
      </c>
      <c r="F37" s="114">
        <v>5224748</v>
      </c>
      <c r="G37" s="115">
        <v>588028</v>
      </c>
      <c r="H37" s="113" t="s">
        <v>85</v>
      </c>
      <c r="I37" s="113" t="s">
        <v>96</v>
      </c>
      <c r="J37" s="116">
        <v>44449</v>
      </c>
    </row>
    <row r="38" spans="1:10" ht="15">
      <c r="A38" s="113" t="s">
        <v>94</v>
      </c>
      <c r="B38" s="113" t="s">
        <v>1210</v>
      </c>
      <c r="C38" s="113" t="s">
        <v>35</v>
      </c>
      <c r="D38" s="113" t="s">
        <v>95</v>
      </c>
      <c r="E38" s="113" t="s">
        <v>87</v>
      </c>
      <c r="F38" s="114">
        <v>5231495</v>
      </c>
      <c r="G38" s="115">
        <v>439950</v>
      </c>
      <c r="H38" s="113" t="s">
        <v>96</v>
      </c>
      <c r="I38" s="113" t="s">
        <v>96</v>
      </c>
      <c r="J38" s="116">
        <v>44467</v>
      </c>
    </row>
    <row r="39" spans="1:10" ht="15">
      <c r="A39" s="113" t="s">
        <v>94</v>
      </c>
      <c r="B39" s="113" t="s">
        <v>1210</v>
      </c>
      <c r="C39" s="113" t="s">
        <v>35</v>
      </c>
      <c r="D39" s="113" t="s">
        <v>95</v>
      </c>
      <c r="E39" s="113" t="s">
        <v>87</v>
      </c>
      <c r="F39" s="114">
        <v>5232645</v>
      </c>
      <c r="G39" s="115">
        <v>481436</v>
      </c>
      <c r="H39" s="113" t="s">
        <v>96</v>
      </c>
      <c r="I39" s="113" t="s">
        <v>96</v>
      </c>
      <c r="J39" s="116">
        <v>44469</v>
      </c>
    </row>
    <row r="40" spans="1:10" ht="15">
      <c r="A40" s="113" t="s">
        <v>94</v>
      </c>
      <c r="B40" s="113" t="s">
        <v>1210</v>
      </c>
      <c r="C40" s="113" t="s">
        <v>35</v>
      </c>
      <c r="D40" s="113" t="s">
        <v>95</v>
      </c>
      <c r="E40" s="113" t="s">
        <v>87</v>
      </c>
      <c r="F40" s="114">
        <v>5232159</v>
      </c>
      <c r="G40" s="115">
        <v>466375</v>
      </c>
      <c r="H40" s="113" t="s">
        <v>96</v>
      </c>
      <c r="I40" s="113" t="s">
        <v>96</v>
      </c>
      <c r="J40" s="116">
        <v>44468</v>
      </c>
    </row>
    <row r="41" spans="1:10" ht="15">
      <c r="A41" s="113" t="s">
        <v>94</v>
      </c>
      <c r="B41" s="113" t="s">
        <v>1210</v>
      </c>
      <c r="C41" s="113" t="s">
        <v>35</v>
      </c>
      <c r="D41" s="113" t="s">
        <v>95</v>
      </c>
      <c r="E41" s="113" t="s">
        <v>87</v>
      </c>
      <c r="F41" s="114">
        <v>5226486</v>
      </c>
      <c r="G41" s="115">
        <v>662580</v>
      </c>
      <c r="H41" s="113" t="s">
        <v>96</v>
      </c>
      <c r="I41" s="113" t="s">
        <v>96</v>
      </c>
      <c r="J41" s="116">
        <v>44454</v>
      </c>
    </row>
    <row r="42" spans="1:10" ht="15">
      <c r="A42" s="113" t="s">
        <v>94</v>
      </c>
      <c r="B42" s="113" t="s">
        <v>1210</v>
      </c>
      <c r="C42" s="113" t="s">
        <v>35</v>
      </c>
      <c r="D42" s="113" t="s">
        <v>95</v>
      </c>
      <c r="E42" s="113" t="s">
        <v>87</v>
      </c>
      <c r="F42" s="114">
        <v>5231518</v>
      </c>
      <c r="G42" s="115">
        <v>494643</v>
      </c>
      <c r="H42" s="113" t="s">
        <v>96</v>
      </c>
      <c r="I42" s="113" t="s">
        <v>96</v>
      </c>
      <c r="J42" s="116">
        <v>44467</v>
      </c>
    </row>
    <row r="43" spans="1:10" ht="15">
      <c r="A43" s="113" t="s">
        <v>94</v>
      </c>
      <c r="B43" s="113" t="s">
        <v>1210</v>
      </c>
      <c r="C43" s="113" t="s">
        <v>35</v>
      </c>
      <c r="D43" s="113" t="s">
        <v>95</v>
      </c>
      <c r="E43" s="113" t="s">
        <v>87</v>
      </c>
      <c r="F43" s="114">
        <v>5232583</v>
      </c>
      <c r="G43" s="115">
        <v>482076</v>
      </c>
      <c r="H43" s="113" t="s">
        <v>96</v>
      </c>
      <c r="I43" s="113" t="s">
        <v>96</v>
      </c>
      <c r="J43" s="116">
        <v>44469</v>
      </c>
    </row>
    <row r="44" spans="1:10" ht="15">
      <c r="A44" s="113" t="s">
        <v>94</v>
      </c>
      <c r="B44" s="113" t="s">
        <v>1210</v>
      </c>
      <c r="C44" s="113" t="s">
        <v>35</v>
      </c>
      <c r="D44" s="113" t="s">
        <v>95</v>
      </c>
      <c r="E44" s="113" t="s">
        <v>87</v>
      </c>
      <c r="F44" s="114">
        <v>5229578</v>
      </c>
      <c r="G44" s="115">
        <v>577911</v>
      </c>
      <c r="H44" s="113" t="s">
        <v>96</v>
      </c>
      <c r="I44" s="113" t="s">
        <v>96</v>
      </c>
      <c r="J44" s="116">
        <v>44461</v>
      </c>
    </row>
    <row r="45" spans="1:10" ht="15">
      <c r="A45" s="113" t="s">
        <v>94</v>
      </c>
      <c r="B45" s="113" t="s">
        <v>1210</v>
      </c>
      <c r="C45" s="113" t="s">
        <v>35</v>
      </c>
      <c r="D45" s="113" t="s">
        <v>95</v>
      </c>
      <c r="E45" s="113" t="s">
        <v>87</v>
      </c>
      <c r="F45" s="114">
        <v>5232011</v>
      </c>
      <c r="G45" s="115">
        <v>627057</v>
      </c>
      <c r="H45" s="113" t="s">
        <v>96</v>
      </c>
      <c r="I45" s="113" t="s">
        <v>96</v>
      </c>
      <c r="J45" s="116">
        <v>44468</v>
      </c>
    </row>
    <row r="46" spans="1:10" ht="15">
      <c r="A46" s="113" t="s">
        <v>94</v>
      </c>
      <c r="B46" s="113" t="s">
        <v>1210</v>
      </c>
      <c r="C46" s="113" t="s">
        <v>35</v>
      </c>
      <c r="D46" s="113" t="s">
        <v>95</v>
      </c>
      <c r="E46" s="113" t="s">
        <v>87</v>
      </c>
      <c r="F46" s="114">
        <v>5231005</v>
      </c>
      <c r="G46" s="115">
        <v>516011</v>
      </c>
      <c r="H46" s="113" t="s">
        <v>96</v>
      </c>
      <c r="I46" s="113" t="s">
        <v>96</v>
      </c>
      <c r="J46" s="116">
        <v>44466</v>
      </c>
    </row>
    <row r="47" spans="1:10" ht="15">
      <c r="A47" s="113" t="s">
        <v>94</v>
      </c>
      <c r="B47" s="113" t="s">
        <v>1210</v>
      </c>
      <c r="C47" s="113" t="s">
        <v>35</v>
      </c>
      <c r="D47" s="113" t="s">
        <v>95</v>
      </c>
      <c r="E47" s="113" t="s">
        <v>87</v>
      </c>
      <c r="F47" s="114">
        <v>5228380</v>
      </c>
      <c r="G47" s="115">
        <v>502780</v>
      </c>
      <c r="H47" s="113" t="s">
        <v>96</v>
      </c>
      <c r="I47" s="113" t="s">
        <v>96</v>
      </c>
      <c r="J47" s="116">
        <v>44459</v>
      </c>
    </row>
    <row r="48" spans="1:10" ht="15">
      <c r="A48" s="113" t="s">
        <v>94</v>
      </c>
      <c r="B48" s="113" t="s">
        <v>1210</v>
      </c>
      <c r="C48" s="113" t="s">
        <v>35</v>
      </c>
      <c r="D48" s="113" t="s">
        <v>95</v>
      </c>
      <c r="E48" s="113" t="s">
        <v>87</v>
      </c>
      <c r="F48" s="114">
        <v>5232009</v>
      </c>
      <c r="G48" s="115">
        <v>495264</v>
      </c>
      <c r="H48" s="113" t="s">
        <v>96</v>
      </c>
      <c r="I48" s="113" t="s">
        <v>96</v>
      </c>
      <c r="J48" s="116">
        <v>44468</v>
      </c>
    </row>
    <row r="49" spans="1:10" ht="15">
      <c r="A49" s="113" t="s">
        <v>94</v>
      </c>
      <c r="B49" s="113" t="s">
        <v>1210</v>
      </c>
      <c r="C49" s="113" t="s">
        <v>35</v>
      </c>
      <c r="D49" s="113" t="s">
        <v>95</v>
      </c>
      <c r="E49" s="113" t="s">
        <v>87</v>
      </c>
      <c r="F49" s="114">
        <v>5224964</v>
      </c>
      <c r="G49" s="115">
        <v>483142</v>
      </c>
      <c r="H49" s="113" t="s">
        <v>96</v>
      </c>
      <c r="I49" s="113" t="s">
        <v>96</v>
      </c>
      <c r="J49" s="116">
        <v>44449</v>
      </c>
    </row>
    <row r="50" spans="1:10" ht="15">
      <c r="A50" s="113" t="s">
        <v>94</v>
      </c>
      <c r="B50" s="113" t="s">
        <v>1210</v>
      </c>
      <c r="C50" s="113" t="s">
        <v>35</v>
      </c>
      <c r="D50" s="113" t="s">
        <v>95</v>
      </c>
      <c r="E50" s="113" t="s">
        <v>87</v>
      </c>
      <c r="F50" s="114">
        <v>5228377</v>
      </c>
      <c r="G50" s="115">
        <v>458295</v>
      </c>
      <c r="H50" s="113" t="s">
        <v>96</v>
      </c>
      <c r="I50" s="113" t="s">
        <v>96</v>
      </c>
      <c r="J50" s="116">
        <v>44459</v>
      </c>
    </row>
    <row r="51" spans="1:10" ht="15">
      <c r="A51" s="113" t="s">
        <v>94</v>
      </c>
      <c r="B51" s="113" t="s">
        <v>1210</v>
      </c>
      <c r="C51" s="113" t="s">
        <v>35</v>
      </c>
      <c r="D51" s="113" t="s">
        <v>95</v>
      </c>
      <c r="E51" s="113" t="s">
        <v>87</v>
      </c>
      <c r="F51" s="114">
        <v>5227042</v>
      </c>
      <c r="G51" s="115">
        <v>531305</v>
      </c>
      <c r="H51" s="113" t="s">
        <v>96</v>
      </c>
      <c r="I51" s="113" t="s">
        <v>96</v>
      </c>
      <c r="J51" s="116">
        <v>44455</v>
      </c>
    </row>
    <row r="52" spans="1:10" ht="15">
      <c r="A52" s="113" t="s">
        <v>94</v>
      </c>
      <c r="B52" s="113" t="s">
        <v>1210</v>
      </c>
      <c r="C52" s="113" t="s">
        <v>35</v>
      </c>
      <c r="D52" s="113" t="s">
        <v>95</v>
      </c>
      <c r="E52" s="113" t="s">
        <v>87</v>
      </c>
      <c r="F52" s="114">
        <v>5230937</v>
      </c>
      <c r="G52" s="115">
        <v>478517</v>
      </c>
      <c r="H52" s="113" t="s">
        <v>96</v>
      </c>
      <c r="I52" s="113" t="s">
        <v>96</v>
      </c>
      <c r="J52" s="116">
        <v>44466</v>
      </c>
    </row>
    <row r="53" spans="1:10" ht="15">
      <c r="A53" s="113" t="s">
        <v>94</v>
      </c>
      <c r="B53" s="113" t="s">
        <v>1210</v>
      </c>
      <c r="C53" s="113" t="s">
        <v>35</v>
      </c>
      <c r="D53" s="113" t="s">
        <v>95</v>
      </c>
      <c r="E53" s="113" t="s">
        <v>87</v>
      </c>
      <c r="F53" s="114">
        <v>5228808</v>
      </c>
      <c r="G53" s="115">
        <v>521263</v>
      </c>
      <c r="H53" s="113" t="s">
        <v>96</v>
      </c>
      <c r="I53" s="113" t="s">
        <v>96</v>
      </c>
      <c r="J53" s="116">
        <v>44460</v>
      </c>
    </row>
    <row r="54" spans="1:10" ht="15">
      <c r="A54" s="113" t="s">
        <v>94</v>
      </c>
      <c r="B54" s="113" t="s">
        <v>1210</v>
      </c>
      <c r="C54" s="113" t="s">
        <v>35</v>
      </c>
      <c r="D54" s="113" t="s">
        <v>95</v>
      </c>
      <c r="E54" s="113" t="s">
        <v>87</v>
      </c>
      <c r="F54" s="114">
        <v>5228633</v>
      </c>
      <c r="G54" s="115">
        <v>443319</v>
      </c>
      <c r="H54" s="113" t="s">
        <v>96</v>
      </c>
      <c r="I54" s="113" t="s">
        <v>96</v>
      </c>
      <c r="J54" s="116">
        <v>44460</v>
      </c>
    </row>
    <row r="55" spans="1:10" ht="15">
      <c r="A55" s="113" t="s">
        <v>94</v>
      </c>
      <c r="B55" s="113" t="s">
        <v>1210</v>
      </c>
      <c r="C55" s="113" t="s">
        <v>35</v>
      </c>
      <c r="D55" s="113" t="s">
        <v>95</v>
      </c>
      <c r="E55" s="113" t="s">
        <v>87</v>
      </c>
      <c r="F55" s="114">
        <v>5232734</v>
      </c>
      <c r="G55" s="115">
        <v>630823</v>
      </c>
      <c r="H55" s="113" t="s">
        <v>96</v>
      </c>
      <c r="I55" s="113" t="s">
        <v>96</v>
      </c>
      <c r="J55" s="116">
        <v>44469</v>
      </c>
    </row>
    <row r="56" spans="1:10" ht="15">
      <c r="A56" s="113" t="s">
        <v>94</v>
      </c>
      <c r="B56" s="113" t="s">
        <v>1210</v>
      </c>
      <c r="C56" s="113" t="s">
        <v>35</v>
      </c>
      <c r="D56" s="113" t="s">
        <v>95</v>
      </c>
      <c r="E56" s="113" t="s">
        <v>87</v>
      </c>
      <c r="F56" s="114">
        <v>5231427</v>
      </c>
      <c r="G56" s="115">
        <v>943354</v>
      </c>
      <c r="H56" s="113" t="s">
        <v>96</v>
      </c>
      <c r="I56" s="113" t="s">
        <v>96</v>
      </c>
      <c r="J56" s="116">
        <v>44467</v>
      </c>
    </row>
    <row r="57" spans="1:10" ht="15">
      <c r="A57" s="113" t="s">
        <v>94</v>
      </c>
      <c r="B57" s="113" t="s">
        <v>1210</v>
      </c>
      <c r="C57" s="113" t="s">
        <v>35</v>
      </c>
      <c r="D57" s="113" t="s">
        <v>95</v>
      </c>
      <c r="E57" s="113" t="s">
        <v>87</v>
      </c>
      <c r="F57" s="114">
        <v>5232721</v>
      </c>
      <c r="G57" s="115">
        <v>519285</v>
      </c>
      <c r="H57" s="113" t="s">
        <v>96</v>
      </c>
      <c r="I57" s="113" t="s">
        <v>96</v>
      </c>
      <c r="J57" s="116">
        <v>44469</v>
      </c>
    </row>
    <row r="58" spans="1:10" ht="15">
      <c r="A58" s="113" t="s">
        <v>94</v>
      </c>
      <c r="B58" s="113" t="s">
        <v>1210</v>
      </c>
      <c r="C58" s="113" t="s">
        <v>35</v>
      </c>
      <c r="D58" s="113" t="s">
        <v>95</v>
      </c>
      <c r="E58" s="113" t="s">
        <v>87</v>
      </c>
      <c r="F58" s="114">
        <v>5227856</v>
      </c>
      <c r="G58" s="115">
        <v>545839</v>
      </c>
      <c r="H58" s="113" t="s">
        <v>96</v>
      </c>
      <c r="I58" s="113" t="s">
        <v>96</v>
      </c>
      <c r="J58" s="116">
        <v>44456</v>
      </c>
    </row>
    <row r="59" spans="1:10" ht="15">
      <c r="A59" s="113" t="s">
        <v>94</v>
      </c>
      <c r="B59" s="113" t="s">
        <v>1210</v>
      </c>
      <c r="C59" s="113" t="s">
        <v>35</v>
      </c>
      <c r="D59" s="113" t="s">
        <v>95</v>
      </c>
      <c r="E59" s="113" t="s">
        <v>87</v>
      </c>
      <c r="F59" s="114">
        <v>5232760</v>
      </c>
      <c r="G59" s="115">
        <v>465000</v>
      </c>
      <c r="H59" s="113" t="s">
        <v>85</v>
      </c>
      <c r="I59" s="113" t="s">
        <v>96</v>
      </c>
      <c r="J59" s="116">
        <v>44469</v>
      </c>
    </row>
    <row r="60" spans="1:10" ht="15">
      <c r="A60" s="113" t="s">
        <v>94</v>
      </c>
      <c r="B60" s="113" t="s">
        <v>1210</v>
      </c>
      <c r="C60" s="113" t="s">
        <v>35</v>
      </c>
      <c r="D60" s="113" t="s">
        <v>95</v>
      </c>
      <c r="E60" s="113" t="s">
        <v>87</v>
      </c>
      <c r="F60" s="114">
        <v>5231484</v>
      </c>
      <c r="G60" s="115">
        <v>606136</v>
      </c>
      <c r="H60" s="113" t="s">
        <v>96</v>
      </c>
      <c r="I60" s="113" t="s">
        <v>96</v>
      </c>
      <c r="J60" s="116">
        <v>44467</v>
      </c>
    </row>
    <row r="61" spans="1:10" ht="15">
      <c r="A61" s="113" t="s">
        <v>94</v>
      </c>
      <c r="B61" s="113" t="s">
        <v>1210</v>
      </c>
      <c r="C61" s="113" t="s">
        <v>35</v>
      </c>
      <c r="D61" s="113" t="s">
        <v>95</v>
      </c>
      <c r="E61" s="113" t="s">
        <v>87</v>
      </c>
      <c r="F61" s="114">
        <v>5228568</v>
      </c>
      <c r="G61" s="115">
        <v>446798</v>
      </c>
      <c r="H61" s="113" t="s">
        <v>96</v>
      </c>
      <c r="I61" s="113" t="s">
        <v>96</v>
      </c>
      <c r="J61" s="116">
        <v>44460</v>
      </c>
    </row>
    <row r="62" spans="1:10" ht="15">
      <c r="A62" s="113" t="s">
        <v>94</v>
      </c>
      <c r="B62" s="113" t="s">
        <v>1210</v>
      </c>
      <c r="C62" s="113" t="s">
        <v>35</v>
      </c>
      <c r="D62" s="113" t="s">
        <v>95</v>
      </c>
      <c r="E62" s="113" t="s">
        <v>87</v>
      </c>
      <c r="F62" s="114">
        <v>5232131</v>
      </c>
      <c r="G62" s="115">
        <v>855390</v>
      </c>
      <c r="H62" s="113" t="s">
        <v>96</v>
      </c>
      <c r="I62" s="113" t="s">
        <v>96</v>
      </c>
      <c r="J62" s="116">
        <v>44468</v>
      </c>
    </row>
    <row r="63" spans="1:10" ht="15">
      <c r="A63" s="113" t="s">
        <v>94</v>
      </c>
      <c r="B63" s="113" t="s">
        <v>1210</v>
      </c>
      <c r="C63" s="113" t="s">
        <v>35</v>
      </c>
      <c r="D63" s="113" t="s">
        <v>95</v>
      </c>
      <c r="E63" s="113" t="s">
        <v>87</v>
      </c>
      <c r="F63" s="114">
        <v>5228832</v>
      </c>
      <c r="G63" s="115">
        <v>812904</v>
      </c>
      <c r="H63" s="113" t="s">
        <v>96</v>
      </c>
      <c r="I63" s="113" t="s">
        <v>96</v>
      </c>
      <c r="J63" s="116">
        <v>44460</v>
      </c>
    </row>
    <row r="64" spans="1:10" ht="15">
      <c r="A64" s="113" t="s">
        <v>94</v>
      </c>
      <c r="B64" s="113" t="s">
        <v>1210</v>
      </c>
      <c r="C64" s="113" t="s">
        <v>35</v>
      </c>
      <c r="D64" s="113" t="s">
        <v>95</v>
      </c>
      <c r="E64" s="113" t="s">
        <v>87</v>
      </c>
      <c r="F64" s="114">
        <v>5230486</v>
      </c>
      <c r="G64" s="115">
        <v>854770</v>
      </c>
      <c r="H64" s="113" t="s">
        <v>96</v>
      </c>
      <c r="I64" s="113" t="s">
        <v>96</v>
      </c>
      <c r="J64" s="116">
        <v>44463</v>
      </c>
    </row>
    <row r="65" spans="1:10" ht="15">
      <c r="A65" s="113" t="s">
        <v>94</v>
      </c>
      <c r="B65" s="113" t="s">
        <v>1210</v>
      </c>
      <c r="C65" s="113" t="s">
        <v>35</v>
      </c>
      <c r="D65" s="113" t="s">
        <v>95</v>
      </c>
      <c r="E65" s="113" t="s">
        <v>87</v>
      </c>
      <c r="F65" s="114">
        <v>5222602</v>
      </c>
      <c r="G65" s="115">
        <v>502731</v>
      </c>
      <c r="H65" s="113" t="s">
        <v>96</v>
      </c>
      <c r="I65" s="113" t="s">
        <v>96</v>
      </c>
      <c r="J65" s="116">
        <v>44441</v>
      </c>
    </row>
    <row r="66" spans="1:10" ht="15">
      <c r="A66" s="113" t="s">
        <v>94</v>
      </c>
      <c r="B66" s="113" t="s">
        <v>1210</v>
      </c>
      <c r="C66" s="113" t="s">
        <v>35</v>
      </c>
      <c r="D66" s="113" t="s">
        <v>95</v>
      </c>
      <c r="E66" s="113" t="s">
        <v>87</v>
      </c>
      <c r="F66" s="114">
        <v>5227730</v>
      </c>
      <c r="G66" s="115">
        <v>459950</v>
      </c>
      <c r="H66" s="113" t="s">
        <v>96</v>
      </c>
      <c r="I66" s="113" t="s">
        <v>96</v>
      </c>
      <c r="J66" s="116">
        <v>44456</v>
      </c>
    </row>
    <row r="67" spans="1:10" ht="15">
      <c r="A67" s="113" t="s">
        <v>94</v>
      </c>
      <c r="B67" s="113" t="s">
        <v>1210</v>
      </c>
      <c r="C67" s="113" t="s">
        <v>35</v>
      </c>
      <c r="D67" s="113" t="s">
        <v>95</v>
      </c>
      <c r="E67" s="113" t="s">
        <v>87</v>
      </c>
      <c r="F67" s="114">
        <v>5229911</v>
      </c>
      <c r="G67" s="115">
        <v>540613</v>
      </c>
      <c r="H67" s="113" t="s">
        <v>96</v>
      </c>
      <c r="I67" s="113" t="s">
        <v>96</v>
      </c>
      <c r="J67" s="116">
        <v>44462</v>
      </c>
    </row>
    <row r="68" spans="1:10" ht="15">
      <c r="A68" s="113" t="s">
        <v>94</v>
      </c>
      <c r="B68" s="113" t="s">
        <v>1210</v>
      </c>
      <c r="C68" s="113" t="s">
        <v>35</v>
      </c>
      <c r="D68" s="113" t="s">
        <v>95</v>
      </c>
      <c r="E68" s="113" t="s">
        <v>87</v>
      </c>
      <c r="F68" s="114">
        <v>5227165</v>
      </c>
      <c r="G68" s="115">
        <v>952645</v>
      </c>
      <c r="H68" s="113" t="s">
        <v>96</v>
      </c>
      <c r="I68" s="113" t="s">
        <v>96</v>
      </c>
      <c r="J68" s="116">
        <v>44455</v>
      </c>
    </row>
    <row r="69" spans="1:10" ht="15">
      <c r="A69" s="113" t="s">
        <v>94</v>
      </c>
      <c r="B69" s="113" t="s">
        <v>1210</v>
      </c>
      <c r="C69" s="113" t="s">
        <v>35</v>
      </c>
      <c r="D69" s="113" t="s">
        <v>95</v>
      </c>
      <c r="E69" s="113" t="s">
        <v>87</v>
      </c>
      <c r="F69" s="114">
        <v>5230395</v>
      </c>
      <c r="G69" s="115">
        <v>481693</v>
      </c>
      <c r="H69" s="113" t="s">
        <v>96</v>
      </c>
      <c r="I69" s="113" t="s">
        <v>96</v>
      </c>
      <c r="J69" s="116">
        <v>44463</v>
      </c>
    </row>
    <row r="70" spans="1:10" ht="15">
      <c r="A70" s="113" t="s">
        <v>99</v>
      </c>
      <c r="B70" s="113" t="s">
        <v>1211</v>
      </c>
      <c r="C70" s="113" t="s">
        <v>100</v>
      </c>
      <c r="D70" s="113" t="s">
        <v>101</v>
      </c>
      <c r="E70" s="113" t="s">
        <v>87</v>
      </c>
      <c r="F70" s="114">
        <v>5229925</v>
      </c>
      <c r="G70" s="115">
        <v>436500</v>
      </c>
      <c r="H70" s="113" t="s">
        <v>96</v>
      </c>
      <c r="I70" s="113" t="s">
        <v>96</v>
      </c>
      <c r="J70" s="116">
        <v>44462</v>
      </c>
    </row>
    <row r="71" spans="1:10" ht="15">
      <c r="A71" s="113" t="s">
        <v>99</v>
      </c>
      <c r="B71" s="113" t="s">
        <v>1211</v>
      </c>
      <c r="C71" s="113" t="s">
        <v>100</v>
      </c>
      <c r="D71" s="113" t="s">
        <v>101</v>
      </c>
      <c r="E71" s="113" t="s">
        <v>87</v>
      </c>
      <c r="F71" s="114">
        <v>5229937</v>
      </c>
      <c r="G71" s="115">
        <v>655000</v>
      </c>
      <c r="H71" s="113" t="s">
        <v>96</v>
      </c>
      <c r="I71" s="113" t="s">
        <v>96</v>
      </c>
      <c r="J71" s="116">
        <v>44462</v>
      </c>
    </row>
    <row r="72" spans="1:10" ht="15">
      <c r="A72" s="113" t="s">
        <v>99</v>
      </c>
      <c r="B72" s="113" t="s">
        <v>1211</v>
      </c>
      <c r="C72" s="113" t="s">
        <v>100</v>
      </c>
      <c r="D72" s="113" t="s">
        <v>101</v>
      </c>
      <c r="E72" s="113" t="s">
        <v>87</v>
      </c>
      <c r="F72" s="114">
        <v>5230461</v>
      </c>
      <c r="G72" s="115">
        <v>427000</v>
      </c>
      <c r="H72" s="113" t="s">
        <v>96</v>
      </c>
      <c r="I72" s="113" t="s">
        <v>96</v>
      </c>
      <c r="J72" s="116">
        <v>44463</v>
      </c>
    </row>
    <row r="73" spans="1:10" ht="15">
      <c r="A73" s="113" t="s">
        <v>99</v>
      </c>
      <c r="B73" s="113" t="s">
        <v>1211</v>
      </c>
      <c r="C73" s="113" t="s">
        <v>100</v>
      </c>
      <c r="D73" s="113" t="s">
        <v>101</v>
      </c>
      <c r="E73" s="113" t="s">
        <v>87</v>
      </c>
      <c r="F73" s="114">
        <v>5225960</v>
      </c>
      <c r="G73" s="115">
        <v>650000</v>
      </c>
      <c r="H73" s="113" t="s">
        <v>96</v>
      </c>
      <c r="I73" s="113" t="s">
        <v>96</v>
      </c>
      <c r="J73" s="116">
        <v>44453</v>
      </c>
    </row>
    <row r="74" spans="1:10" ht="15">
      <c r="A74" s="113" t="s">
        <v>99</v>
      </c>
      <c r="B74" s="113" t="s">
        <v>1211</v>
      </c>
      <c r="C74" s="113" t="s">
        <v>100</v>
      </c>
      <c r="D74" s="113" t="s">
        <v>101</v>
      </c>
      <c r="E74" s="113" t="s">
        <v>87</v>
      </c>
      <c r="F74" s="114">
        <v>5229947</v>
      </c>
      <c r="G74" s="115">
        <v>450000</v>
      </c>
      <c r="H74" s="113" t="s">
        <v>96</v>
      </c>
      <c r="I74" s="113" t="s">
        <v>96</v>
      </c>
      <c r="J74" s="116">
        <v>44462</v>
      </c>
    </row>
    <row r="75" spans="1:10" ht="15">
      <c r="A75" s="113" t="s">
        <v>99</v>
      </c>
      <c r="B75" s="113" t="s">
        <v>1211</v>
      </c>
      <c r="C75" s="113" t="s">
        <v>100</v>
      </c>
      <c r="D75" s="113" t="s">
        <v>101</v>
      </c>
      <c r="E75" s="113" t="s">
        <v>87</v>
      </c>
      <c r="F75" s="114">
        <v>5231926</v>
      </c>
      <c r="G75" s="115">
        <v>400000</v>
      </c>
      <c r="H75" s="113" t="s">
        <v>96</v>
      </c>
      <c r="I75" s="113" t="s">
        <v>96</v>
      </c>
      <c r="J75" s="116">
        <v>44468</v>
      </c>
    </row>
    <row r="76" spans="1:10" ht="15">
      <c r="A76" s="113" t="s">
        <v>99</v>
      </c>
      <c r="B76" s="113" t="s">
        <v>1211</v>
      </c>
      <c r="C76" s="113" t="s">
        <v>100</v>
      </c>
      <c r="D76" s="113" t="s">
        <v>101</v>
      </c>
      <c r="E76" s="113" t="s">
        <v>87</v>
      </c>
      <c r="F76" s="114">
        <v>5229995</v>
      </c>
      <c r="G76" s="115">
        <v>450990</v>
      </c>
      <c r="H76" s="113" t="s">
        <v>96</v>
      </c>
      <c r="I76" s="113" t="s">
        <v>96</v>
      </c>
      <c r="J76" s="116">
        <v>44462</v>
      </c>
    </row>
    <row r="77" spans="1:10" ht="15">
      <c r="A77" s="113" t="s">
        <v>99</v>
      </c>
      <c r="B77" s="113" t="s">
        <v>1211</v>
      </c>
      <c r="C77" s="113" t="s">
        <v>100</v>
      </c>
      <c r="D77" s="113" t="s">
        <v>101</v>
      </c>
      <c r="E77" s="113" t="s">
        <v>87</v>
      </c>
      <c r="F77" s="114">
        <v>5226196</v>
      </c>
      <c r="G77" s="115">
        <v>375001</v>
      </c>
      <c r="H77" s="113" t="s">
        <v>96</v>
      </c>
      <c r="I77" s="113" t="s">
        <v>96</v>
      </c>
      <c r="J77" s="116">
        <v>44453</v>
      </c>
    </row>
    <row r="78" spans="1:10" ht="15">
      <c r="A78" s="113" t="s">
        <v>99</v>
      </c>
      <c r="B78" s="113" t="s">
        <v>1211</v>
      </c>
      <c r="C78" s="113" t="s">
        <v>100</v>
      </c>
      <c r="D78" s="113" t="s">
        <v>101</v>
      </c>
      <c r="E78" s="113" t="s">
        <v>87</v>
      </c>
      <c r="F78" s="114">
        <v>5230425</v>
      </c>
      <c r="G78" s="115">
        <v>407000</v>
      </c>
      <c r="H78" s="113" t="s">
        <v>96</v>
      </c>
      <c r="I78" s="113" t="s">
        <v>96</v>
      </c>
      <c r="J78" s="116">
        <v>44463</v>
      </c>
    </row>
    <row r="79" spans="1:10" ht="15">
      <c r="A79" s="113" t="s">
        <v>99</v>
      </c>
      <c r="B79" s="113" t="s">
        <v>1211</v>
      </c>
      <c r="C79" s="113" t="s">
        <v>100</v>
      </c>
      <c r="D79" s="113" t="s">
        <v>101</v>
      </c>
      <c r="E79" s="113" t="s">
        <v>87</v>
      </c>
      <c r="F79" s="114">
        <v>5231981</v>
      </c>
      <c r="G79" s="115">
        <v>590080</v>
      </c>
      <c r="H79" s="113" t="s">
        <v>96</v>
      </c>
      <c r="I79" s="113" t="s">
        <v>96</v>
      </c>
      <c r="J79" s="116">
        <v>44468</v>
      </c>
    </row>
    <row r="80" spans="1:10" ht="15">
      <c r="A80" s="113" t="s">
        <v>99</v>
      </c>
      <c r="B80" s="113" t="s">
        <v>1211</v>
      </c>
      <c r="C80" s="113" t="s">
        <v>100</v>
      </c>
      <c r="D80" s="113" t="s">
        <v>101</v>
      </c>
      <c r="E80" s="113" t="s">
        <v>87</v>
      </c>
      <c r="F80" s="114">
        <v>5231940</v>
      </c>
      <c r="G80" s="115">
        <v>438505</v>
      </c>
      <c r="H80" s="113" t="s">
        <v>96</v>
      </c>
      <c r="I80" s="113" t="s">
        <v>96</v>
      </c>
      <c r="J80" s="116">
        <v>44468</v>
      </c>
    </row>
    <row r="81" spans="1:10" ht="15">
      <c r="A81" s="113" t="s">
        <v>99</v>
      </c>
      <c r="B81" s="113" t="s">
        <v>1211</v>
      </c>
      <c r="C81" s="113" t="s">
        <v>100</v>
      </c>
      <c r="D81" s="113" t="s">
        <v>101</v>
      </c>
      <c r="E81" s="113" t="s">
        <v>87</v>
      </c>
      <c r="F81" s="114">
        <v>5230393</v>
      </c>
      <c r="G81" s="115">
        <v>466000</v>
      </c>
      <c r="H81" s="113" t="s">
        <v>96</v>
      </c>
      <c r="I81" s="113" t="s">
        <v>96</v>
      </c>
      <c r="J81" s="116">
        <v>44463</v>
      </c>
    </row>
    <row r="82" spans="1:10" ht="15">
      <c r="A82" s="113" t="s">
        <v>99</v>
      </c>
      <c r="B82" s="113" t="s">
        <v>1211</v>
      </c>
      <c r="C82" s="113" t="s">
        <v>100</v>
      </c>
      <c r="D82" s="113" t="s">
        <v>101</v>
      </c>
      <c r="E82" s="113" t="s">
        <v>87</v>
      </c>
      <c r="F82" s="114">
        <v>5231901</v>
      </c>
      <c r="G82" s="115">
        <v>437505</v>
      </c>
      <c r="H82" s="113" t="s">
        <v>96</v>
      </c>
      <c r="I82" s="113" t="s">
        <v>96</v>
      </c>
      <c r="J82" s="116">
        <v>44468</v>
      </c>
    </row>
    <row r="83" spans="1:10" ht="15">
      <c r="A83" s="113" t="s">
        <v>99</v>
      </c>
      <c r="B83" s="113" t="s">
        <v>1211</v>
      </c>
      <c r="C83" s="113" t="s">
        <v>100</v>
      </c>
      <c r="D83" s="113" t="s">
        <v>101</v>
      </c>
      <c r="E83" s="113" t="s">
        <v>87</v>
      </c>
      <c r="F83" s="114">
        <v>5230233</v>
      </c>
      <c r="G83" s="115">
        <v>433000</v>
      </c>
      <c r="H83" s="113" t="s">
        <v>96</v>
      </c>
      <c r="I83" s="113" t="s">
        <v>96</v>
      </c>
      <c r="J83" s="116">
        <v>44463</v>
      </c>
    </row>
    <row r="84" spans="1:10" ht="15">
      <c r="A84" s="113" t="s">
        <v>99</v>
      </c>
      <c r="B84" s="113" t="s">
        <v>1211</v>
      </c>
      <c r="C84" s="113" t="s">
        <v>100</v>
      </c>
      <c r="D84" s="113" t="s">
        <v>101</v>
      </c>
      <c r="E84" s="113" t="s">
        <v>87</v>
      </c>
      <c r="F84" s="114">
        <v>5232021</v>
      </c>
      <c r="G84" s="115">
        <v>395990</v>
      </c>
      <c r="H84" s="113" t="s">
        <v>96</v>
      </c>
      <c r="I84" s="113" t="s">
        <v>96</v>
      </c>
      <c r="J84" s="116">
        <v>44468</v>
      </c>
    </row>
    <row r="85" spans="1:10" ht="15">
      <c r="A85" s="113" t="s">
        <v>99</v>
      </c>
      <c r="B85" s="113" t="s">
        <v>1211</v>
      </c>
      <c r="C85" s="113" t="s">
        <v>100</v>
      </c>
      <c r="D85" s="113" t="s">
        <v>101</v>
      </c>
      <c r="E85" s="113" t="s">
        <v>87</v>
      </c>
      <c r="F85" s="114">
        <v>5231885</v>
      </c>
      <c r="G85" s="115">
        <v>628995</v>
      </c>
      <c r="H85" s="113" t="s">
        <v>96</v>
      </c>
      <c r="I85" s="113" t="s">
        <v>96</v>
      </c>
      <c r="J85" s="116">
        <v>44468</v>
      </c>
    </row>
    <row r="86" spans="1:10" ht="15">
      <c r="A86" s="113" t="s">
        <v>99</v>
      </c>
      <c r="B86" s="113" t="s">
        <v>1211</v>
      </c>
      <c r="C86" s="113" t="s">
        <v>100</v>
      </c>
      <c r="D86" s="113" t="s">
        <v>101</v>
      </c>
      <c r="E86" s="113" t="s">
        <v>87</v>
      </c>
      <c r="F86" s="114">
        <v>5224730</v>
      </c>
      <c r="G86" s="115">
        <v>655995</v>
      </c>
      <c r="H86" s="113" t="s">
        <v>96</v>
      </c>
      <c r="I86" s="113" t="s">
        <v>96</v>
      </c>
      <c r="J86" s="116">
        <v>44449</v>
      </c>
    </row>
    <row r="87" spans="1:10" ht="15">
      <c r="A87" s="113" t="s">
        <v>99</v>
      </c>
      <c r="B87" s="113" t="s">
        <v>1211</v>
      </c>
      <c r="C87" s="113" t="s">
        <v>100</v>
      </c>
      <c r="D87" s="113" t="s">
        <v>101</v>
      </c>
      <c r="E87" s="113" t="s">
        <v>87</v>
      </c>
      <c r="F87" s="114">
        <v>5230905</v>
      </c>
      <c r="G87" s="115">
        <v>447990</v>
      </c>
      <c r="H87" s="113" t="s">
        <v>96</v>
      </c>
      <c r="I87" s="113" t="s">
        <v>96</v>
      </c>
      <c r="J87" s="116">
        <v>44466</v>
      </c>
    </row>
    <row r="88" spans="1:10" ht="15">
      <c r="A88" s="113" t="s">
        <v>99</v>
      </c>
      <c r="B88" s="113" t="s">
        <v>1211</v>
      </c>
      <c r="C88" s="113" t="s">
        <v>100</v>
      </c>
      <c r="D88" s="113" t="s">
        <v>101</v>
      </c>
      <c r="E88" s="113" t="s">
        <v>87</v>
      </c>
      <c r="F88" s="114">
        <v>5227807</v>
      </c>
      <c r="G88" s="115">
        <v>450000</v>
      </c>
      <c r="H88" s="113" t="s">
        <v>96</v>
      </c>
      <c r="I88" s="113" t="s">
        <v>96</v>
      </c>
      <c r="J88" s="116">
        <v>44456</v>
      </c>
    </row>
    <row r="89" spans="1:10" ht="15">
      <c r="A89" s="113" t="s">
        <v>99</v>
      </c>
      <c r="B89" s="113" t="s">
        <v>1211</v>
      </c>
      <c r="C89" s="113" t="s">
        <v>100</v>
      </c>
      <c r="D89" s="113" t="s">
        <v>101</v>
      </c>
      <c r="E89" s="113" t="s">
        <v>87</v>
      </c>
      <c r="F89" s="114">
        <v>5227571</v>
      </c>
      <c r="G89" s="115">
        <v>465990</v>
      </c>
      <c r="H89" s="113" t="s">
        <v>96</v>
      </c>
      <c r="I89" s="113" t="s">
        <v>96</v>
      </c>
      <c r="J89" s="116">
        <v>44456</v>
      </c>
    </row>
    <row r="90" spans="1:10" ht="15">
      <c r="A90" s="113" t="s">
        <v>99</v>
      </c>
      <c r="B90" s="113" t="s">
        <v>1211</v>
      </c>
      <c r="C90" s="113" t="s">
        <v>100</v>
      </c>
      <c r="D90" s="113" t="s">
        <v>101</v>
      </c>
      <c r="E90" s="113" t="s">
        <v>87</v>
      </c>
      <c r="F90" s="114">
        <v>5222944</v>
      </c>
      <c r="G90" s="115">
        <v>430000</v>
      </c>
      <c r="H90" s="113" t="s">
        <v>96</v>
      </c>
      <c r="I90" s="113" t="s">
        <v>96</v>
      </c>
      <c r="J90" s="116">
        <v>44442</v>
      </c>
    </row>
    <row r="91" spans="1:10" ht="15">
      <c r="A91" s="113" t="s">
        <v>99</v>
      </c>
      <c r="B91" s="113" t="s">
        <v>1211</v>
      </c>
      <c r="C91" s="113" t="s">
        <v>100</v>
      </c>
      <c r="D91" s="113" t="s">
        <v>101</v>
      </c>
      <c r="E91" s="113" t="s">
        <v>87</v>
      </c>
      <c r="F91" s="114">
        <v>5229427</v>
      </c>
      <c r="G91" s="115">
        <v>602465</v>
      </c>
      <c r="H91" s="113" t="s">
        <v>96</v>
      </c>
      <c r="I91" s="113" t="s">
        <v>96</v>
      </c>
      <c r="J91" s="116">
        <v>44461</v>
      </c>
    </row>
    <row r="92" spans="1:10" ht="15">
      <c r="A92" s="113" t="s">
        <v>99</v>
      </c>
      <c r="B92" s="113" t="s">
        <v>1211</v>
      </c>
      <c r="C92" s="113" t="s">
        <v>100</v>
      </c>
      <c r="D92" s="113" t="s">
        <v>101</v>
      </c>
      <c r="E92" s="113" t="s">
        <v>87</v>
      </c>
      <c r="F92" s="114">
        <v>5229357</v>
      </c>
      <c r="G92" s="115">
        <v>443990</v>
      </c>
      <c r="H92" s="113" t="s">
        <v>96</v>
      </c>
      <c r="I92" s="113" t="s">
        <v>96</v>
      </c>
      <c r="J92" s="116">
        <v>44461</v>
      </c>
    </row>
    <row r="93" spans="1:10" ht="15">
      <c r="A93" s="113" t="s">
        <v>99</v>
      </c>
      <c r="B93" s="113" t="s">
        <v>1211</v>
      </c>
      <c r="C93" s="113" t="s">
        <v>100</v>
      </c>
      <c r="D93" s="113" t="s">
        <v>101</v>
      </c>
      <c r="E93" s="113" t="s">
        <v>87</v>
      </c>
      <c r="F93" s="114">
        <v>5231239</v>
      </c>
      <c r="G93" s="115">
        <v>465000</v>
      </c>
      <c r="H93" s="113" t="s">
        <v>96</v>
      </c>
      <c r="I93" s="113" t="s">
        <v>96</v>
      </c>
      <c r="J93" s="116">
        <v>44467</v>
      </c>
    </row>
    <row r="94" spans="1:10" ht="15">
      <c r="A94" s="113" t="s">
        <v>99</v>
      </c>
      <c r="B94" s="113" t="s">
        <v>1211</v>
      </c>
      <c r="C94" s="113" t="s">
        <v>100</v>
      </c>
      <c r="D94" s="113" t="s">
        <v>101</v>
      </c>
      <c r="E94" s="113" t="s">
        <v>87</v>
      </c>
      <c r="F94" s="114">
        <v>5224468</v>
      </c>
      <c r="G94" s="115">
        <v>651710</v>
      </c>
      <c r="H94" s="113" t="s">
        <v>96</v>
      </c>
      <c r="I94" s="113" t="s">
        <v>96</v>
      </c>
      <c r="J94" s="116">
        <v>44448</v>
      </c>
    </row>
    <row r="95" spans="1:10" ht="15">
      <c r="A95" s="113" t="s">
        <v>99</v>
      </c>
      <c r="B95" s="113" t="s">
        <v>1211</v>
      </c>
      <c r="C95" s="113" t="s">
        <v>100</v>
      </c>
      <c r="D95" s="113" t="s">
        <v>101</v>
      </c>
      <c r="E95" s="113" t="s">
        <v>87</v>
      </c>
      <c r="F95" s="114">
        <v>5228862</v>
      </c>
      <c r="G95" s="115">
        <v>458000</v>
      </c>
      <c r="H95" s="113" t="s">
        <v>96</v>
      </c>
      <c r="I95" s="113" t="s">
        <v>96</v>
      </c>
      <c r="J95" s="116">
        <v>44460</v>
      </c>
    </row>
    <row r="96" spans="1:10" ht="15">
      <c r="A96" s="113" t="s">
        <v>99</v>
      </c>
      <c r="B96" s="113" t="s">
        <v>1211</v>
      </c>
      <c r="C96" s="113" t="s">
        <v>100</v>
      </c>
      <c r="D96" s="113" t="s">
        <v>101</v>
      </c>
      <c r="E96" s="113" t="s">
        <v>87</v>
      </c>
      <c r="F96" s="114">
        <v>5224519</v>
      </c>
      <c r="G96" s="115">
        <v>423000</v>
      </c>
      <c r="H96" s="113" t="s">
        <v>96</v>
      </c>
      <c r="I96" s="113" t="s">
        <v>96</v>
      </c>
      <c r="J96" s="116">
        <v>44448</v>
      </c>
    </row>
    <row r="97" spans="1:10" ht="15">
      <c r="A97" s="113" t="s">
        <v>99</v>
      </c>
      <c r="B97" s="113" t="s">
        <v>1211</v>
      </c>
      <c r="C97" s="113" t="s">
        <v>100</v>
      </c>
      <c r="D97" s="113" t="s">
        <v>101</v>
      </c>
      <c r="E97" s="113" t="s">
        <v>87</v>
      </c>
      <c r="F97" s="114">
        <v>5231203</v>
      </c>
      <c r="G97" s="115">
        <v>691495</v>
      </c>
      <c r="H97" s="113" t="s">
        <v>96</v>
      </c>
      <c r="I97" s="113" t="s">
        <v>96</v>
      </c>
      <c r="J97" s="116">
        <v>44467</v>
      </c>
    </row>
    <row r="98" spans="1:10" ht="15">
      <c r="A98" s="113" t="s">
        <v>99</v>
      </c>
      <c r="B98" s="113" t="s">
        <v>1211</v>
      </c>
      <c r="C98" s="113" t="s">
        <v>100</v>
      </c>
      <c r="D98" s="113" t="s">
        <v>101</v>
      </c>
      <c r="E98" s="113" t="s">
        <v>87</v>
      </c>
      <c r="F98" s="114">
        <v>5231447</v>
      </c>
      <c r="G98" s="115">
        <v>399000</v>
      </c>
      <c r="H98" s="113" t="s">
        <v>96</v>
      </c>
      <c r="I98" s="113" t="s">
        <v>96</v>
      </c>
      <c r="J98" s="116">
        <v>44467</v>
      </c>
    </row>
    <row r="99" spans="1:10" ht="15">
      <c r="A99" s="113" t="s">
        <v>99</v>
      </c>
      <c r="B99" s="113" t="s">
        <v>1211</v>
      </c>
      <c r="C99" s="113" t="s">
        <v>100</v>
      </c>
      <c r="D99" s="113" t="s">
        <v>101</v>
      </c>
      <c r="E99" s="113" t="s">
        <v>87</v>
      </c>
      <c r="F99" s="114">
        <v>5231489</v>
      </c>
      <c r="G99" s="115">
        <v>628265</v>
      </c>
      <c r="H99" s="113" t="s">
        <v>96</v>
      </c>
      <c r="I99" s="113" t="s">
        <v>96</v>
      </c>
      <c r="J99" s="116">
        <v>44467</v>
      </c>
    </row>
    <row r="100" spans="1:10" ht="15">
      <c r="A100" s="113" t="s">
        <v>99</v>
      </c>
      <c r="B100" s="113" t="s">
        <v>1211</v>
      </c>
      <c r="C100" s="113" t="s">
        <v>100</v>
      </c>
      <c r="D100" s="113" t="s">
        <v>101</v>
      </c>
      <c r="E100" s="113" t="s">
        <v>87</v>
      </c>
      <c r="F100" s="114">
        <v>5227850</v>
      </c>
      <c r="G100" s="115">
        <v>431505</v>
      </c>
      <c r="H100" s="113" t="s">
        <v>96</v>
      </c>
      <c r="I100" s="113" t="s">
        <v>96</v>
      </c>
      <c r="J100" s="116">
        <v>44456</v>
      </c>
    </row>
    <row r="101" spans="1:10" ht="15">
      <c r="A101" s="113" t="s">
        <v>99</v>
      </c>
      <c r="B101" s="113" t="s">
        <v>1211</v>
      </c>
      <c r="C101" s="113" t="s">
        <v>100</v>
      </c>
      <c r="D101" s="113" t="s">
        <v>101</v>
      </c>
      <c r="E101" s="113" t="s">
        <v>87</v>
      </c>
      <c r="F101" s="114">
        <v>5231274</v>
      </c>
      <c r="G101" s="115">
        <v>417199</v>
      </c>
      <c r="H101" s="113" t="s">
        <v>96</v>
      </c>
      <c r="I101" s="113" t="s">
        <v>96</v>
      </c>
      <c r="J101" s="116">
        <v>44467</v>
      </c>
    </row>
    <row r="102" spans="1:10" ht="15">
      <c r="A102" s="113" t="s">
        <v>99</v>
      </c>
      <c r="B102" s="113" t="s">
        <v>1211</v>
      </c>
      <c r="C102" s="113" t="s">
        <v>100</v>
      </c>
      <c r="D102" s="113" t="s">
        <v>101</v>
      </c>
      <c r="E102" s="113" t="s">
        <v>87</v>
      </c>
      <c r="F102" s="114">
        <v>5228711</v>
      </c>
      <c r="G102" s="115">
        <v>401315</v>
      </c>
      <c r="H102" s="113" t="s">
        <v>96</v>
      </c>
      <c r="I102" s="113" t="s">
        <v>96</v>
      </c>
      <c r="J102" s="116">
        <v>44460</v>
      </c>
    </row>
    <row r="103" spans="1:10" ht="15">
      <c r="A103" s="113" t="s">
        <v>99</v>
      </c>
      <c r="B103" s="113" t="s">
        <v>1211</v>
      </c>
      <c r="C103" s="113" t="s">
        <v>100</v>
      </c>
      <c r="D103" s="113" t="s">
        <v>101</v>
      </c>
      <c r="E103" s="113" t="s">
        <v>87</v>
      </c>
      <c r="F103" s="114">
        <v>5227896</v>
      </c>
      <c r="G103" s="115">
        <v>409990</v>
      </c>
      <c r="H103" s="113" t="s">
        <v>96</v>
      </c>
      <c r="I103" s="113" t="s">
        <v>96</v>
      </c>
      <c r="J103" s="116">
        <v>44456</v>
      </c>
    </row>
    <row r="104" spans="1:10" ht="15">
      <c r="A104" s="113" t="s">
        <v>99</v>
      </c>
      <c r="B104" s="113" t="s">
        <v>1211</v>
      </c>
      <c r="C104" s="113" t="s">
        <v>100</v>
      </c>
      <c r="D104" s="113" t="s">
        <v>101</v>
      </c>
      <c r="E104" s="113" t="s">
        <v>87</v>
      </c>
      <c r="F104" s="114">
        <v>5228583</v>
      </c>
      <c r="G104" s="115">
        <v>401315</v>
      </c>
      <c r="H104" s="113" t="s">
        <v>96</v>
      </c>
      <c r="I104" s="113" t="s">
        <v>96</v>
      </c>
      <c r="J104" s="116">
        <v>44460</v>
      </c>
    </row>
    <row r="105" spans="1:10" ht="15">
      <c r="A105" s="113" t="s">
        <v>99</v>
      </c>
      <c r="B105" s="113" t="s">
        <v>1211</v>
      </c>
      <c r="C105" s="113" t="s">
        <v>100</v>
      </c>
      <c r="D105" s="113" t="s">
        <v>101</v>
      </c>
      <c r="E105" s="113" t="s">
        <v>87</v>
      </c>
      <c r="F105" s="114">
        <v>5231316</v>
      </c>
      <c r="G105" s="115">
        <v>451990</v>
      </c>
      <c r="H105" s="113" t="s">
        <v>96</v>
      </c>
      <c r="I105" s="113" t="s">
        <v>96</v>
      </c>
      <c r="J105" s="116">
        <v>44467</v>
      </c>
    </row>
    <row r="106" spans="1:10" ht="15">
      <c r="A106" s="113" t="s">
        <v>99</v>
      </c>
      <c r="B106" s="113" t="s">
        <v>1211</v>
      </c>
      <c r="C106" s="113" t="s">
        <v>100</v>
      </c>
      <c r="D106" s="113" t="s">
        <v>101</v>
      </c>
      <c r="E106" s="113" t="s">
        <v>87</v>
      </c>
      <c r="F106" s="114">
        <v>5228445</v>
      </c>
      <c r="G106" s="115">
        <v>400000</v>
      </c>
      <c r="H106" s="113" t="s">
        <v>96</v>
      </c>
      <c r="I106" s="113" t="s">
        <v>96</v>
      </c>
      <c r="J106" s="116">
        <v>44459</v>
      </c>
    </row>
    <row r="107" spans="1:10" ht="15">
      <c r="A107" s="113" t="s">
        <v>99</v>
      </c>
      <c r="B107" s="113" t="s">
        <v>1211</v>
      </c>
      <c r="C107" s="113" t="s">
        <v>100</v>
      </c>
      <c r="D107" s="113" t="s">
        <v>101</v>
      </c>
      <c r="E107" s="113" t="s">
        <v>87</v>
      </c>
      <c r="F107" s="114">
        <v>5232837</v>
      </c>
      <c r="G107" s="115">
        <v>760000</v>
      </c>
      <c r="H107" s="113" t="s">
        <v>96</v>
      </c>
      <c r="I107" s="113" t="s">
        <v>96</v>
      </c>
      <c r="J107" s="116">
        <v>44469</v>
      </c>
    </row>
    <row r="108" spans="1:10" ht="15">
      <c r="A108" s="113" t="s">
        <v>99</v>
      </c>
      <c r="B108" s="113" t="s">
        <v>1211</v>
      </c>
      <c r="C108" s="113" t="s">
        <v>100</v>
      </c>
      <c r="D108" s="113" t="s">
        <v>101</v>
      </c>
      <c r="E108" s="113" t="s">
        <v>87</v>
      </c>
      <c r="F108" s="114">
        <v>5231462</v>
      </c>
      <c r="G108" s="115">
        <v>429315</v>
      </c>
      <c r="H108" s="113" t="s">
        <v>96</v>
      </c>
      <c r="I108" s="113" t="s">
        <v>96</v>
      </c>
      <c r="J108" s="116">
        <v>44467</v>
      </c>
    </row>
    <row r="109" spans="1:10" ht="15">
      <c r="A109" s="113" t="s">
        <v>99</v>
      </c>
      <c r="B109" s="113" t="s">
        <v>1211</v>
      </c>
      <c r="C109" s="113" t="s">
        <v>100</v>
      </c>
      <c r="D109" s="113" t="s">
        <v>101</v>
      </c>
      <c r="E109" s="113" t="s">
        <v>87</v>
      </c>
      <c r="F109" s="114">
        <v>5229618</v>
      </c>
      <c r="G109" s="115">
        <v>475000</v>
      </c>
      <c r="H109" s="113" t="s">
        <v>96</v>
      </c>
      <c r="I109" s="113" t="s">
        <v>96</v>
      </c>
      <c r="J109" s="116">
        <v>44461</v>
      </c>
    </row>
    <row r="110" spans="1:10" ht="15">
      <c r="A110" s="113" t="s">
        <v>99</v>
      </c>
      <c r="B110" s="113" t="s">
        <v>1211</v>
      </c>
      <c r="C110" s="113" t="s">
        <v>100</v>
      </c>
      <c r="D110" s="113" t="s">
        <v>101</v>
      </c>
      <c r="E110" s="113" t="s">
        <v>87</v>
      </c>
      <c r="F110" s="114">
        <v>5229765</v>
      </c>
      <c r="G110" s="115">
        <v>416480</v>
      </c>
      <c r="H110" s="113" t="s">
        <v>96</v>
      </c>
      <c r="I110" s="113" t="s">
        <v>96</v>
      </c>
      <c r="J110" s="116">
        <v>44462</v>
      </c>
    </row>
    <row r="111" spans="1:10" ht="15">
      <c r="A111" s="113" t="s">
        <v>99</v>
      </c>
      <c r="B111" s="113" t="s">
        <v>1211</v>
      </c>
      <c r="C111" s="113" t="s">
        <v>100</v>
      </c>
      <c r="D111" s="113" t="s">
        <v>101</v>
      </c>
      <c r="E111" s="113" t="s">
        <v>87</v>
      </c>
      <c r="F111" s="114">
        <v>5223973</v>
      </c>
      <c r="G111" s="115">
        <v>668000</v>
      </c>
      <c r="H111" s="113" t="s">
        <v>96</v>
      </c>
      <c r="I111" s="113" t="s">
        <v>96</v>
      </c>
      <c r="J111" s="116">
        <v>44447</v>
      </c>
    </row>
    <row r="112" spans="1:10" ht="15">
      <c r="A112" s="113" t="s">
        <v>99</v>
      </c>
      <c r="B112" s="113" t="s">
        <v>1211</v>
      </c>
      <c r="C112" s="113" t="s">
        <v>100</v>
      </c>
      <c r="D112" s="113" t="s">
        <v>101</v>
      </c>
      <c r="E112" s="113" t="s">
        <v>87</v>
      </c>
      <c r="F112" s="114">
        <v>5229632</v>
      </c>
      <c r="G112" s="115">
        <v>397000</v>
      </c>
      <c r="H112" s="113" t="s">
        <v>96</v>
      </c>
      <c r="I112" s="113" t="s">
        <v>96</v>
      </c>
      <c r="J112" s="116">
        <v>44462</v>
      </c>
    </row>
    <row r="113" spans="1:10" ht="15">
      <c r="A113" s="113" t="s">
        <v>99</v>
      </c>
      <c r="B113" s="113" t="s">
        <v>1211</v>
      </c>
      <c r="C113" s="113" t="s">
        <v>100</v>
      </c>
      <c r="D113" s="113" t="s">
        <v>101</v>
      </c>
      <c r="E113" s="113" t="s">
        <v>87</v>
      </c>
      <c r="F113" s="114">
        <v>5231039</v>
      </c>
      <c r="G113" s="115">
        <v>573755</v>
      </c>
      <c r="H113" s="113" t="s">
        <v>96</v>
      </c>
      <c r="I113" s="113" t="s">
        <v>96</v>
      </c>
      <c r="J113" s="116">
        <v>44466</v>
      </c>
    </row>
    <row r="114" spans="1:10" ht="15">
      <c r="A114" s="113" t="s">
        <v>99</v>
      </c>
      <c r="B114" s="113" t="s">
        <v>1211</v>
      </c>
      <c r="C114" s="113" t="s">
        <v>100</v>
      </c>
      <c r="D114" s="113" t="s">
        <v>101</v>
      </c>
      <c r="E114" s="113" t="s">
        <v>87</v>
      </c>
      <c r="F114" s="114">
        <v>5227141</v>
      </c>
      <c r="G114" s="115">
        <v>560960</v>
      </c>
      <c r="H114" s="113" t="s">
        <v>96</v>
      </c>
      <c r="I114" s="113" t="s">
        <v>96</v>
      </c>
      <c r="J114" s="116">
        <v>44455</v>
      </c>
    </row>
    <row r="115" spans="1:10" ht="15">
      <c r="A115" s="113" t="s">
        <v>99</v>
      </c>
      <c r="B115" s="113" t="s">
        <v>1211</v>
      </c>
      <c r="C115" s="113" t="s">
        <v>100</v>
      </c>
      <c r="D115" s="113" t="s">
        <v>101</v>
      </c>
      <c r="E115" s="113" t="s">
        <v>87</v>
      </c>
      <c r="F115" s="114">
        <v>5231540</v>
      </c>
      <c r="G115" s="115">
        <v>459000</v>
      </c>
      <c r="H115" s="113" t="s">
        <v>96</v>
      </c>
      <c r="I115" s="113" t="s">
        <v>96</v>
      </c>
      <c r="J115" s="116">
        <v>44467</v>
      </c>
    </row>
    <row r="116" spans="1:10" ht="15">
      <c r="A116" s="113" t="s">
        <v>41</v>
      </c>
      <c r="B116" s="113" t="s">
        <v>1212</v>
      </c>
      <c r="C116" s="113" t="s">
        <v>123</v>
      </c>
      <c r="D116" s="113" t="s">
        <v>126</v>
      </c>
      <c r="E116" s="113" t="s">
        <v>87</v>
      </c>
      <c r="F116" s="114">
        <v>5230915</v>
      </c>
      <c r="G116" s="115">
        <v>1225000</v>
      </c>
      <c r="H116" s="113" t="s">
        <v>85</v>
      </c>
      <c r="I116" s="113" t="s">
        <v>96</v>
      </c>
      <c r="J116" s="116">
        <v>44466</v>
      </c>
    </row>
    <row r="117" spans="1:10" ht="15">
      <c r="A117" s="113" t="s">
        <v>41</v>
      </c>
      <c r="B117" s="113" t="s">
        <v>1212</v>
      </c>
      <c r="C117" s="113" t="s">
        <v>123</v>
      </c>
      <c r="D117" s="113" t="s">
        <v>124</v>
      </c>
      <c r="E117" s="113" t="s">
        <v>87</v>
      </c>
      <c r="F117" s="114">
        <v>5231016</v>
      </c>
      <c r="G117" s="115">
        <v>516000</v>
      </c>
      <c r="H117" s="113" t="s">
        <v>96</v>
      </c>
      <c r="I117" s="113" t="s">
        <v>96</v>
      </c>
      <c r="J117" s="116">
        <v>44466</v>
      </c>
    </row>
    <row r="118" spans="1:10" ht="15">
      <c r="A118" s="113" t="s">
        <v>41</v>
      </c>
      <c r="B118" s="113" t="s">
        <v>1212</v>
      </c>
      <c r="C118" s="113" t="s">
        <v>123</v>
      </c>
      <c r="D118" s="113" t="s">
        <v>124</v>
      </c>
      <c r="E118" s="113" t="s">
        <v>87</v>
      </c>
      <c r="F118" s="114">
        <v>5230973</v>
      </c>
      <c r="G118" s="115">
        <v>376000</v>
      </c>
      <c r="H118" s="113" t="s">
        <v>96</v>
      </c>
      <c r="I118" s="113" t="s">
        <v>96</v>
      </c>
      <c r="J118" s="116">
        <v>44466</v>
      </c>
    </row>
    <row r="119" spans="1:10" ht="15">
      <c r="A119" s="113" t="s">
        <v>41</v>
      </c>
      <c r="B119" s="113" t="s">
        <v>1212</v>
      </c>
      <c r="C119" s="113" t="s">
        <v>27</v>
      </c>
      <c r="D119" s="113" t="s">
        <v>112</v>
      </c>
      <c r="E119" s="113" t="s">
        <v>87</v>
      </c>
      <c r="F119" s="114">
        <v>5224851</v>
      </c>
      <c r="G119" s="115">
        <v>860000</v>
      </c>
      <c r="H119" s="113" t="s">
        <v>85</v>
      </c>
      <c r="I119" s="113" t="s">
        <v>96</v>
      </c>
      <c r="J119" s="116">
        <v>44449</v>
      </c>
    </row>
    <row r="120" spans="1:10" ht="15">
      <c r="A120" s="113" t="s">
        <v>41</v>
      </c>
      <c r="B120" s="113" t="s">
        <v>1212</v>
      </c>
      <c r="C120" s="113" t="s">
        <v>27</v>
      </c>
      <c r="D120" s="113" t="s">
        <v>108</v>
      </c>
      <c r="E120" s="113" t="s">
        <v>87</v>
      </c>
      <c r="F120" s="114">
        <v>5224849</v>
      </c>
      <c r="G120" s="115">
        <v>700888</v>
      </c>
      <c r="H120" s="113" t="s">
        <v>85</v>
      </c>
      <c r="I120" s="113" t="s">
        <v>96</v>
      </c>
      <c r="J120" s="116">
        <v>44449</v>
      </c>
    </row>
    <row r="121" spans="1:10" ht="15">
      <c r="A121" s="113" t="s">
        <v>41</v>
      </c>
      <c r="B121" s="113" t="s">
        <v>1212</v>
      </c>
      <c r="C121" s="113" t="s">
        <v>27</v>
      </c>
      <c r="D121" s="113" t="s">
        <v>111</v>
      </c>
      <c r="E121" s="113" t="s">
        <v>87</v>
      </c>
      <c r="F121" s="114">
        <v>5224909</v>
      </c>
      <c r="G121" s="115">
        <v>800000</v>
      </c>
      <c r="H121" s="113" t="s">
        <v>85</v>
      </c>
      <c r="I121" s="113" t="s">
        <v>96</v>
      </c>
      <c r="J121" s="116">
        <v>44449</v>
      </c>
    </row>
    <row r="122" spans="1:10" ht="15">
      <c r="A122" s="113" t="s">
        <v>41</v>
      </c>
      <c r="B122" s="113" t="s">
        <v>1212</v>
      </c>
      <c r="C122" s="113" t="s">
        <v>123</v>
      </c>
      <c r="D122" s="113" t="s">
        <v>124</v>
      </c>
      <c r="E122" s="113" t="s">
        <v>87</v>
      </c>
      <c r="F122" s="114">
        <v>5225368</v>
      </c>
      <c r="G122" s="115">
        <v>355000</v>
      </c>
      <c r="H122" s="113" t="s">
        <v>96</v>
      </c>
      <c r="I122" s="113" t="s">
        <v>96</v>
      </c>
      <c r="J122" s="116">
        <v>44452</v>
      </c>
    </row>
    <row r="123" spans="1:10" ht="15">
      <c r="A123" s="113" t="s">
        <v>41</v>
      </c>
      <c r="B123" s="113" t="s">
        <v>1212</v>
      </c>
      <c r="C123" s="113" t="s">
        <v>27</v>
      </c>
      <c r="D123" s="113" t="s">
        <v>112</v>
      </c>
      <c r="E123" s="113" t="s">
        <v>87</v>
      </c>
      <c r="F123" s="114">
        <v>5225381</v>
      </c>
      <c r="G123" s="115">
        <v>525000</v>
      </c>
      <c r="H123" s="113" t="s">
        <v>85</v>
      </c>
      <c r="I123" s="113" t="s">
        <v>96</v>
      </c>
      <c r="J123" s="116">
        <v>44452</v>
      </c>
    </row>
    <row r="124" spans="1:10" ht="15">
      <c r="A124" s="113" t="s">
        <v>41</v>
      </c>
      <c r="B124" s="113" t="s">
        <v>1212</v>
      </c>
      <c r="C124" s="113" t="s">
        <v>27</v>
      </c>
      <c r="D124" s="113" t="s">
        <v>108</v>
      </c>
      <c r="E124" s="113" t="s">
        <v>87</v>
      </c>
      <c r="F124" s="114">
        <v>5231343</v>
      </c>
      <c r="G124" s="115">
        <v>585000</v>
      </c>
      <c r="H124" s="113" t="s">
        <v>85</v>
      </c>
      <c r="I124" s="113" t="s">
        <v>96</v>
      </c>
      <c r="J124" s="116">
        <v>44467</v>
      </c>
    </row>
    <row r="125" spans="1:10" ht="15">
      <c r="A125" s="113" t="s">
        <v>41</v>
      </c>
      <c r="B125" s="113" t="s">
        <v>1212</v>
      </c>
      <c r="C125" s="113" t="s">
        <v>27</v>
      </c>
      <c r="D125" s="113" t="s">
        <v>112</v>
      </c>
      <c r="E125" s="113" t="s">
        <v>89</v>
      </c>
      <c r="F125" s="114">
        <v>5224732</v>
      </c>
      <c r="G125" s="115">
        <v>569000</v>
      </c>
      <c r="H125" s="113" t="s">
        <v>85</v>
      </c>
      <c r="I125" s="113" t="s">
        <v>96</v>
      </c>
      <c r="J125" s="116">
        <v>44449</v>
      </c>
    </row>
    <row r="126" spans="1:10" ht="15">
      <c r="A126" s="113" t="s">
        <v>41</v>
      </c>
      <c r="B126" s="113" t="s">
        <v>1212</v>
      </c>
      <c r="C126" s="113" t="s">
        <v>27</v>
      </c>
      <c r="D126" s="113" t="s">
        <v>110</v>
      </c>
      <c r="E126" s="113" t="s">
        <v>82</v>
      </c>
      <c r="F126" s="114">
        <v>5224983</v>
      </c>
      <c r="G126" s="115">
        <v>1020000</v>
      </c>
      <c r="H126" s="113" t="s">
        <v>85</v>
      </c>
      <c r="I126" s="113" t="s">
        <v>96</v>
      </c>
      <c r="J126" s="116">
        <v>44449</v>
      </c>
    </row>
    <row r="127" spans="1:10" ht="15">
      <c r="A127" s="113" t="s">
        <v>41</v>
      </c>
      <c r="B127" s="113" t="s">
        <v>1212</v>
      </c>
      <c r="C127" s="113" t="s">
        <v>27</v>
      </c>
      <c r="D127" s="113" t="s">
        <v>112</v>
      </c>
      <c r="E127" s="113" t="s">
        <v>89</v>
      </c>
      <c r="F127" s="114">
        <v>5224781</v>
      </c>
      <c r="G127" s="115">
        <v>338000</v>
      </c>
      <c r="H127" s="113" t="s">
        <v>85</v>
      </c>
      <c r="I127" s="113" t="s">
        <v>96</v>
      </c>
      <c r="J127" s="116">
        <v>44449</v>
      </c>
    </row>
    <row r="128" spans="1:10" ht="15">
      <c r="A128" s="113" t="s">
        <v>41</v>
      </c>
      <c r="B128" s="113" t="s">
        <v>1212</v>
      </c>
      <c r="C128" s="113" t="s">
        <v>27</v>
      </c>
      <c r="D128" s="113" t="s">
        <v>108</v>
      </c>
      <c r="E128" s="113" t="s">
        <v>87</v>
      </c>
      <c r="F128" s="114">
        <v>5230764</v>
      </c>
      <c r="G128" s="115">
        <v>399000</v>
      </c>
      <c r="H128" s="113" t="s">
        <v>85</v>
      </c>
      <c r="I128" s="113" t="s">
        <v>96</v>
      </c>
      <c r="J128" s="116">
        <v>44466</v>
      </c>
    </row>
    <row r="129" spans="1:10" ht="15">
      <c r="A129" s="113" t="s">
        <v>41</v>
      </c>
      <c r="B129" s="113" t="s">
        <v>1212</v>
      </c>
      <c r="C129" s="113" t="s">
        <v>27</v>
      </c>
      <c r="D129" s="113" t="s">
        <v>112</v>
      </c>
      <c r="E129" s="113" t="s">
        <v>98</v>
      </c>
      <c r="F129" s="114">
        <v>5224890</v>
      </c>
      <c r="G129" s="115">
        <v>200000</v>
      </c>
      <c r="H129" s="113" t="s">
        <v>85</v>
      </c>
      <c r="I129" s="113" t="s">
        <v>96</v>
      </c>
      <c r="J129" s="116">
        <v>44449</v>
      </c>
    </row>
    <row r="130" spans="1:10" ht="15">
      <c r="A130" s="113" t="s">
        <v>41</v>
      </c>
      <c r="B130" s="113" t="s">
        <v>1212</v>
      </c>
      <c r="C130" s="113" t="s">
        <v>27</v>
      </c>
      <c r="D130" s="113" t="s">
        <v>109</v>
      </c>
      <c r="E130" s="113" t="s">
        <v>87</v>
      </c>
      <c r="F130" s="114">
        <v>5231178</v>
      </c>
      <c r="G130" s="115">
        <v>495000</v>
      </c>
      <c r="H130" s="113" t="s">
        <v>85</v>
      </c>
      <c r="I130" s="113" t="s">
        <v>96</v>
      </c>
      <c r="J130" s="116">
        <v>44467</v>
      </c>
    </row>
    <row r="131" spans="1:10" ht="15">
      <c r="A131" s="113" t="s">
        <v>41</v>
      </c>
      <c r="B131" s="113" t="s">
        <v>1212</v>
      </c>
      <c r="C131" s="113" t="s">
        <v>105</v>
      </c>
      <c r="D131" s="113" t="s">
        <v>106</v>
      </c>
      <c r="E131" s="113" t="s">
        <v>87</v>
      </c>
      <c r="F131" s="114">
        <v>5225550</v>
      </c>
      <c r="G131" s="115">
        <v>755000</v>
      </c>
      <c r="H131" s="113" t="s">
        <v>85</v>
      </c>
      <c r="I131" s="113" t="s">
        <v>96</v>
      </c>
      <c r="J131" s="116">
        <v>44452</v>
      </c>
    </row>
    <row r="132" spans="1:10" ht="15">
      <c r="A132" s="113" t="s">
        <v>41</v>
      </c>
      <c r="B132" s="113" t="s">
        <v>1212</v>
      </c>
      <c r="C132" s="113" t="s">
        <v>27</v>
      </c>
      <c r="D132" s="113" t="s">
        <v>109</v>
      </c>
      <c r="E132" s="113" t="s">
        <v>90</v>
      </c>
      <c r="F132" s="114">
        <v>5230709</v>
      </c>
      <c r="G132" s="115">
        <v>285000</v>
      </c>
      <c r="H132" s="113" t="s">
        <v>85</v>
      </c>
      <c r="I132" s="113" t="s">
        <v>96</v>
      </c>
      <c r="J132" s="116">
        <v>44466</v>
      </c>
    </row>
    <row r="133" spans="1:10" ht="15">
      <c r="A133" s="113" t="s">
        <v>41</v>
      </c>
      <c r="B133" s="113" t="s">
        <v>1212</v>
      </c>
      <c r="C133" s="113" t="s">
        <v>27</v>
      </c>
      <c r="D133" s="113" t="s">
        <v>112</v>
      </c>
      <c r="E133" s="113" t="s">
        <v>87</v>
      </c>
      <c r="F133" s="114">
        <v>5224898</v>
      </c>
      <c r="G133" s="115">
        <v>555000</v>
      </c>
      <c r="H133" s="113" t="s">
        <v>85</v>
      </c>
      <c r="I133" s="113" t="s">
        <v>96</v>
      </c>
      <c r="J133" s="116">
        <v>44449</v>
      </c>
    </row>
    <row r="134" spans="1:10" ht="15">
      <c r="A134" s="113" t="s">
        <v>41</v>
      </c>
      <c r="B134" s="113" t="s">
        <v>1212</v>
      </c>
      <c r="C134" s="113" t="s">
        <v>122</v>
      </c>
      <c r="D134" s="113" t="s">
        <v>104</v>
      </c>
      <c r="E134" s="113" t="s">
        <v>98</v>
      </c>
      <c r="F134" s="114">
        <v>5230800</v>
      </c>
      <c r="G134" s="115">
        <v>8066100</v>
      </c>
      <c r="H134" s="113" t="s">
        <v>85</v>
      </c>
      <c r="I134" s="113" t="s">
        <v>96</v>
      </c>
      <c r="J134" s="116">
        <v>44466</v>
      </c>
    </row>
    <row r="135" spans="1:10" ht="15">
      <c r="A135" s="113" t="s">
        <v>41</v>
      </c>
      <c r="B135" s="113" t="s">
        <v>1212</v>
      </c>
      <c r="C135" s="113" t="s">
        <v>123</v>
      </c>
      <c r="D135" s="113" t="s">
        <v>124</v>
      </c>
      <c r="E135" s="113" t="s">
        <v>87</v>
      </c>
      <c r="F135" s="114">
        <v>5231009</v>
      </c>
      <c r="G135" s="115">
        <v>375432</v>
      </c>
      <c r="H135" s="113" t="s">
        <v>96</v>
      </c>
      <c r="I135" s="113" t="s">
        <v>96</v>
      </c>
      <c r="J135" s="116">
        <v>44466</v>
      </c>
    </row>
    <row r="136" spans="1:10" ht="15">
      <c r="A136" s="113" t="s">
        <v>41</v>
      </c>
      <c r="B136" s="113" t="s">
        <v>1212</v>
      </c>
      <c r="C136" s="113" t="s">
        <v>117</v>
      </c>
      <c r="D136" s="113" t="s">
        <v>104</v>
      </c>
      <c r="E136" s="113" t="s">
        <v>98</v>
      </c>
      <c r="F136" s="114">
        <v>5230511</v>
      </c>
      <c r="G136" s="115">
        <v>10703000</v>
      </c>
      <c r="H136" s="113" t="s">
        <v>85</v>
      </c>
      <c r="I136" s="113" t="s">
        <v>96</v>
      </c>
      <c r="J136" s="116">
        <v>44463</v>
      </c>
    </row>
    <row r="137" spans="1:10" ht="15">
      <c r="A137" s="113" t="s">
        <v>41</v>
      </c>
      <c r="B137" s="113" t="s">
        <v>1212</v>
      </c>
      <c r="C137" s="113" t="s">
        <v>27</v>
      </c>
      <c r="D137" s="113" t="s">
        <v>108</v>
      </c>
      <c r="E137" s="113" t="s">
        <v>87</v>
      </c>
      <c r="F137" s="114">
        <v>5231244</v>
      </c>
      <c r="G137" s="115">
        <v>825000</v>
      </c>
      <c r="H137" s="113" t="s">
        <v>85</v>
      </c>
      <c r="I137" s="113" t="s">
        <v>96</v>
      </c>
      <c r="J137" s="116">
        <v>44467</v>
      </c>
    </row>
    <row r="138" spans="1:10" ht="15">
      <c r="A138" s="113" t="s">
        <v>41</v>
      </c>
      <c r="B138" s="113" t="s">
        <v>1212</v>
      </c>
      <c r="C138" s="113" t="s">
        <v>123</v>
      </c>
      <c r="D138" s="113" t="s">
        <v>124</v>
      </c>
      <c r="E138" s="113" t="s">
        <v>87</v>
      </c>
      <c r="F138" s="114">
        <v>5225502</v>
      </c>
      <c r="G138" s="115">
        <v>500000</v>
      </c>
      <c r="H138" s="113" t="s">
        <v>85</v>
      </c>
      <c r="I138" s="113" t="s">
        <v>96</v>
      </c>
      <c r="J138" s="116">
        <v>44452</v>
      </c>
    </row>
    <row r="139" spans="1:10" ht="15">
      <c r="A139" s="113" t="s">
        <v>41</v>
      </c>
      <c r="B139" s="113" t="s">
        <v>1212</v>
      </c>
      <c r="C139" s="113" t="s">
        <v>27</v>
      </c>
      <c r="D139" s="113" t="s">
        <v>110</v>
      </c>
      <c r="E139" s="113" t="s">
        <v>82</v>
      </c>
      <c r="F139" s="114">
        <v>5230517</v>
      </c>
      <c r="G139" s="115">
        <v>775000</v>
      </c>
      <c r="H139" s="113" t="s">
        <v>85</v>
      </c>
      <c r="I139" s="113" t="s">
        <v>96</v>
      </c>
      <c r="J139" s="116">
        <v>44463</v>
      </c>
    </row>
    <row r="140" spans="1:10" ht="15">
      <c r="A140" s="113" t="s">
        <v>41</v>
      </c>
      <c r="B140" s="113" t="s">
        <v>1212</v>
      </c>
      <c r="C140" s="113" t="s">
        <v>123</v>
      </c>
      <c r="D140" s="113" t="s">
        <v>124</v>
      </c>
      <c r="E140" s="113" t="s">
        <v>87</v>
      </c>
      <c r="F140" s="114">
        <v>5230749</v>
      </c>
      <c r="G140" s="115">
        <v>575000</v>
      </c>
      <c r="H140" s="113" t="s">
        <v>85</v>
      </c>
      <c r="I140" s="113" t="s">
        <v>96</v>
      </c>
      <c r="J140" s="116">
        <v>44466</v>
      </c>
    </row>
    <row r="141" spans="1:10" ht="15">
      <c r="A141" s="113" t="s">
        <v>41</v>
      </c>
      <c r="B141" s="113" t="s">
        <v>1212</v>
      </c>
      <c r="C141" s="113" t="s">
        <v>123</v>
      </c>
      <c r="D141" s="113" t="s">
        <v>126</v>
      </c>
      <c r="E141" s="113" t="s">
        <v>90</v>
      </c>
      <c r="F141" s="114">
        <v>5231263</v>
      </c>
      <c r="G141" s="115">
        <v>135000</v>
      </c>
      <c r="H141" s="113" t="s">
        <v>85</v>
      </c>
      <c r="I141" s="113" t="s">
        <v>96</v>
      </c>
      <c r="J141" s="116">
        <v>44467</v>
      </c>
    </row>
    <row r="142" spans="1:10" ht="15">
      <c r="A142" s="113" t="s">
        <v>41</v>
      </c>
      <c r="B142" s="113" t="s">
        <v>1212</v>
      </c>
      <c r="C142" s="113" t="s">
        <v>123</v>
      </c>
      <c r="D142" s="113" t="s">
        <v>124</v>
      </c>
      <c r="E142" s="113" t="s">
        <v>87</v>
      </c>
      <c r="F142" s="114">
        <v>5231233</v>
      </c>
      <c r="G142" s="115">
        <v>515990</v>
      </c>
      <c r="H142" s="113" t="s">
        <v>96</v>
      </c>
      <c r="I142" s="113" t="s">
        <v>96</v>
      </c>
      <c r="J142" s="116">
        <v>44467</v>
      </c>
    </row>
    <row r="143" spans="1:10" ht="15">
      <c r="A143" s="113" t="s">
        <v>41</v>
      </c>
      <c r="B143" s="113" t="s">
        <v>1212</v>
      </c>
      <c r="C143" s="113" t="s">
        <v>123</v>
      </c>
      <c r="D143" s="113" t="s">
        <v>129</v>
      </c>
      <c r="E143" s="113" t="s">
        <v>87</v>
      </c>
      <c r="F143" s="114">
        <v>5231041</v>
      </c>
      <c r="G143" s="115">
        <v>884000</v>
      </c>
      <c r="H143" s="113" t="s">
        <v>85</v>
      </c>
      <c r="I143" s="113" t="s">
        <v>96</v>
      </c>
      <c r="J143" s="116">
        <v>44466</v>
      </c>
    </row>
    <row r="144" spans="1:10" ht="15">
      <c r="A144" s="113" t="s">
        <v>41</v>
      </c>
      <c r="B144" s="113" t="s">
        <v>1212</v>
      </c>
      <c r="C144" s="113" t="s">
        <v>27</v>
      </c>
      <c r="D144" s="113" t="s">
        <v>109</v>
      </c>
      <c r="E144" s="113" t="s">
        <v>89</v>
      </c>
      <c r="F144" s="114">
        <v>5229552</v>
      </c>
      <c r="G144" s="115">
        <v>380000</v>
      </c>
      <c r="H144" s="113" t="s">
        <v>85</v>
      </c>
      <c r="I144" s="113" t="s">
        <v>96</v>
      </c>
      <c r="J144" s="116">
        <v>44461</v>
      </c>
    </row>
    <row r="145" spans="1:10" ht="15">
      <c r="A145" s="113" t="s">
        <v>41</v>
      </c>
      <c r="B145" s="113" t="s">
        <v>1212</v>
      </c>
      <c r="C145" s="113" t="s">
        <v>27</v>
      </c>
      <c r="D145" s="113" t="s">
        <v>112</v>
      </c>
      <c r="E145" s="113" t="s">
        <v>87</v>
      </c>
      <c r="F145" s="114">
        <v>5227384</v>
      </c>
      <c r="G145" s="115">
        <v>525000</v>
      </c>
      <c r="H145" s="113" t="s">
        <v>85</v>
      </c>
      <c r="I145" s="113" t="s">
        <v>96</v>
      </c>
      <c r="J145" s="116">
        <v>44456</v>
      </c>
    </row>
    <row r="146" spans="1:10" ht="15">
      <c r="A146" s="113" t="s">
        <v>41</v>
      </c>
      <c r="B146" s="113" t="s">
        <v>1212</v>
      </c>
      <c r="C146" s="113" t="s">
        <v>117</v>
      </c>
      <c r="D146" s="113" t="s">
        <v>119</v>
      </c>
      <c r="E146" s="113" t="s">
        <v>89</v>
      </c>
      <c r="F146" s="114">
        <v>5227734</v>
      </c>
      <c r="G146" s="115">
        <v>800000</v>
      </c>
      <c r="H146" s="113" t="s">
        <v>85</v>
      </c>
      <c r="I146" s="113" t="s">
        <v>96</v>
      </c>
      <c r="J146" s="116">
        <v>44456</v>
      </c>
    </row>
    <row r="147" spans="1:10" ht="15">
      <c r="A147" s="113" t="s">
        <v>41</v>
      </c>
      <c r="B147" s="113" t="s">
        <v>1212</v>
      </c>
      <c r="C147" s="113" t="s">
        <v>105</v>
      </c>
      <c r="D147" s="113" t="s">
        <v>106</v>
      </c>
      <c r="E147" s="113" t="s">
        <v>89</v>
      </c>
      <c r="F147" s="114">
        <v>5229420</v>
      </c>
      <c r="G147" s="115">
        <v>998000</v>
      </c>
      <c r="H147" s="113" t="s">
        <v>85</v>
      </c>
      <c r="I147" s="113" t="s">
        <v>96</v>
      </c>
      <c r="J147" s="116">
        <v>44461</v>
      </c>
    </row>
    <row r="148" spans="1:10" ht="15">
      <c r="A148" s="113" t="s">
        <v>41</v>
      </c>
      <c r="B148" s="113" t="s">
        <v>1212</v>
      </c>
      <c r="C148" s="113" t="s">
        <v>123</v>
      </c>
      <c r="D148" s="113" t="s">
        <v>124</v>
      </c>
      <c r="E148" s="113" t="s">
        <v>87</v>
      </c>
      <c r="F148" s="114">
        <v>5227587</v>
      </c>
      <c r="G148" s="115">
        <v>489990</v>
      </c>
      <c r="H148" s="113" t="s">
        <v>96</v>
      </c>
      <c r="I148" s="113" t="s">
        <v>96</v>
      </c>
      <c r="J148" s="116">
        <v>44456</v>
      </c>
    </row>
    <row r="149" spans="1:10" ht="15">
      <c r="A149" s="113" t="s">
        <v>41</v>
      </c>
      <c r="B149" s="113" t="s">
        <v>1212</v>
      </c>
      <c r="C149" s="113" t="s">
        <v>27</v>
      </c>
      <c r="D149" s="113" t="s">
        <v>109</v>
      </c>
      <c r="E149" s="113" t="s">
        <v>89</v>
      </c>
      <c r="F149" s="114">
        <v>5227582</v>
      </c>
      <c r="G149" s="115">
        <v>426000</v>
      </c>
      <c r="H149" s="113" t="s">
        <v>85</v>
      </c>
      <c r="I149" s="113" t="s">
        <v>96</v>
      </c>
      <c r="J149" s="116">
        <v>44456</v>
      </c>
    </row>
    <row r="150" spans="1:10" ht="15">
      <c r="A150" s="113" t="s">
        <v>41</v>
      </c>
      <c r="B150" s="113" t="s">
        <v>1212</v>
      </c>
      <c r="C150" s="113" t="s">
        <v>123</v>
      </c>
      <c r="D150" s="113" t="s">
        <v>124</v>
      </c>
      <c r="E150" s="113" t="s">
        <v>87</v>
      </c>
      <c r="F150" s="114">
        <v>5228875</v>
      </c>
      <c r="G150" s="115">
        <v>377990</v>
      </c>
      <c r="H150" s="113" t="s">
        <v>96</v>
      </c>
      <c r="I150" s="113" t="s">
        <v>96</v>
      </c>
      <c r="J150" s="116">
        <v>44460</v>
      </c>
    </row>
    <row r="151" spans="1:10" ht="15">
      <c r="A151" s="113" t="s">
        <v>41</v>
      </c>
      <c r="B151" s="113" t="s">
        <v>1212</v>
      </c>
      <c r="C151" s="113" t="s">
        <v>27</v>
      </c>
      <c r="D151" s="113" t="s">
        <v>110</v>
      </c>
      <c r="E151" s="113" t="s">
        <v>98</v>
      </c>
      <c r="F151" s="114">
        <v>5229540</v>
      </c>
      <c r="G151" s="115">
        <v>8800000</v>
      </c>
      <c r="H151" s="113" t="s">
        <v>85</v>
      </c>
      <c r="I151" s="113" t="s">
        <v>96</v>
      </c>
      <c r="J151" s="116">
        <v>44461</v>
      </c>
    </row>
    <row r="152" spans="1:10" ht="15">
      <c r="A152" s="113" t="s">
        <v>41</v>
      </c>
      <c r="B152" s="113" t="s">
        <v>1212</v>
      </c>
      <c r="C152" s="113" t="s">
        <v>123</v>
      </c>
      <c r="D152" s="113" t="s">
        <v>124</v>
      </c>
      <c r="E152" s="113" t="s">
        <v>87</v>
      </c>
      <c r="F152" s="114">
        <v>5228867</v>
      </c>
      <c r="G152" s="115">
        <v>365990</v>
      </c>
      <c r="H152" s="113" t="s">
        <v>96</v>
      </c>
      <c r="I152" s="113" t="s">
        <v>96</v>
      </c>
      <c r="J152" s="116">
        <v>44460</v>
      </c>
    </row>
    <row r="153" spans="1:10" ht="15">
      <c r="A153" s="113" t="s">
        <v>41</v>
      </c>
      <c r="B153" s="113" t="s">
        <v>1212</v>
      </c>
      <c r="C153" s="113" t="s">
        <v>27</v>
      </c>
      <c r="D153" s="113" t="s">
        <v>112</v>
      </c>
      <c r="E153" s="113" t="s">
        <v>87</v>
      </c>
      <c r="F153" s="114">
        <v>5227539</v>
      </c>
      <c r="G153" s="115">
        <v>425000</v>
      </c>
      <c r="H153" s="113" t="s">
        <v>85</v>
      </c>
      <c r="I153" s="113" t="s">
        <v>96</v>
      </c>
      <c r="J153" s="116">
        <v>44456</v>
      </c>
    </row>
    <row r="154" spans="1:10" ht="15">
      <c r="A154" s="113" t="s">
        <v>41</v>
      </c>
      <c r="B154" s="113" t="s">
        <v>1212</v>
      </c>
      <c r="C154" s="113" t="s">
        <v>27</v>
      </c>
      <c r="D154" s="113" t="s">
        <v>112</v>
      </c>
      <c r="E154" s="113" t="s">
        <v>89</v>
      </c>
      <c r="F154" s="114">
        <v>5227538</v>
      </c>
      <c r="G154" s="115">
        <v>200000</v>
      </c>
      <c r="H154" s="113" t="s">
        <v>85</v>
      </c>
      <c r="I154" s="113" t="s">
        <v>96</v>
      </c>
      <c r="J154" s="116">
        <v>44456</v>
      </c>
    </row>
    <row r="155" spans="1:10" ht="15">
      <c r="A155" s="113" t="s">
        <v>41</v>
      </c>
      <c r="B155" s="113" t="s">
        <v>1212</v>
      </c>
      <c r="C155" s="113" t="s">
        <v>123</v>
      </c>
      <c r="D155" s="113" t="s">
        <v>124</v>
      </c>
      <c r="E155" s="113" t="s">
        <v>87</v>
      </c>
      <c r="F155" s="114">
        <v>5227512</v>
      </c>
      <c r="G155" s="115">
        <v>379000</v>
      </c>
      <c r="H155" s="113" t="s">
        <v>96</v>
      </c>
      <c r="I155" s="113" t="s">
        <v>96</v>
      </c>
      <c r="J155" s="116">
        <v>44456</v>
      </c>
    </row>
    <row r="156" spans="1:10" ht="15">
      <c r="A156" s="113" t="s">
        <v>41</v>
      </c>
      <c r="B156" s="113" t="s">
        <v>1212</v>
      </c>
      <c r="C156" s="113" t="s">
        <v>123</v>
      </c>
      <c r="D156" s="113" t="s">
        <v>124</v>
      </c>
      <c r="E156" s="113" t="s">
        <v>87</v>
      </c>
      <c r="F156" s="114">
        <v>5227456</v>
      </c>
      <c r="G156" s="115">
        <v>368000</v>
      </c>
      <c r="H156" s="113" t="s">
        <v>96</v>
      </c>
      <c r="I156" s="113" t="s">
        <v>96</v>
      </c>
      <c r="J156" s="116">
        <v>44456</v>
      </c>
    </row>
    <row r="157" spans="1:10" ht="15">
      <c r="A157" s="113" t="s">
        <v>41</v>
      </c>
      <c r="B157" s="113" t="s">
        <v>1212</v>
      </c>
      <c r="C157" s="113" t="s">
        <v>105</v>
      </c>
      <c r="D157" s="113" t="s">
        <v>106</v>
      </c>
      <c r="E157" s="113" t="s">
        <v>98</v>
      </c>
      <c r="F157" s="114">
        <v>5229591</v>
      </c>
      <c r="G157" s="115">
        <v>1125000</v>
      </c>
      <c r="H157" s="113" t="s">
        <v>85</v>
      </c>
      <c r="I157" s="113" t="s">
        <v>96</v>
      </c>
      <c r="J157" s="116">
        <v>44461</v>
      </c>
    </row>
    <row r="158" spans="1:10" ht="15">
      <c r="A158" s="113" t="s">
        <v>41</v>
      </c>
      <c r="B158" s="113" t="s">
        <v>1212</v>
      </c>
      <c r="C158" s="113" t="s">
        <v>105</v>
      </c>
      <c r="D158" s="113" t="s">
        <v>106</v>
      </c>
      <c r="E158" s="113" t="s">
        <v>87</v>
      </c>
      <c r="F158" s="114">
        <v>5226590</v>
      </c>
      <c r="G158" s="115">
        <v>2150000</v>
      </c>
      <c r="H158" s="113" t="s">
        <v>85</v>
      </c>
      <c r="I158" s="113" t="s">
        <v>96</v>
      </c>
      <c r="J158" s="116">
        <v>44454</v>
      </c>
    </row>
    <row r="159" spans="1:10" ht="15">
      <c r="A159" s="113" t="s">
        <v>41</v>
      </c>
      <c r="B159" s="113" t="s">
        <v>1212</v>
      </c>
      <c r="C159" s="113" t="s">
        <v>27</v>
      </c>
      <c r="D159" s="113" t="s">
        <v>108</v>
      </c>
      <c r="E159" s="113" t="s">
        <v>87</v>
      </c>
      <c r="F159" s="114">
        <v>5227580</v>
      </c>
      <c r="G159" s="115">
        <v>351000</v>
      </c>
      <c r="H159" s="113" t="s">
        <v>85</v>
      </c>
      <c r="I159" s="113" t="s">
        <v>96</v>
      </c>
      <c r="J159" s="116">
        <v>44456</v>
      </c>
    </row>
    <row r="160" spans="1:10" ht="15">
      <c r="A160" s="113" t="s">
        <v>41</v>
      </c>
      <c r="B160" s="113" t="s">
        <v>1212</v>
      </c>
      <c r="C160" s="113" t="s">
        <v>123</v>
      </c>
      <c r="D160" s="113" t="s">
        <v>126</v>
      </c>
      <c r="E160" s="113" t="s">
        <v>87</v>
      </c>
      <c r="F160" s="114">
        <v>5227864</v>
      </c>
      <c r="G160" s="115">
        <v>405000</v>
      </c>
      <c r="H160" s="113" t="s">
        <v>85</v>
      </c>
      <c r="I160" s="113" t="s">
        <v>96</v>
      </c>
      <c r="J160" s="116">
        <v>44456</v>
      </c>
    </row>
    <row r="161" spans="1:10" ht="15">
      <c r="A161" s="113" t="s">
        <v>41</v>
      </c>
      <c r="B161" s="113" t="s">
        <v>1212</v>
      </c>
      <c r="C161" s="113" t="s">
        <v>27</v>
      </c>
      <c r="D161" s="113" t="s">
        <v>108</v>
      </c>
      <c r="E161" s="113" t="s">
        <v>87</v>
      </c>
      <c r="F161" s="114">
        <v>5228350</v>
      </c>
      <c r="G161" s="115">
        <v>775000</v>
      </c>
      <c r="H161" s="113" t="s">
        <v>85</v>
      </c>
      <c r="I161" s="113" t="s">
        <v>96</v>
      </c>
      <c r="J161" s="116">
        <v>44459</v>
      </c>
    </row>
    <row r="162" spans="1:10" ht="15">
      <c r="A162" s="113" t="s">
        <v>41</v>
      </c>
      <c r="B162" s="113" t="s">
        <v>1212</v>
      </c>
      <c r="C162" s="113" t="s">
        <v>123</v>
      </c>
      <c r="D162" s="113" t="s">
        <v>126</v>
      </c>
      <c r="E162" s="113" t="s">
        <v>87</v>
      </c>
      <c r="F162" s="114">
        <v>5228407</v>
      </c>
      <c r="G162" s="115">
        <v>564668</v>
      </c>
      <c r="H162" s="113" t="s">
        <v>96</v>
      </c>
      <c r="I162" s="113" t="s">
        <v>96</v>
      </c>
      <c r="J162" s="116">
        <v>44459</v>
      </c>
    </row>
    <row r="163" spans="1:10" ht="15">
      <c r="A163" s="113" t="s">
        <v>41</v>
      </c>
      <c r="B163" s="113" t="s">
        <v>1212</v>
      </c>
      <c r="C163" s="113" t="s">
        <v>27</v>
      </c>
      <c r="D163" s="113" t="s">
        <v>110</v>
      </c>
      <c r="E163" s="113" t="s">
        <v>87</v>
      </c>
      <c r="F163" s="114">
        <v>5228413</v>
      </c>
      <c r="G163" s="115">
        <v>1869779.53</v>
      </c>
      <c r="H163" s="113" t="s">
        <v>96</v>
      </c>
      <c r="I163" s="113" t="s">
        <v>96</v>
      </c>
      <c r="J163" s="116">
        <v>44459</v>
      </c>
    </row>
    <row r="164" spans="1:10" ht="15">
      <c r="A164" s="113" t="s">
        <v>41</v>
      </c>
      <c r="B164" s="113" t="s">
        <v>1212</v>
      </c>
      <c r="C164" s="113" t="s">
        <v>123</v>
      </c>
      <c r="D164" s="113" t="s">
        <v>126</v>
      </c>
      <c r="E164" s="113" t="s">
        <v>87</v>
      </c>
      <c r="F164" s="114">
        <v>5228291</v>
      </c>
      <c r="G164" s="115">
        <v>530000</v>
      </c>
      <c r="H164" s="113" t="s">
        <v>85</v>
      </c>
      <c r="I164" s="113" t="s">
        <v>96</v>
      </c>
      <c r="J164" s="116">
        <v>44459</v>
      </c>
    </row>
    <row r="165" spans="1:10" ht="15">
      <c r="A165" s="113" t="s">
        <v>41</v>
      </c>
      <c r="B165" s="113" t="s">
        <v>1212</v>
      </c>
      <c r="C165" s="113" t="s">
        <v>27</v>
      </c>
      <c r="D165" s="113" t="s">
        <v>109</v>
      </c>
      <c r="E165" s="113" t="s">
        <v>87</v>
      </c>
      <c r="F165" s="114">
        <v>5228275</v>
      </c>
      <c r="G165" s="115">
        <v>675000</v>
      </c>
      <c r="H165" s="113" t="s">
        <v>85</v>
      </c>
      <c r="I165" s="113" t="s">
        <v>96</v>
      </c>
      <c r="J165" s="116">
        <v>44459</v>
      </c>
    </row>
    <row r="166" spans="1:10" ht="15">
      <c r="A166" s="113" t="s">
        <v>41</v>
      </c>
      <c r="B166" s="113" t="s">
        <v>1212</v>
      </c>
      <c r="C166" s="113" t="s">
        <v>27</v>
      </c>
      <c r="D166" s="113" t="s">
        <v>111</v>
      </c>
      <c r="E166" s="113" t="s">
        <v>87</v>
      </c>
      <c r="F166" s="114">
        <v>5227744</v>
      </c>
      <c r="G166" s="115">
        <v>466000</v>
      </c>
      <c r="H166" s="113" t="s">
        <v>85</v>
      </c>
      <c r="I166" s="113" t="s">
        <v>96</v>
      </c>
      <c r="J166" s="116">
        <v>44456</v>
      </c>
    </row>
    <row r="167" spans="1:10" ht="15">
      <c r="A167" s="113" t="s">
        <v>41</v>
      </c>
      <c r="B167" s="113" t="s">
        <v>1212</v>
      </c>
      <c r="C167" s="113" t="s">
        <v>123</v>
      </c>
      <c r="D167" s="113" t="s">
        <v>124</v>
      </c>
      <c r="E167" s="113" t="s">
        <v>87</v>
      </c>
      <c r="F167" s="114">
        <v>5227900</v>
      </c>
      <c r="G167" s="115">
        <v>813975</v>
      </c>
      <c r="H167" s="113" t="s">
        <v>96</v>
      </c>
      <c r="I167" s="113" t="s">
        <v>96</v>
      </c>
      <c r="J167" s="116">
        <v>44459</v>
      </c>
    </row>
    <row r="168" spans="1:10" ht="15">
      <c r="A168" s="113" t="s">
        <v>41</v>
      </c>
      <c r="B168" s="113" t="s">
        <v>1212</v>
      </c>
      <c r="C168" s="113" t="s">
        <v>123</v>
      </c>
      <c r="D168" s="113" t="s">
        <v>124</v>
      </c>
      <c r="E168" s="113" t="s">
        <v>87</v>
      </c>
      <c r="F168" s="114">
        <v>5227208</v>
      </c>
      <c r="G168" s="115">
        <v>890000</v>
      </c>
      <c r="H168" s="113" t="s">
        <v>85</v>
      </c>
      <c r="I168" s="113" t="s">
        <v>96</v>
      </c>
      <c r="J168" s="116">
        <v>44455</v>
      </c>
    </row>
    <row r="169" spans="1:10" ht="15">
      <c r="A169" s="113" t="s">
        <v>41</v>
      </c>
      <c r="B169" s="113" t="s">
        <v>1212</v>
      </c>
      <c r="C169" s="113" t="s">
        <v>123</v>
      </c>
      <c r="D169" s="113" t="s">
        <v>126</v>
      </c>
      <c r="E169" s="113" t="s">
        <v>87</v>
      </c>
      <c r="F169" s="114">
        <v>5228718</v>
      </c>
      <c r="G169" s="115">
        <v>540000</v>
      </c>
      <c r="H169" s="113" t="s">
        <v>85</v>
      </c>
      <c r="I169" s="113" t="s">
        <v>96</v>
      </c>
      <c r="J169" s="116">
        <v>44460</v>
      </c>
    </row>
    <row r="170" spans="1:10" ht="15">
      <c r="A170" s="113" t="s">
        <v>41</v>
      </c>
      <c r="B170" s="113" t="s">
        <v>1212</v>
      </c>
      <c r="C170" s="113" t="s">
        <v>123</v>
      </c>
      <c r="D170" s="113" t="s">
        <v>126</v>
      </c>
      <c r="E170" s="113" t="s">
        <v>90</v>
      </c>
      <c r="F170" s="114">
        <v>5228755</v>
      </c>
      <c r="G170" s="115">
        <v>200000</v>
      </c>
      <c r="H170" s="113" t="s">
        <v>85</v>
      </c>
      <c r="I170" s="113" t="s">
        <v>96</v>
      </c>
      <c r="J170" s="116">
        <v>44460</v>
      </c>
    </row>
    <row r="171" spans="1:10" ht="15">
      <c r="A171" s="113" t="s">
        <v>41</v>
      </c>
      <c r="B171" s="113" t="s">
        <v>1212</v>
      </c>
      <c r="C171" s="113" t="s">
        <v>27</v>
      </c>
      <c r="D171" s="113" t="s">
        <v>110</v>
      </c>
      <c r="E171" s="113" t="s">
        <v>87</v>
      </c>
      <c r="F171" s="114">
        <v>5227774</v>
      </c>
      <c r="G171" s="115">
        <v>462999</v>
      </c>
      <c r="H171" s="113" t="s">
        <v>85</v>
      </c>
      <c r="I171" s="113" t="s">
        <v>96</v>
      </c>
      <c r="J171" s="116">
        <v>44456</v>
      </c>
    </row>
    <row r="172" spans="1:10" ht="15">
      <c r="A172" s="113" t="s">
        <v>41</v>
      </c>
      <c r="B172" s="113" t="s">
        <v>1212</v>
      </c>
      <c r="C172" s="113" t="s">
        <v>27</v>
      </c>
      <c r="D172" s="113" t="s">
        <v>110</v>
      </c>
      <c r="E172" s="113" t="s">
        <v>82</v>
      </c>
      <c r="F172" s="114">
        <v>5228844</v>
      </c>
      <c r="G172" s="115">
        <v>3000000</v>
      </c>
      <c r="H172" s="113" t="s">
        <v>85</v>
      </c>
      <c r="I172" s="113" t="s">
        <v>96</v>
      </c>
      <c r="J172" s="116">
        <v>44460</v>
      </c>
    </row>
    <row r="173" spans="1:10" ht="15">
      <c r="A173" s="113" t="s">
        <v>41</v>
      </c>
      <c r="B173" s="113" t="s">
        <v>1212</v>
      </c>
      <c r="C173" s="113" t="s">
        <v>123</v>
      </c>
      <c r="D173" s="113" t="s">
        <v>124</v>
      </c>
      <c r="E173" s="113" t="s">
        <v>87</v>
      </c>
      <c r="F173" s="114">
        <v>5228848</v>
      </c>
      <c r="G173" s="115">
        <v>437043</v>
      </c>
      <c r="H173" s="113" t="s">
        <v>96</v>
      </c>
      <c r="I173" s="113" t="s">
        <v>96</v>
      </c>
      <c r="J173" s="116">
        <v>44460</v>
      </c>
    </row>
    <row r="174" spans="1:10" ht="15">
      <c r="A174" s="113" t="s">
        <v>41</v>
      </c>
      <c r="B174" s="113" t="s">
        <v>1212</v>
      </c>
      <c r="C174" s="113" t="s">
        <v>27</v>
      </c>
      <c r="D174" s="113" t="s">
        <v>108</v>
      </c>
      <c r="E174" s="113" t="s">
        <v>89</v>
      </c>
      <c r="F174" s="114">
        <v>5228850</v>
      </c>
      <c r="G174" s="115">
        <v>254000</v>
      </c>
      <c r="H174" s="113" t="s">
        <v>85</v>
      </c>
      <c r="I174" s="113" t="s">
        <v>96</v>
      </c>
      <c r="J174" s="116">
        <v>44460</v>
      </c>
    </row>
    <row r="175" spans="1:10" ht="15">
      <c r="A175" s="113" t="s">
        <v>41</v>
      </c>
      <c r="B175" s="113" t="s">
        <v>1212</v>
      </c>
      <c r="C175" s="113" t="s">
        <v>27</v>
      </c>
      <c r="D175" s="113" t="s">
        <v>109</v>
      </c>
      <c r="E175" s="113" t="s">
        <v>87</v>
      </c>
      <c r="F175" s="114">
        <v>5228189</v>
      </c>
      <c r="G175" s="115">
        <v>560000</v>
      </c>
      <c r="H175" s="113" t="s">
        <v>85</v>
      </c>
      <c r="I175" s="113" t="s">
        <v>96</v>
      </c>
      <c r="J175" s="116">
        <v>44459</v>
      </c>
    </row>
    <row r="176" spans="1:10" ht="15">
      <c r="A176" s="113" t="s">
        <v>41</v>
      </c>
      <c r="B176" s="113" t="s">
        <v>1212</v>
      </c>
      <c r="C176" s="113" t="s">
        <v>105</v>
      </c>
      <c r="D176" s="113" t="s">
        <v>106</v>
      </c>
      <c r="E176" s="113" t="s">
        <v>87</v>
      </c>
      <c r="F176" s="114">
        <v>5226217</v>
      </c>
      <c r="G176" s="115">
        <v>1975000</v>
      </c>
      <c r="H176" s="113" t="s">
        <v>85</v>
      </c>
      <c r="I176" s="113" t="s">
        <v>96</v>
      </c>
      <c r="J176" s="116">
        <v>44453</v>
      </c>
    </row>
    <row r="177" spans="1:10" ht="15">
      <c r="A177" s="113" t="s">
        <v>41</v>
      </c>
      <c r="B177" s="113" t="s">
        <v>1212</v>
      </c>
      <c r="C177" s="113" t="s">
        <v>123</v>
      </c>
      <c r="D177" s="113" t="s">
        <v>124</v>
      </c>
      <c r="E177" s="113" t="s">
        <v>98</v>
      </c>
      <c r="F177" s="114">
        <v>5227386</v>
      </c>
      <c r="G177" s="115">
        <v>220000</v>
      </c>
      <c r="H177" s="113" t="s">
        <v>85</v>
      </c>
      <c r="I177" s="113" t="s">
        <v>96</v>
      </c>
      <c r="J177" s="116">
        <v>44456</v>
      </c>
    </row>
    <row r="178" spans="1:10" ht="15">
      <c r="A178" s="113" t="s">
        <v>41</v>
      </c>
      <c r="B178" s="113" t="s">
        <v>1212</v>
      </c>
      <c r="C178" s="113" t="s">
        <v>123</v>
      </c>
      <c r="D178" s="113" t="s">
        <v>124</v>
      </c>
      <c r="E178" s="113" t="s">
        <v>87</v>
      </c>
      <c r="F178" s="114">
        <v>5230236</v>
      </c>
      <c r="G178" s="115">
        <v>365000</v>
      </c>
      <c r="H178" s="113" t="s">
        <v>96</v>
      </c>
      <c r="I178" s="113" t="s">
        <v>96</v>
      </c>
      <c r="J178" s="116">
        <v>44463</v>
      </c>
    </row>
    <row r="179" spans="1:10" ht="15">
      <c r="A179" s="113" t="s">
        <v>41</v>
      </c>
      <c r="B179" s="113" t="s">
        <v>1212</v>
      </c>
      <c r="C179" s="113" t="s">
        <v>123</v>
      </c>
      <c r="D179" s="113" t="s">
        <v>124</v>
      </c>
      <c r="E179" s="113" t="s">
        <v>87</v>
      </c>
      <c r="F179" s="114">
        <v>5230266</v>
      </c>
      <c r="G179" s="115">
        <v>515990</v>
      </c>
      <c r="H179" s="113" t="s">
        <v>96</v>
      </c>
      <c r="I179" s="113" t="s">
        <v>96</v>
      </c>
      <c r="J179" s="116">
        <v>44463</v>
      </c>
    </row>
    <row r="180" spans="1:10" ht="15">
      <c r="A180" s="113" t="s">
        <v>41</v>
      </c>
      <c r="B180" s="113" t="s">
        <v>1212</v>
      </c>
      <c r="C180" s="113" t="s">
        <v>105</v>
      </c>
      <c r="D180" s="113" t="s">
        <v>106</v>
      </c>
      <c r="E180" s="113" t="s">
        <v>89</v>
      </c>
      <c r="F180" s="114">
        <v>5230274</v>
      </c>
      <c r="G180" s="115">
        <v>567000</v>
      </c>
      <c r="H180" s="113" t="s">
        <v>85</v>
      </c>
      <c r="I180" s="113" t="s">
        <v>96</v>
      </c>
      <c r="J180" s="116">
        <v>44463</v>
      </c>
    </row>
    <row r="181" spans="1:10" ht="15">
      <c r="A181" s="113" t="s">
        <v>41</v>
      </c>
      <c r="B181" s="113" t="s">
        <v>1212</v>
      </c>
      <c r="C181" s="113" t="s">
        <v>27</v>
      </c>
      <c r="D181" s="113" t="s">
        <v>108</v>
      </c>
      <c r="E181" s="113" t="s">
        <v>87</v>
      </c>
      <c r="F181" s="114">
        <v>5230291</v>
      </c>
      <c r="G181" s="115">
        <v>1275000</v>
      </c>
      <c r="H181" s="113" t="s">
        <v>85</v>
      </c>
      <c r="I181" s="113" t="s">
        <v>96</v>
      </c>
      <c r="J181" s="116">
        <v>44463</v>
      </c>
    </row>
    <row r="182" spans="1:10" ht="15">
      <c r="A182" s="113" t="s">
        <v>41</v>
      </c>
      <c r="B182" s="113" t="s">
        <v>1212</v>
      </c>
      <c r="C182" s="113" t="s">
        <v>27</v>
      </c>
      <c r="D182" s="113" t="s">
        <v>110</v>
      </c>
      <c r="E182" s="113" t="s">
        <v>87</v>
      </c>
      <c r="F182" s="114">
        <v>5230196</v>
      </c>
      <c r="G182" s="115">
        <v>340180</v>
      </c>
      <c r="H182" s="113" t="s">
        <v>96</v>
      </c>
      <c r="I182" s="113" t="s">
        <v>96</v>
      </c>
      <c r="J182" s="116">
        <v>44463</v>
      </c>
    </row>
    <row r="183" spans="1:10" ht="15">
      <c r="A183" s="113" t="s">
        <v>41</v>
      </c>
      <c r="B183" s="113" t="s">
        <v>1212</v>
      </c>
      <c r="C183" s="113" t="s">
        <v>27</v>
      </c>
      <c r="D183" s="113" t="s">
        <v>108</v>
      </c>
      <c r="E183" s="113" t="s">
        <v>87</v>
      </c>
      <c r="F183" s="114">
        <v>5226388</v>
      </c>
      <c r="G183" s="115">
        <v>925000</v>
      </c>
      <c r="H183" s="113" t="s">
        <v>85</v>
      </c>
      <c r="I183" s="113" t="s">
        <v>96</v>
      </c>
      <c r="J183" s="116">
        <v>44454</v>
      </c>
    </row>
    <row r="184" spans="1:10" ht="15">
      <c r="A184" s="113" t="s">
        <v>41</v>
      </c>
      <c r="B184" s="113" t="s">
        <v>1212</v>
      </c>
      <c r="C184" s="113" t="s">
        <v>27</v>
      </c>
      <c r="D184" s="113" t="s">
        <v>108</v>
      </c>
      <c r="E184" s="113" t="s">
        <v>90</v>
      </c>
      <c r="F184" s="114">
        <v>5226667</v>
      </c>
      <c r="G184" s="115">
        <v>292000</v>
      </c>
      <c r="H184" s="113" t="s">
        <v>85</v>
      </c>
      <c r="I184" s="113" t="s">
        <v>96</v>
      </c>
      <c r="J184" s="116">
        <v>44454</v>
      </c>
    </row>
    <row r="185" spans="1:10" ht="15">
      <c r="A185" s="113" t="s">
        <v>41</v>
      </c>
      <c r="B185" s="113" t="s">
        <v>1212</v>
      </c>
      <c r="C185" s="113" t="s">
        <v>123</v>
      </c>
      <c r="D185" s="113" t="s">
        <v>129</v>
      </c>
      <c r="E185" s="113" t="s">
        <v>87</v>
      </c>
      <c r="F185" s="114">
        <v>5230390</v>
      </c>
      <c r="G185" s="115">
        <v>1330000</v>
      </c>
      <c r="H185" s="113" t="s">
        <v>85</v>
      </c>
      <c r="I185" s="113" t="s">
        <v>96</v>
      </c>
      <c r="J185" s="116">
        <v>44463</v>
      </c>
    </row>
    <row r="186" spans="1:10" ht="15">
      <c r="A186" s="113" t="s">
        <v>41</v>
      </c>
      <c r="B186" s="113" t="s">
        <v>1212</v>
      </c>
      <c r="C186" s="113" t="s">
        <v>123</v>
      </c>
      <c r="D186" s="113" t="s">
        <v>124</v>
      </c>
      <c r="E186" s="113" t="s">
        <v>87</v>
      </c>
      <c r="F186" s="114">
        <v>5230406</v>
      </c>
      <c r="G186" s="115">
        <v>774041</v>
      </c>
      <c r="H186" s="113" t="s">
        <v>96</v>
      </c>
      <c r="I186" s="113" t="s">
        <v>96</v>
      </c>
      <c r="J186" s="116">
        <v>44463</v>
      </c>
    </row>
    <row r="187" spans="1:10" ht="15">
      <c r="A187" s="113" t="s">
        <v>41</v>
      </c>
      <c r="B187" s="113" t="s">
        <v>1212</v>
      </c>
      <c r="C187" s="113" t="s">
        <v>123</v>
      </c>
      <c r="D187" s="113" t="s">
        <v>124</v>
      </c>
      <c r="E187" s="113" t="s">
        <v>87</v>
      </c>
      <c r="F187" s="114">
        <v>5230412</v>
      </c>
      <c r="G187" s="115">
        <v>351000</v>
      </c>
      <c r="H187" s="113" t="s">
        <v>96</v>
      </c>
      <c r="I187" s="113" t="s">
        <v>96</v>
      </c>
      <c r="J187" s="116">
        <v>44463</v>
      </c>
    </row>
    <row r="188" spans="1:10" ht="15">
      <c r="A188" s="113" t="s">
        <v>41</v>
      </c>
      <c r="B188" s="113" t="s">
        <v>1212</v>
      </c>
      <c r="C188" s="113" t="s">
        <v>27</v>
      </c>
      <c r="D188" s="113" t="s">
        <v>110</v>
      </c>
      <c r="E188" s="113" t="s">
        <v>89</v>
      </c>
      <c r="F188" s="114">
        <v>5226174</v>
      </c>
      <c r="G188" s="115">
        <v>419000</v>
      </c>
      <c r="H188" s="113" t="s">
        <v>85</v>
      </c>
      <c r="I188" s="113" t="s">
        <v>96</v>
      </c>
      <c r="J188" s="116">
        <v>44453</v>
      </c>
    </row>
    <row r="189" spans="1:10" ht="15">
      <c r="A189" s="113" t="s">
        <v>41</v>
      </c>
      <c r="B189" s="113" t="s">
        <v>1212</v>
      </c>
      <c r="C189" s="113" t="s">
        <v>27</v>
      </c>
      <c r="D189" s="113" t="s">
        <v>111</v>
      </c>
      <c r="E189" s="113" t="s">
        <v>87</v>
      </c>
      <c r="F189" s="114">
        <v>5226053</v>
      </c>
      <c r="G189" s="115">
        <v>481000</v>
      </c>
      <c r="H189" s="113" t="s">
        <v>85</v>
      </c>
      <c r="I189" s="113" t="s">
        <v>96</v>
      </c>
      <c r="J189" s="116">
        <v>44453</v>
      </c>
    </row>
    <row r="190" spans="1:10" ht="15">
      <c r="A190" s="113" t="s">
        <v>41</v>
      </c>
      <c r="B190" s="113" t="s">
        <v>1212</v>
      </c>
      <c r="C190" s="113" t="s">
        <v>123</v>
      </c>
      <c r="D190" s="113" t="s">
        <v>124</v>
      </c>
      <c r="E190" s="113" t="s">
        <v>87</v>
      </c>
      <c r="F190" s="114">
        <v>5230468</v>
      </c>
      <c r="G190" s="115">
        <v>487000</v>
      </c>
      <c r="H190" s="113" t="s">
        <v>96</v>
      </c>
      <c r="I190" s="113" t="s">
        <v>96</v>
      </c>
      <c r="J190" s="116">
        <v>44463</v>
      </c>
    </row>
    <row r="191" spans="1:10" ht="15">
      <c r="A191" s="113" t="s">
        <v>41</v>
      </c>
      <c r="B191" s="113" t="s">
        <v>1212</v>
      </c>
      <c r="C191" s="113" t="s">
        <v>27</v>
      </c>
      <c r="D191" s="113" t="s">
        <v>112</v>
      </c>
      <c r="E191" s="113" t="s">
        <v>87</v>
      </c>
      <c r="F191" s="114">
        <v>5226421</v>
      </c>
      <c r="G191" s="115">
        <v>630000</v>
      </c>
      <c r="H191" s="113" t="s">
        <v>85</v>
      </c>
      <c r="I191" s="113" t="s">
        <v>96</v>
      </c>
      <c r="J191" s="116">
        <v>44454</v>
      </c>
    </row>
    <row r="192" spans="1:10" ht="15">
      <c r="A192" s="113" t="s">
        <v>41</v>
      </c>
      <c r="B192" s="113" t="s">
        <v>1212</v>
      </c>
      <c r="C192" s="113" t="s">
        <v>123</v>
      </c>
      <c r="D192" s="113" t="s">
        <v>126</v>
      </c>
      <c r="E192" s="113" t="s">
        <v>87</v>
      </c>
      <c r="F192" s="114">
        <v>5226938</v>
      </c>
      <c r="G192" s="115">
        <v>509531</v>
      </c>
      <c r="H192" s="113" t="s">
        <v>96</v>
      </c>
      <c r="I192" s="113" t="s">
        <v>96</v>
      </c>
      <c r="J192" s="116">
        <v>44455</v>
      </c>
    </row>
    <row r="193" spans="1:10" ht="15">
      <c r="A193" s="113" t="s">
        <v>41</v>
      </c>
      <c r="B193" s="113" t="s">
        <v>1212</v>
      </c>
      <c r="C193" s="113" t="s">
        <v>105</v>
      </c>
      <c r="D193" s="113" t="s">
        <v>106</v>
      </c>
      <c r="E193" s="113" t="s">
        <v>87</v>
      </c>
      <c r="F193" s="114">
        <v>5229788</v>
      </c>
      <c r="G193" s="115">
        <v>2750000</v>
      </c>
      <c r="H193" s="113" t="s">
        <v>85</v>
      </c>
      <c r="I193" s="113" t="s">
        <v>96</v>
      </c>
      <c r="J193" s="116">
        <v>44462</v>
      </c>
    </row>
    <row r="194" spans="1:10" ht="15">
      <c r="A194" s="113" t="s">
        <v>41</v>
      </c>
      <c r="B194" s="113" t="s">
        <v>1212</v>
      </c>
      <c r="C194" s="113" t="s">
        <v>27</v>
      </c>
      <c r="D194" s="113" t="s">
        <v>108</v>
      </c>
      <c r="E194" s="113" t="s">
        <v>87</v>
      </c>
      <c r="F194" s="114">
        <v>5227153</v>
      </c>
      <c r="G194" s="115">
        <v>415000</v>
      </c>
      <c r="H194" s="113" t="s">
        <v>85</v>
      </c>
      <c r="I194" s="113" t="s">
        <v>96</v>
      </c>
      <c r="J194" s="116">
        <v>44455</v>
      </c>
    </row>
    <row r="195" spans="1:10" ht="15">
      <c r="A195" s="113" t="s">
        <v>41</v>
      </c>
      <c r="B195" s="113" t="s">
        <v>1212</v>
      </c>
      <c r="C195" s="113" t="s">
        <v>27</v>
      </c>
      <c r="D195" s="113" t="s">
        <v>110</v>
      </c>
      <c r="E195" s="113" t="s">
        <v>98</v>
      </c>
      <c r="F195" s="114">
        <v>5229869</v>
      </c>
      <c r="G195" s="115">
        <v>3800000</v>
      </c>
      <c r="H195" s="113" t="s">
        <v>85</v>
      </c>
      <c r="I195" s="113" t="s">
        <v>96</v>
      </c>
      <c r="J195" s="116">
        <v>44462</v>
      </c>
    </row>
    <row r="196" spans="1:10" ht="15">
      <c r="A196" s="113" t="s">
        <v>41</v>
      </c>
      <c r="B196" s="113" t="s">
        <v>1212</v>
      </c>
      <c r="C196" s="113" t="s">
        <v>27</v>
      </c>
      <c r="D196" s="113" t="s">
        <v>110</v>
      </c>
      <c r="E196" s="113" t="s">
        <v>98</v>
      </c>
      <c r="F196" s="114">
        <v>5229870</v>
      </c>
      <c r="G196" s="115">
        <v>125000</v>
      </c>
      <c r="H196" s="113" t="s">
        <v>85</v>
      </c>
      <c r="I196" s="113" t="s">
        <v>96</v>
      </c>
      <c r="J196" s="116">
        <v>44462</v>
      </c>
    </row>
    <row r="197" spans="1:10" ht="15">
      <c r="A197" s="113" t="s">
        <v>41</v>
      </c>
      <c r="B197" s="113" t="s">
        <v>1212</v>
      </c>
      <c r="C197" s="113" t="s">
        <v>27</v>
      </c>
      <c r="D197" s="113" t="s">
        <v>109</v>
      </c>
      <c r="E197" s="113" t="s">
        <v>82</v>
      </c>
      <c r="F197" s="114">
        <v>5227051</v>
      </c>
      <c r="G197" s="115">
        <v>740000</v>
      </c>
      <c r="H197" s="113" t="s">
        <v>85</v>
      </c>
      <c r="I197" s="113" t="s">
        <v>96</v>
      </c>
      <c r="J197" s="116">
        <v>44455</v>
      </c>
    </row>
    <row r="198" spans="1:10" ht="15">
      <c r="A198" s="113" t="s">
        <v>41</v>
      </c>
      <c r="B198" s="113" t="s">
        <v>1212</v>
      </c>
      <c r="C198" s="113" t="s">
        <v>27</v>
      </c>
      <c r="D198" s="113" t="s">
        <v>111</v>
      </c>
      <c r="E198" s="113" t="s">
        <v>114</v>
      </c>
      <c r="F198" s="114">
        <v>5226628</v>
      </c>
      <c r="G198" s="115">
        <v>640000</v>
      </c>
      <c r="H198" s="113" t="s">
        <v>85</v>
      </c>
      <c r="I198" s="113" t="s">
        <v>96</v>
      </c>
      <c r="J198" s="116">
        <v>44454</v>
      </c>
    </row>
    <row r="199" spans="1:10" ht="15">
      <c r="A199" s="113" t="s">
        <v>41</v>
      </c>
      <c r="B199" s="113" t="s">
        <v>1212</v>
      </c>
      <c r="C199" s="113" t="s">
        <v>123</v>
      </c>
      <c r="D199" s="113" t="s">
        <v>124</v>
      </c>
      <c r="E199" s="113" t="s">
        <v>87</v>
      </c>
      <c r="F199" s="114">
        <v>5229950</v>
      </c>
      <c r="G199" s="115">
        <v>505000</v>
      </c>
      <c r="H199" s="113" t="s">
        <v>96</v>
      </c>
      <c r="I199" s="113" t="s">
        <v>96</v>
      </c>
      <c r="J199" s="116">
        <v>44462</v>
      </c>
    </row>
    <row r="200" spans="1:10" ht="15">
      <c r="A200" s="113" t="s">
        <v>41</v>
      </c>
      <c r="B200" s="113" t="s">
        <v>1212</v>
      </c>
      <c r="C200" s="113" t="s">
        <v>27</v>
      </c>
      <c r="D200" s="113" t="s">
        <v>108</v>
      </c>
      <c r="E200" s="113" t="s">
        <v>98</v>
      </c>
      <c r="F200" s="114">
        <v>5226052</v>
      </c>
      <c r="G200" s="115">
        <v>8325</v>
      </c>
      <c r="H200" s="113" t="s">
        <v>85</v>
      </c>
      <c r="I200" s="113" t="s">
        <v>96</v>
      </c>
      <c r="J200" s="116">
        <v>44453</v>
      </c>
    </row>
    <row r="201" spans="1:10" ht="15">
      <c r="A201" s="113" t="s">
        <v>41</v>
      </c>
      <c r="B201" s="113" t="s">
        <v>1212</v>
      </c>
      <c r="C201" s="113" t="s">
        <v>123</v>
      </c>
      <c r="D201" s="113" t="s">
        <v>124</v>
      </c>
      <c r="E201" s="113" t="s">
        <v>87</v>
      </c>
      <c r="F201" s="114">
        <v>5229963</v>
      </c>
      <c r="G201" s="115">
        <v>391000</v>
      </c>
      <c r="H201" s="113" t="s">
        <v>96</v>
      </c>
      <c r="I201" s="113" t="s">
        <v>96</v>
      </c>
      <c r="J201" s="116">
        <v>44462</v>
      </c>
    </row>
    <row r="202" spans="1:10" ht="15">
      <c r="A202" s="113" t="s">
        <v>41</v>
      </c>
      <c r="B202" s="113" t="s">
        <v>1212</v>
      </c>
      <c r="C202" s="113" t="s">
        <v>27</v>
      </c>
      <c r="D202" s="113" t="s">
        <v>110</v>
      </c>
      <c r="E202" s="113" t="s">
        <v>87</v>
      </c>
      <c r="F202" s="114">
        <v>5226929</v>
      </c>
      <c r="G202" s="115">
        <v>359900</v>
      </c>
      <c r="H202" s="113" t="s">
        <v>96</v>
      </c>
      <c r="I202" s="113" t="s">
        <v>96</v>
      </c>
      <c r="J202" s="116">
        <v>44455</v>
      </c>
    </row>
    <row r="203" spans="1:10" ht="15">
      <c r="A203" s="113" t="s">
        <v>41</v>
      </c>
      <c r="B203" s="113" t="s">
        <v>1212</v>
      </c>
      <c r="C203" s="113" t="s">
        <v>117</v>
      </c>
      <c r="D203" s="113" t="s">
        <v>104</v>
      </c>
      <c r="E203" s="113" t="s">
        <v>98</v>
      </c>
      <c r="F203" s="114">
        <v>5229972</v>
      </c>
      <c r="G203" s="115">
        <v>32608276.84</v>
      </c>
      <c r="H203" s="113" t="s">
        <v>85</v>
      </c>
      <c r="I203" s="113" t="s">
        <v>96</v>
      </c>
      <c r="J203" s="116">
        <v>44462</v>
      </c>
    </row>
    <row r="204" spans="1:10" ht="15">
      <c r="A204" s="113" t="s">
        <v>41</v>
      </c>
      <c r="B204" s="113" t="s">
        <v>1212</v>
      </c>
      <c r="C204" s="113" t="s">
        <v>123</v>
      </c>
      <c r="D204" s="113" t="s">
        <v>124</v>
      </c>
      <c r="E204" s="113" t="s">
        <v>87</v>
      </c>
      <c r="F204" s="114">
        <v>5229980</v>
      </c>
      <c r="G204" s="115">
        <v>479990</v>
      </c>
      <c r="H204" s="113" t="s">
        <v>96</v>
      </c>
      <c r="I204" s="113" t="s">
        <v>96</v>
      </c>
      <c r="J204" s="116">
        <v>44462</v>
      </c>
    </row>
    <row r="205" spans="1:10" ht="15">
      <c r="A205" s="113" t="s">
        <v>41</v>
      </c>
      <c r="B205" s="113" t="s">
        <v>1212</v>
      </c>
      <c r="C205" s="113" t="s">
        <v>27</v>
      </c>
      <c r="D205" s="113" t="s">
        <v>110</v>
      </c>
      <c r="E205" s="113" t="s">
        <v>87</v>
      </c>
      <c r="F205" s="114">
        <v>5226925</v>
      </c>
      <c r="G205" s="115">
        <v>399900</v>
      </c>
      <c r="H205" s="113" t="s">
        <v>96</v>
      </c>
      <c r="I205" s="113" t="s">
        <v>96</v>
      </c>
      <c r="J205" s="116">
        <v>44455</v>
      </c>
    </row>
    <row r="206" spans="1:10" ht="15">
      <c r="A206" s="113" t="s">
        <v>41</v>
      </c>
      <c r="B206" s="113" t="s">
        <v>1212</v>
      </c>
      <c r="C206" s="113" t="s">
        <v>27</v>
      </c>
      <c r="D206" s="113" t="s">
        <v>110</v>
      </c>
      <c r="E206" s="113" t="s">
        <v>82</v>
      </c>
      <c r="F206" s="114">
        <v>5226731</v>
      </c>
      <c r="G206" s="115">
        <v>8000000</v>
      </c>
      <c r="H206" s="113" t="s">
        <v>85</v>
      </c>
      <c r="I206" s="113" t="s">
        <v>96</v>
      </c>
      <c r="J206" s="116">
        <v>44454</v>
      </c>
    </row>
    <row r="207" spans="1:10" ht="15">
      <c r="A207" s="113" t="s">
        <v>41</v>
      </c>
      <c r="B207" s="113" t="s">
        <v>1212</v>
      </c>
      <c r="C207" s="113" t="s">
        <v>27</v>
      </c>
      <c r="D207" s="113" t="s">
        <v>110</v>
      </c>
      <c r="E207" s="113" t="s">
        <v>87</v>
      </c>
      <c r="F207" s="114">
        <v>5229896</v>
      </c>
      <c r="G207" s="115">
        <v>387864</v>
      </c>
      <c r="H207" s="113" t="s">
        <v>96</v>
      </c>
      <c r="I207" s="113" t="s">
        <v>96</v>
      </c>
      <c r="J207" s="116">
        <v>44462</v>
      </c>
    </row>
    <row r="208" spans="1:10" ht="15">
      <c r="A208" s="113" t="s">
        <v>41</v>
      </c>
      <c r="B208" s="113" t="s">
        <v>1212</v>
      </c>
      <c r="C208" s="113" t="s">
        <v>27</v>
      </c>
      <c r="D208" s="113" t="s">
        <v>111</v>
      </c>
      <c r="E208" s="113" t="s">
        <v>87</v>
      </c>
      <c r="F208" s="114">
        <v>5223952</v>
      </c>
      <c r="G208" s="115">
        <v>472000</v>
      </c>
      <c r="H208" s="113" t="s">
        <v>85</v>
      </c>
      <c r="I208" s="113" t="s">
        <v>96</v>
      </c>
      <c r="J208" s="116">
        <v>44447</v>
      </c>
    </row>
    <row r="209" spans="1:10" ht="15">
      <c r="A209" s="113" t="s">
        <v>41</v>
      </c>
      <c r="B209" s="113" t="s">
        <v>1212</v>
      </c>
      <c r="C209" s="113" t="s">
        <v>123</v>
      </c>
      <c r="D209" s="113" t="s">
        <v>126</v>
      </c>
      <c r="E209" s="113" t="s">
        <v>87</v>
      </c>
      <c r="F209" s="114">
        <v>5222387</v>
      </c>
      <c r="G209" s="115">
        <v>510000</v>
      </c>
      <c r="H209" s="113" t="s">
        <v>85</v>
      </c>
      <c r="I209" s="113" t="s">
        <v>96</v>
      </c>
      <c r="J209" s="116">
        <v>44441</v>
      </c>
    </row>
    <row r="210" spans="1:10" ht="15">
      <c r="A210" s="113" t="s">
        <v>41</v>
      </c>
      <c r="B210" s="113" t="s">
        <v>1212</v>
      </c>
      <c r="C210" s="113" t="s">
        <v>123</v>
      </c>
      <c r="D210" s="113" t="s">
        <v>124</v>
      </c>
      <c r="E210" s="113" t="s">
        <v>87</v>
      </c>
      <c r="F210" s="114">
        <v>5232656</v>
      </c>
      <c r="G210" s="115">
        <v>441590</v>
      </c>
      <c r="H210" s="113" t="s">
        <v>96</v>
      </c>
      <c r="I210" s="113" t="s">
        <v>96</v>
      </c>
      <c r="J210" s="116">
        <v>44469</v>
      </c>
    </row>
    <row r="211" spans="1:10" ht="15">
      <c r="A211" s="113" t="s">
        <v>41</v>
      </c>
      <c r="B211" s="113" t="s">
        <v>1212</v>
      </c>
      <c r="C211" s="113" t="s">
        <v>123</v>
      </c>
      <c r="D211" s="113" t="s">
        <v>124</v>
      </c>
      <c r="E211" s="113" t="s">
        <v>87</v>
      </c>
      <c r="F211" s="114">
        <v>5232659</v>
      </c>
      <c r="G211" s="115">
        <v>388796</v>
      </c>
      <c r="H211" s="113" t="s">
        <v>96</v>
      </c>
      <c r="I211" s="113" t="s">
        <v>96</v>
      </c>
      <c r="J211" s="116">
        <v>44469</v>
      </c>
    </row>
    <row r="212" spans="1:10" ht="15">
      <c r="A212" s="113" t="s">
        <v>41</v>
      </c>
      <c r="B212" s="113" t="s">
        <v>1212</v>
      </c>
      <c r="C212" s="113" t="s">
        <v>27</v>
      </c>
      <c r="D212" s="113" t="s">
        <v>112</v>
      </c>
      <c r="E212" s="113" t="s">
        <v>87</v>
      </c>
      <c r="F212" s="114">
        <v>5222872</v>
      </c>
      <c r="G212" s="115">
        <v>752000</v>
      </c>
      <c r="H212" s="113" t="s">
        <v>85</v>
      </c>
      <c r="I212" s="113" t="s">
        <v>96</v>
      </c>
      <c r="J212" s="116">
        <v>44442</v>
      </c>
    </row>
    <row r="213" spans="1:10" ht="15">
      <c r="A213" s="113" t="s">
        <v>41</v>
      </c>
      <c r="B213" s="113" t="s">
        <v>1212</v>
      </c>
      <c r="C213" s="113" t="s">
        <v>27</v>
      </c>
      <c r="D213" s="113" t="s">
        <v>110</v>
      </c>
      <c r="E213" s="113" t="s">
        <v>87</v>
      </c>
      <c r="F213" s="114">
        <v>5222505</v>
      </c>
      <c r="G213" s="115">
        <v>515000</v>
      </c>
      <c r="H213" s="113" t="s">
        <v>85</v>
      </c>
      <c r="I213" s="113" t="s">
        <v>96</v>
      </c>
      <c r="J213" s="116">
        <v>44441</v>
      </c>
    </row>
    <row r="214" spans="1:10" ht="15">
      <c r="A214" s="113" t="s">
        <v>41</v>
      </c>
      <c r="B214" s="113" t="s">
        <v>1212</v>
      </c>
      <c r="C214" s="113" t="s">
        <v>123</v>
      </c>
      <c r="D214" s="113" t="s">
        <v>126</v>
      </c>
      <c r="E214" s="113" t="s">
        <v>87</v>
      </c>
      <c r="F214" s="114">
        <v>5224206</v>
      </c>
      <c r="G214" s="115">
        <v>450000</v>
      </c>
      <c r="H214" s="113" t="s">
        <v>85</v>
      </c>
      <c r="I214" s="113" t="s">
        <v>96</v>
      </c>
      <c r="J214" s="116">
        <v>44448</v>
      </c>
    </row>
    <row r="215" spans="1:10" ht="15">
      <c r="A215" s="113" t="s">
        <v>41</v>
      </c>
      <c r="B215" s="113" t="s">
        <v>1212</v>
      </c>
      <c r="C215" s="113" t="s">
        <v>27</v>
      </c>
      <c r="D215" s="113" t="s">
        <v>108</v>
      </c>
      <c r="E215" s="113" t="s">
        <v>87</v>
      </c>
      <c r="F215" s="114">
        <v>5232527</v>
      </c>
      <c r="G215" s="115">
        <v>470000</v>
      </c>
      <c r="H215" s="113" t="s">
        <v>85</v>
      </c>
      <c r="I215" s="113" t="s">
        <v>96</v>
      </c>
      <c r="J215" s="116">
        <v>44469</v>
      </c>
    </row>
    <row r="216" spans="1:10" ht="15">
      <c r="A216" s="113" t="s">
        <v>41</v>
      </c>
      <c r="B216" s="113" t="s">
        <v>1212</v>
      </c>
      <c r="C216" s="113" t="s">
        <v>123</v>
      </c>
      <c r="D216" s="113" t="s">
        <v>124</v>
      </c>
      <c r="E216" s="113" t="s">
        <v>87</v>
      </c>
      <c r="F216" s="114">
        <v>5222429</v>
      </c>
      <c r="G216" s="115">
        <v>355960</v>
      </c>
      <c r="H216" s="113" t="s">
        <v>96</v>
      </c>
      <c r="I216" s="113" t="s">
        <v>96</v>
      </c>
      <c r="J216" s="116">
        <v>44441</v>
      </c>
    </row>
    <row r="217" spans="1:10" ht="15">
      <c r="A217" s="113" t="s">
        <v>41</v>
      </c>
      <c r="B217" s="113" t="s">
        <v>1212</v>
      </c>
      <c r="C217" s="113" t="s">
        <v>27</v>
      </c>
      <c r="D217" s="113" t="s">
        <v>109</v>
      </c>
      <c r="E217" s="113" t="s">
        <v>87</v>
      </c>
      <c r="F217" s="114">
        <v>5224012</v>
      </c>
      <c r="G217" s="115">
        <v>600000</v>
      </c>
      <c r="H217" s="113" t="s">
        <v>85</v>
      </c>
      <c r="I217" s="113" t="s">
        <v>96</v>
      </c>
      <c r="J217" s="116">
        <v>44447</v>
      </c>
    </row>
    <row r="218" spans="1:10" ht="15">
      <c r="A218" s="113" t="s">
        <v>41</v>
      </c>
      <c r="B218" s="113" t="s">
        <v>1212</v>
      </c>
      <c r="C218" s="113" t="s">
        <v>123</v>
      </c>
      <c r="D218" s="113" t="s">
        <v>126</v>
      </c>
      <c r="E218" s="113" t="s">
        <v>87</v>
      </c>
      <c r="F218" s="114">
        <v>5232474</v>
      </c>
      <c r="G218" s="115">
        <v>377500</v>
      </c>
      <c r="H218" s="113" t="s">
        <v>85</v>
      </c>
      <c r="I218" s="113" t="s">
        <v>96</v>
      </c>
      <c r="J218" s="116">
        <v>44469</v>
      </c>
    </row>
    <row r="219" spans="1:10" ht="15">
      <c r="A219" s="113" t="s">
        <v>41</v>
      </c>
      <c r="B219" s="113" t="s">
        <v>1212</v>
      </c>
      <c r="C219" s="113" t="s">
        <v>60</v>
      </c>
      <c r="D219" s="113" t="s">
        <v>121</v>
      </c>
      <c r="E219" s="113" t="s">
        <v>98</v>
      </c>
      <c r="F219" s="114">
        <v>5232288</v>
      </c>
      <c r="G219" s="115">
        <v>185000</v>
      </c>
      <c r="H219" s="113" t="s">
        <v>85</v>
      </c>
      <c r="I219" s="113" t="s">
        <v>96</v>
      </c>
      <c r="J219" s="116">
        <v>44469</v>
      </c>
    </row>
    <row r="220" spans="1:10" ht="15">
      <c r="A220" s="113" t="s">
        <v>41</v>
      </c>
      <c r="B220" s="113" t="s">
        <v>1212</v>
      </c>
      <c r="C220" s="113" t="s">
        <v>27</v>
      </c>
      <c r="D220" s="113" t="s">
        <v>109</v>
      </c>
      <c r="E220" s="113" t="s">
        <v>87</v>
      </c>
      <c r="F220" s="114">
        <v>5223458</v>
      </c>
      <c r="G220" s="115">
        <v>476000</v>
      </c>
      <c r="H220" s="113" t="s">
        <v>85</v>
      </c>
      <c r="I220" s="113" t="s">
        <v>96</v>
      </c>
      <c r="J220" s="116">
        <v>44446</v>
      </c>
    </row>
    <row r="221" spans="1:10" ht="15">
      <c r="A221" s="113" t="s">
        <v>41</v>
      </c>
      <c r="B221" s="113" t="s">
        <v>1212</v>
      </c>
      <c r="C221" s="113" t="s">
        <v>27</v>
      </c>
      <c r="D221" s="113" t="s">
        <v>109</v>
      </c>
      <c r="E221" s="113" t="s">
        <v>87</v>
      </c>
      <c r="F221" s="114">
        <v>5224280</v>
      </c>
      <c r="G221" s="115">
        <v>490000</v>
      </c>
      <c r="H221" s="113" t="s">
        <v>85</v>
      </c>
      <c r="I221" s="113" t="s">
        <v>96</v>
      </c>
      <c r="J221" s="116">
        <v>44448</v>
      </c>
    </row>
    <row r="222" spans="1:10" ht="15">
      <c r="A222" s="113" t="s">
        <v>41</v>
      </c>
      <c r="B222" s="113" t="s">
        <v>1212</v>
      </c>
      <c r="C222" s="113" t="s">
        <v>123</v>
      </c>
      <c r="D222" s="113" t="s">
        <v>124</v>
      </c>
      <c r="E222" s="113" t="s">
        <v>87</v>
      </c>
      <c r="F222" s="114">
        <v>5231584</v>
      </c>
      <c r="G222" s="115">
        <v>450990</v>
      </c>
      <c r="H222" s="113" t="s">
        <v>96</v>
      </c>
      <c r="I222" s="113" t="s">
        <v>96</v>
      </c>
      <c r="J222" s="116">
        <v>44467</v>
      </c>
    </row>
    <row r="223" spans="1:10" ht="15">
      <c r="A223" s="113" t="s">
        <v>41</v>
      </c>
      <c r="B223" s="113" t="s">
        <v>1212</v>
      </c>
      <c r="C223" s="113" t="s">
        <v>123</v>
      </c>
      <c r="D223" s="113" t="s">
        <v>124</v>
      </c>
      <c r="E223" s="113" t="s">
        <v>87</v>
      </c>
      <c r="F223" s="114">
        <v>5232699</v>
      </c>
      <c r="G223" s="115">
        <v>365990</v>
      </c>
      <c r="H223" s="113" t="s">
        <v>96</v>
      </c>
      <c r="I223" s="113" t="s">
        <v>96</v>
      </c>
      <c r="J223" s="116">
        <v>44469</v>
      </c>
    </row>
    <row r="224" spans="1:10" ht="15">
      <c r="A224" s="113" t="s">
        <v>41</v>
      </c>
      <c r="B224" s="113" t="s">
        <v>1212</v>
      </c>
      <c r="C224" s="113" t="s">
        <v>123</v>
      </c>
      <c r="D224" s="113" t="s">
        <v>124</v>
      </c>
      <c r="E224" s="113" t="s">
        <v>87</v>
      </c>
      <c r="F224" s="114">
        <v>5232164</v>
      </c>
      <c r="G224" s="115">
        <v>499990</v>
      </c>
      <c r="H224" s="113" t="s">
        <v>96</v>
      </c>
      <c r="I224" s="113" t="s">
        <v>96</v>
      </c>
      <c r="J224" s="116">
        <v>44468</v>
      </c>
    </row>
    <row r="225" spans="1:10" ht="15">
      <c r="A225" s="113" t="s">
        <v>41</v>
      </c>
      <c r="B225" s="113" t="s">
        <v>1212</v>
      </c>
      <c r="C225" s="113" t="s">
        <v>27</v>
      </c>
      <c r="D225" s="113" t="s">
        <v>108</v>
      </c>
      <c r="E225" s="113" t="s">
        <v>87</v>
      </c>
      <c r="F225" s="114">
        <v>5222816</v>
      </c>
      <c r="G225" s="115">
        <v>530000</v>
      </c>
      <c r="H225" s="113" t="s">
        <v>85</v>
      </c>
      <c r="I225" s="113" t="s">
        <v>96</v>
      </c>
      <c r="J225" s="116">
        <v>44442</v>
      </c>
    </row>
    <row r="226" spans="1:10" ht="15">
      <c r="A226" s="113" t="s">
        <v>41</v>
      </c>
      <c r="B226" s="113" t="s">
        <v>1212</v>
      </c>
      <c r="C226" s="113" t="s">
        <v>27</v>
      </c>
      <c r="D226" s="113" t="s">
        <v>109</v>
      </c>
      <c r="E226" s="113" t="s">
        <v>87</v>
      </c>
      <c r="F226" s="114">
        <v>5231993</v>
      </c>
      <c r="G226" s="115">
        <v>405000</v>
      </c>
      <c r="H226" s="113" t="s">
        <v>85</v>
      </c>
      <c r="I226" s="113" t="s">
        <v>96</v>
      </c>
      <c r="J226" s="116">
        <v>44468</v>
      </c>
    </row>
    <row r="227" spans="1:10" ht="15">
      <c r="A227" s="113" t="s">
        <v>41</v>
      </c>
      <c r="B227" s="113" t="s">
        <v>1212</v>
      </c>
      <c r="C227" s="113" t="s">
        <v>123</v>
      </c>
      <c r="D227" s="113" t="s">
        <v>124</v>
      </c>
      <c r="E227" s="113" t="s">
        <v>87</v>
      </c>
      <c r="F227" s="114">
        <v>5231989</v>
      </c>
      <c r="G227" s="115">
        <v>485990</v>
      </c>
      <c r="H227" s="113" t="s">
        <v>96</v>
      </c>
      <c r="I227" s="113" t="s">
        <v>96</v>
      </c>
      <c r="J227" s="116">
        <v>44468</v>
      </c>
    </row>
    <row r="228" spans="1:10" ht="15">
      <c r="A228" s="113" t="s">
        <v>41</v>
      </c>
      <c r="B228" s="113" t="s">
        <v>1212</v>
      </c>
      <c r="C228" s="113" t="s">
        <v>105</v>
      </c>
      <c r="D228" s="113" t="s">
        <v>106</v>
      </c>
      <c r="E228" s="113" t="s">
        <v>89</v>
      </c>
      <c r="F228" s="114">
        <v>5222803</v>
      </c>
      <c r="G228" s="115">
        <v>290000</v>
      </c>
      <c r="H228" s="113" t="s">
        <v>85</v>
      </c>
      <c r="I228" s="113" t="s">
        <v>96</v>
      </c>
      <c r="J228" s="116">
        <v>44442</v>
      </c>
    </row>
    <row r="229" spans="1:10" ht="15">
      <c r="A229" s="113" t="s">
        <v>41</v>
      </c>
      <c r="B229" s="113" t="s">
        <v>1212</v>
      </c>
      <c r="C229" s="113" t="s">
        <v>27</v>
      </c>
      <c r="D229" s="113" t="s">
        <v>108</v>
      </c>
      <c r="E229" s="113" t="s">
        <v>87</v>
      </c>
      <c r="F229" s="114">
        <v>5222800</v>
      </c>
      <c r="G229" s="115">
        <v>920000</v>
      </c>
      <c r="H229" s="113" t="s">
        <v>85</v>
      </c>
      <c r="I229" s="113" t="s">
        <v>96</v>
      </c>
      <c r="J229" s="116">
        <v>44442</v>
      </c>
    </row>
    <row r="230" spans="1:10" ht="15">
      <c r="A230" s="113" t="s">
        <v>41</v>
      </c>
      <c r="B230" s="113" t="s">
        <v>1212</v>
      </c>
      <c r="C230" s="113" t="s">
        <v>27</v>
      </c>
      <c r="D230" s="113" t="s">
        <v>109</v>
      </c>
      <c r="E230" s="113" t="s">
        <v>89</v>
      </c>
      <c r="F230" s="114">
        <v>5222812</v>
      </c>
      <c r="G230" s="115">
        <v>232000</v>
      </c>
      <c r="H230" s="113" t="s">
        <v>85</v>
      </c>
      <c r="I230" s="113" t="s">
        <v>96</v>
      </c>
      <c r="J230" s="116">
        <v>44442</v>
      </c>
    </row>
    <row r="231" spans="1:10" ht="15">
      <c r="A231" s="113" t="s">
        <v>41</v>
      </c>
      <c r="B231" s="113" t="s">
        <v>1212</v>
      </c>
      <c r="C231" s="113" t="s">
        <v>123</v>
      </c>
      <c r="D231" s="113" t="s">
        <v>126</v>
      </c>
      <c r="E231" s="113" t="s">
        <v>89</v>
      </c>
      <c r="F231" s="114">
        <v>5232595</v>
      </c>
      <c r="G231" s="115">
        <v>223000</v>
      </c>
      <c r="H231" s="113" t="s">
        <v>85</v>
      </c>
      <c r="I231" s="113" t="s">
        <v>96</v>
      </c>
      <c r="J231" s="116">
        <v>44469</v>
      </c>
    </row>
    <row r="232" spans="1:10" ht="15">
      <c r="A232" s="113" t="s">
        <v>41</v>
      </c>
      <c r="B232" s="113" t="s">
        <v>1212</v>
      </c>
      <c r="C232" s="113" t="s">
        <v>27</v>
      </c>
      <c r="D232" s="113" t="s">
        <v>112</v>
      </c>
      <c r="E232" s="113" t="s">
        <v>89</v>
      </c>
      <c r="F232" s="114">
        <v>5231853</v>
      </c>
      <c r="G232" s="115">
        <v>160000</v>
      </c>
      <c r="H232" s="113" t="s">
        <v>85</v>
      </c>
      <c r="I232" s="113" t="s">
        <v>96</v>
      </c>
      <c r="J232" s="116">
        <v>44468</v>
      </c>
    </row>
    <row r="233" spans="1:10" ht="15">
      <c r="A233" s="113" t="s">
        <v>41</v>
      </c>
      <c r="B233" s="113" t="s">
        <v>1212</v>
      </c>
      <c r="C233" s="113" t="s">
        <v>27</v>
      </c>
      <c r="D233" s="113" t="s">
        <v>110</v>
      </c>
      <c r="E233" s="113" t="s">
        <v>82</v>
      </c>
      <c r="F233" s="114">
        <v>5232611</v>
      </c>
      <c r="G233" s="115">
        <v>4175000</v>
      </c>
      <c r="H233" s="113" t="s">
        <v>85</v>
      </c>
      <c r="I233" s="113" t="s">
        <v>96</v>
      </c>
      <c r="J233" s="116">
        <v>44469</v>
      </c>
    </row>
    <row r="234" spans="1:10" ht="15">
      <c r="A234" s="113" t="s">
        <v>41</v>
      </c>
      <c r="B234" s="113" t="s">
        <v>1212</v>
      </c>
      <c r="C234" s="113" t="s">
        <v>27</v>
      </c>
      <c r="D234" s="113" t="s">
        <v>109</v>
      </c>
      <c r="E234" s="113" t="s">
        <v>87</v>
      </c>
      <c r="F234" s="114">
        <v>5224248</v>
      </c>
      <c r="G234" s="115">
        <v>827500</v>
      </c>
      <c r="H234" s="113" t="s">
        <v>85</v>
      </c>
      <c r="I234" s="113" t="s">
        <v>96</v>
      </c>
      <c r="J234" s="116">
        <v>44448</v>
      </c>
    </row>
    <row r="235" spans="1:10" ht="15">
      <c r="A235" s="113" t="s">
        <v>41</v>
      </c>
      <c r="B235" s="113" t="s">
        <v>1212</v>
      </c>
      <c r="C235" s="113" t="s">
        <v>103</v>
      </c>
      <c r="D235" s="113" t="s">
        <v>104</v>
      </c>
      <c r="E235" s="113" t="s">
        <v>82</v>
      </c>
      <c r="F235" s="114">
        <v>5222723</v>
      </c>
      <c r="G235" s="115">
        <v>345000000</v>
      </c>
      <c r="H235" s="113" t="s">
        <v>85</v>
      </c>
      <c r="I235" s="113" t="s">
        <v>96</v>
      </c>
      <c r="J235" s="116">
        <v>44442</v>
      </c>
    </row>
    <row r="236" spans="1:10" ht="15">
      <c r="A236" s="113" t="s">
        <v>41</v>
      </c>
      <c r="B236" s="113" t="s">
        <v>1212</v>
      </c>
      <c r="C236" s="113" t="s">
        <v>27</v>
      </c>
      <c r="D236" s="113" t="s">
        <v>110</v>
      </c>
      <c r="E236" s="113" t="s">
        <v>87</v>
      </c>
      <c r="F236" s="114">
        <v>5223344</v>
      </c>
      <c r="G236" s="115">
        <v>1324044.46</v>
      </c>
      <c r="H236" s="113" t="s">
        <v>96</v>
      </c>
      <c r="I236" s="113" t="s">
        <v>96</v>
      </c>
      <c r="J236" s="116">
        <v>44446</v>
      </c>
    </row>
    <row r="237" spans="1:10" ht="15">
      <c r="A237" s="113" t="s">
        <v>41</v>
      </c>
      <c r="B237" s="113" t="s">
        <v>1212</v>
      </c>
      <c r="C237" s="113" t="s">
        <v>27</v>
      </c>
      <c r="D237" s="113" t="s">
        <v>112</v>
      </c>
      <c r="E237" s="113" t="s">
        <v>87</v>
      </c>
      <c r="F237" s="114">
        <v>5223806</v>
      </c>
      <c r="G237" s="115">
        <v>711000</v>
      </c>
      <c r="H237" s="113" t="s">
        <v>85</v>
      </c>
      <c r="I237" s="113" t="s">
        <v>96</v>
      </c>
      <c r="J237" s="116">
        <v>44447</v>
      </c>
    </row>
    <row r="238" spans="1:10" ht="15">
      <c r="A238" s="113" t="s">
        <v>41</v>
      </c>
      <c r="B238" s="113" t="s">
        <v>1212</v>
      </c>
      <c r="C238" s="113" t="s">
        <v>123</v>
      </c>
      <c r="D238" s="113" t="s">
        <v>126</v>
      </c>
      <c r="E238" s="113" t="s">
        <v>87</v>
      </c>
      <c r="F238" s="114">
        <v>5232075</v>
      </c>
      <c r="G238" s="115">
        <v>475000</v>
      </c>
      <c r="H238" s="113" t="s">
        <v>85</v>
      </c>
      <c r="I238" s="113" t="s">
        <v>96</v>
      </c>
      <c r="J238" s="116">
        <v>44468</v>
      </c>
    </row>
    <row r="239" spans="1:10" ht="15">
      <c r="A239" s="113" t="s">
        <v>41</v>
      </c>
      <c r="B239" s="113" t="s">
        <v>1212</v>
      </c>
      <c r="C239" s="113" t="s">
        <v>27</v>
      </c>
      <c r="D239" s="113" t="s">
        <v>110</v>
      </c>
      <c r="E239" s="113" t="s">
        <v>82</v>
      </c>
      <c r="F239" s="114">
        <v>5222832</v>
      </c>
      <c r="G239" s="115">
        <v>2732715</v>
      </c>
      <c r="H239" s="113" t="s">
        <v>85</v>
      </c>
      <c r="I239" s="113" t="s">
        <v>96</v>
      </c>
      <c r="J239" s="116">
        <v>44442</v>
      </c>
    </row>
    <row r="240" spans="1:10" ht="15">
      <c r="A240" s="113" t="s">
        <v>41</v>
      </c>
      <c r="B240" s="113" t="s">
        <v>1212</v>
      </c>
      <c r="C240" s="113" t="s">
        <v>123</v>
      </c>
      <c r="D240" s="113" t="s">
        <v>126</v>
      </c>
      <c r="E240" s="113" t="s">
        <v>87</v>
      </c>
      <c r="F240" s="114">
        <v>5231921</v>
      </c>
      <c r="G240" s="115">
        <v>447556</v>
      </c>
      <c r="H240" s="113" t="s">
        <v>96</v>
      </c>
      <c r="I240" s="113" t="s">
        <v>96</v>
      </c>
      <c r="J240" s="116">
        <v>44468</v>
      </c>
    </row>
    <row r="241" spans="1:10" ht="15">
      <c r="A241" s="113" t="s">
        <v>41</v>
      </c>
      <c r="B241" s="113" t="s">
        <v>1212</v>
      </c>
      <c r="C241" s="113" t="s">
        <v>27</v>
      </c>
      <c r="D241" s="113" t="s">
        <v>108</v>
      </c>
      <c r="E241" s="113" t="s">
        <v>87</v>
      </c>
      <c r="F241" s="114">
        <v>5223830</v>
      </c>
      <c r="G241" s="115">
        <v>390000</v>
      </c>
      <c r="H241" s="113" t="s">
        <v>85</v>
      </c>
      <c r="I241" s="113" t="s">
        <v>96</v>
      </c>
      <c r="J241" s="116">
        <v>44447</v>
      </c>
    </row>
    <row r="242" spans="1:10" ht="15">
      <c r="A242" s="113" t="s">
        <v>41</v>
      </c>
      <c r="B242" s="113" t="s">
        <v>1212</v>
      </c>
      <c r="C242" s="113" t="s">
        <v>123</v>
      </c>
      <c r="D242" s="113" t="s">
        <v>129</v>
      </c>
      <c r="E242" s="113" t="s">
        <v>89</v>
      </c>
      <c r="F242" s="114">
        <v>5222961</v>
      </c>
      <c r="G242" s="115">
        <v>225000</v>
      </c>
      <c r="H242" s="113" t="s">
        <v>85</v>
      </c>
      <c r="I242" s="113" t="s">
        <v>96</v>
      </c>
      <c r="J242" s="116">
        <v>44442</v>
      </c>
    </row>
    <row r="243" spans="1:10" ht="15">
      <c r="A243" s="113" t="s">
        <v>41</v>
      </c>
      <c r="B243" s="113" t="s">
        <v>1212</v>
      </c>
      <c r="C243" s="113" t="s">
        <v>27</v>
      </c>
      <c r="D243" s="113" t="s">
        <v>110</v>
      </c>
      <c r="E243" s="113" t="s">
        <v>98</v>
      </c>
      <c r="F243" s="114">
        <v>5221951</v>
      </c>
      <c r="G243" s="115">
        <v>14735926</v>
      </c>
      <c r="H243" s="113" t="s">
        <v>85</v>
      </c>
      <c r="I243" s="113" t="s">
        <v>96</v>
      </c>
      <c r="J243" s="116">
        <v>44440</v>
      </c>
    </row>
    <row r="244" spans="1:10" ht="15">
      <c r="A244" s="113" t="s">
        <v>41</v>
      </c>
      <c r="B244" s="113" t="s">
        <v>1212</v>
      </c>
      <c r="C244" s="113" t="s">
        <v>123</v>
      </c>
      <c r="D244" s="113" t="s">
        <v>124</v>
      </c>
      <c r="E244" s="113" t="s">
        <v>87</v>
      </c>
      <c r="F244" s="114">
        <v>5232808</v>
      </c>
      <c r="G244" s="115">
        <v>504995</v>
      </c>
      <c r="H244" s="113" t="s">
        <v>96</v>
      </c>
      <c r="I244" s="113" t="s">
        <v>96</v>
      </c>
      <c r="J244" s="116">
        <v>44469</v>
      </c>
    </row>
    <row r="245" spans="1:10" ht="15">
      <c r="A245" s="113" t="s">
        <v>41</v>
      </c>
      <c r="B245" s="113" t="s">
        <v>1212</v>
      </c>
      <c r="C245" s="113" t="s">
        <v>27</v>
      </c>
      <c r="D245" s="113" t="s">
        <v>109</v>
      </c>
      <c r="E245" s="113" t="s">
        <v>87</v>
      </c>
      <c r="F245" s="114">
        <v>5221916</v>
      </c>
      <c r="G245" s="115">
        <v>500000</v>
      </c>
      <c r="H245" s="113" t="s">
        <v>85</v>
      </c>
      <c r="I245" s="113" t="s">
        <v>96</v>
      </c>
      <c r="J245" s="116">
        <v>44440</v>
      </c>
    </row>
    <row r="246" spans="1:10" ht="15">
      <c r="A246" s="113" t="s">
        <v>41</v>
      </c>
      <c r="B246" s="113" t="s">
        <v>1212</v>
      </c>
      <c r="C246" s="113" t="s">
        <v>105</v>
      </c>
      <c r="D246" s="113" t="s">
        <v>106</v>
      </c>
      <c r="E246" s="113" t="s">
        <v>89</v>
      </c>
      <c r="F246" s="114">
        <v>5231444</v>
      </c>
      <c r="G246" s="115">
        <v>515000</v>
      </c>
      <c r="H246" s="113" t="s">
        <v>85</v>
      </c>
      <c r="I246" s="113" t="s">
        <v>96</v>
      </c>
      <c r="J246" s="116">
        <v>44467</v>
      </c>
    </row>
    <row r="247" spans="1:10" ht="15">
      <c r="A247" s="113" t="s">
        <v>41</v>
      </c>
      <c r="B247" s="113" t="s">
        <v>1212</v>
      </c>
      <c r="C247" s="113" t="s">
        <v>107</v>
      </c>
      <c r="D247" s="113" t="s">
        <v>104</v>
      </c>
      <c r="E247" s="113" t="s">
        <v>82</v>
      </c>
      <c r="F247" s="114">
        <v>5223132</v>
      </c>
      <c r="G247" s="115">
        <v>9400000</v>
      </c>
      <c r="H247" s="113" t="s">
        <v>85</v>
      </c>
      <c r="I247" s="113" t="s">
        <v>96</v>
      </c>
      <c r="J247" s="116">
        <v>44446</v>
      </c>
    </row>
    <row r="248" spans="1:10" ht="15">
      <c r="A248" s="113" t="s">
        <v>41</v>
      </c>
      <c r="B248" s="113" t="s">
        <v>1212</v>
      </c>
      <c r="C248" s="113" t="s">
        <v>27</v>
      </c>
      <c r="D248" s="113" t="s">
        <v>111</v>
      </c>
      <c r="E248" s="113" t="s">
        <v>87</v>
      </c>
      <c r="F248" s="114">
        <v>5223312</v>
      </c>
      <c r="G248" s="115">
        <v>763000</v>
      </c>
      <c r="H248" s="113" t="s">
        <v>85</v>
      </c>
      <c r="I248" s="113" t="s">
        <v>96</v>
      </c>
      <c r="J248" s="116">
        <v>44446</v>
      </c>
    </row>
    <row r="249" spans="1:10" ht="15">
      <c r="A249" s="113" t="s">
        <v>41</v>
      </c>
      <c r="B249" s="113" t="s">
        <v>1212</v>
      </c>
      <c r="C249" s="113" t="s">
        <v>27</v>
      </c>
      <c r="D249" s="113" t="s">
        <v>109</v>
      </c>
      <c r="E249" s="113" t="s">
        <v>98</v>
      </c>
      <c r="F249" s="114">
        <v>5222057</v>
      </c>
      <c r="G249" s="115">
        <v>60000</v>
      </c>
      <c r="H249" s="113" t="s">
        <v>85</v>
      </c>
      <c r="I249" s="113" t="s">
        <v>96</v>
      </c>
      <c r="J249" s="116">
        <v>44440</v>
      </c>
    </row>
    <row r="250" spans="1:10" ht="15">
      <c r="A250" s="113" t="s">
        <v>41</v>
      </c>
      <c r="B250" s="113" t="s">
        <v>1212</v>
      </c>
      <c r="C250" s="113" t="s">
        <v>27</v>
      </c>
      <c r="D250" s="113" t="s">
        <v>111</v>
      </c>
      <c r="E250" s="113" t="s">
        <v>87</v>
      </c>
      <c r="F250" s="114">
        <v>5232382</v>
      </c>
      <c r="G250" s="115">
        <v>430000</v>
      </c>
      <c r="H250" s="113" t="s">
        <v>85</v>
      </c>
      <c r="I250" s="113" t="s">
        <v>96</v>
      </c>
      <c r="J250" s="116">
        <v>44469</v>
      </c>
    </row>
    <row r="251" spans="1:10" ht="15">
      <c r="A251" s="113" t="s">
        <v>41</v>
      </c>
      <c r="B251" s="113" t="s">
        <v>1212</v>
      </c>
      <c r="C251" s="113" t="s">
        <v>123</v>
      </c>
      <c r="D251" s="113" t="s">
        <v>126</v>
      </c>
      <c r="E251" s="113" t="s">
        <v>87</v>
      </c>
      <c r="F251" s="114">
        <v>5224699</v>
      </c>
      <c r="G251" s="115">
        <v>497000</v>
      </c>
      <c r="H251" s="113" t="s">
        <v>85</v>
      </c>
      <c r="I251" s="113" t="s">
        <v>96</v>
      </c>
      <c r="J251" s="116">
        <v>44449</v>
      </c>
    </row>
    <row r="252" spans="1:10" ht="15">
      <c r="A252" s="113" t="s">
        <v>41</v>
      </c>
      <c r="B252" s="113" t="s">
        <v>1212</v>
      </c>
      <c r="C252" s="113" t="s">
        <v>123</v>
      </c>
      <c r="D252" s="113" t="s">
        <v>126</v>
      </c>
      <c r="E252" s="113" t="s">
        <v>87</v>
      </c>
      <c r="F252" s="114">
        <v>5232349</v>
      </c>
      <c r="G252" s="115">
        <v>443000</v>
      </c>
      <c r="H252" s="113" t="s">
        <v>85</v>
      </c>
      <c r="I252" s="113" t="s">
        <v>96</v>
      </c>
      <c r="J252" s="116">
        <v>44469</v>
      </c>
    </row>
    <row r="253" spans="1:10" ht="15">
      <c r="A253" s="113" t="s">
        <v>41</v>
      </c>
      <c r="B253" s="113" t="s">
        <v>1212</v>
      </c>
      <c r="C253" s="113" t="s">
        <v>27</v>
      </c>
      <c r="D253" s="113" t="s">
        <v>108</v>
      </c>
      <c r="E253" s="113" t="s">
        <v>87</v>
      </c>
      <c r="F253" s="114">
        <v>5224396</v>
      </c>
      <c r="G253" s="115">
        <v>390000</v>
      </c>
      <c r="H253" s="113" t="s">
        <v>85</v>
      </c>
      <c r="I253" s="113" t="s">
        <v>96</v>
      </c>
      <c r="J253" s="116">
        <v>44448</v>
      </c>
    </row>
    <row r="254" spans="1:10" ht="15">
      <c r="A254" s="113" t="s">
        <v>41</v>
      </c>
      <c r="B254" s="113" t="s">
        <v>1212</v>
      </c>
      <c r="C254" s="113" t="s">
        <v>27</v>
      </c>
      <c r="D254" s="113" t="s">
        <v>111</v>
      </c>
      <c r="E254" s="113" t="s">
        <v>87</v>
      </c>
      <c r="F254" s="114">
        <v>5223034</v>
      </c>
      <c r="G254" s="115">
        <v>458000</v>
      </c>
      <c r="H254" s="113" t="s">
        <v>85</v>
      </c>
      <c r="I254" s="113" t="s">
        <v>96</v>
      </c>
      <c r="J254" s="116">
        <v>44442</v>
      </c>
    </row>
    <row r="255" spans="1:10" ht="15">
      <c r="A255" s="113" t="s">
        <v>41</v>
      </c>
      <c r="B255" s="113" t="s">
        <v>1212</v>
      </c>
      <c r="C255" s="113" t="s">
        <v>60</v>
      </c>
      <c r="D255" s="113" t="s">
        <v>120</v>
      </c>
      <c r="E255" s="113" t="s">
        <v>89</v>
      </c>
      <c r="F255" s="114">
        <v>5224464</v>
      </c>
      <c r="G255" s="115">
        <v>230000</v>
      </c>
      <c r="H255" s="113" t="s">
        <v>85</v>
      </c>
      <c r="I255" s="113" t="s">
        <v>96</v>
      </c>
      <c r="J255" s="116">
        <v>44448</v>
      </c>
    </row>
    <row r="256" spans="1:10" ht="15">
      <c r="A256" s="113" t="s">
        <v>41</v>
      </c>
      <c r="B256" s="113" t="s">
        <v>1212</v>
      </c>
      <c r="C256" s="113" t="s">
        <v>123</v>
      </c>
      <c r="D256" s="113" t="s">
        <v>124</v>
      </c>
      <c r="E256" s="113" t="s">
        <v>87</v>
      </c>
      <c r="F256" s="114">
        <v>5224342</v>
      </c>
      <c r="G256" s="115">
        <v>505990</v>
      </c>
      <c r="H256" s="113" t="s">
        <v>96</v>
      </c>
      <c r="I256" s="113" t="s">
        <v>96</v>
      </c>
      <c r="J256" s="116">
        <v>44448</v>
      </c>
    </row>
    <row r="257" spans="1:10" ht="15">
      <c r="A257" s="113" t="s">
        <v>41</v>
      </c>
      <c r="B257" s="113" t="s">
        <v>1212</v>
      </c>
      <c r="C257" s="113" t="s">
        <v>123</v>
      </c>
      <c r="D257" s="113" t="s">
        <v>124</v>
      </c>
      <c r="E257" s="113" t="s">
        <v>87</v>
      </c>
      <c r="F257" s="114">
        <v>5231363</v>
      </c>
      <c r="G257" s="115">
        <v>383500</v>
      </c>
      <c r="H257" s="113" t="s">
        <v>96</v>
      </c>
      <c r="I257" s="113" t="s">
        <v>96</v>
      </c>
      <c r="J257" s="116">
        <v>44467</v>
      </c>
    </row>
    <row r="258" spans="1:10" ht="15">
      <c r="A258" s="113" t="s">
        <v>41</v>
      </c>
      <c r="B258" s="113" t="s">
        <v>1212</v>
      </c>
      <c r="C258" s="113" t="s">
        <v>27</v>
      </c>
      <c r="D258" s="113" t="s">
        <v>111</v>
      </c>
      <c r="E258" s="113" t="s">
        <v>87</v>
      </c>
      <c r="F258" s="114">
        <v>5232684</v>
      </c>
      <c r="G258" s="115">
        <v>425000</v>
      </c>
      <c r="H258" s="113" t="s">
        <v>85</v>
      </c>
      <c r="I258" s="113" t="s">
        <v>96</v>
      </c>
      <c r="J258" s="116">
        <v>44469</v>
      </c>
    </row>
    <row r="259" spans="1:10" ht="15">
      <c r="A259" s="113" t="s">
        <v>41</v>
      </c>
      <c r="B259" s="113" t="s">
        <v>1212</v>
      </c>
      <c r="C259" s="113" t="s">
        <v>27</v>
      </c>
      <c r="D259" s="113" t="s">
        <v>110</v>
      </c>
      <c r="E259" s="113" t="s">
        <v>87</v>
      </c>
      <c r="F259" s="114">
        <v>5232736</v>
      </c>
      <c r="G259" s="115">
        <v>525800</v>
      </c>
      <c r="H259" s="113" t="s">
        <v>85</v>
      </c>
      <c r="I259" s="113" t="s">
        <v>96</v>
      </c>
      <c r="J259" s="116">
        <v>44469</v>
      </c>
    </row>
    <row r="260" spans="1:10" ht="15">
      <c r="A260" s="113" t="s">
        <v>41</v>
      </c>
      <c r="B260" s="113" t="s">
        <v>1212</v>
      </c>
      <c r="C260" s="113" t="s">
        <v>27</v>
      </c>
      <c r="D260" s="113" t="s">
        <v>110</v>
      </c>
      <c r="E260" s="113" t="s">
        <v>87</v>
      </c>
      <c r="F260" s="114">
        <v>5224339</v>
      </c>
      <c r="G260" s="115">
        <v>398000</v>
      </c>
      <c r="H260" s="113" t="s">
        <v>85</v>
      </c>
      <c r="I260" s="113" t="s">
        <v>96</v>
      </c>
      <c r="J260" s="116">
        <v>44448</v>
      </c>
    </row>
    <row r="261" spans="1:10" ht="15">
      <c r="A261" s="113" t="s">
        <v>41</v>
      </c>
      <c r="B261" s="113" t="s">
        <v>1212</v>
      </c>
      <c r="C261" s="113" t="s">
        <v>27</v>
      </c>
      <c r="D261" s="113" t="s">
        <v>108</v>
      </c>
      <c r="E261" s="113" t="s">
        <v>87</v>
      </c>
      <c r="F261" s="114">
        <v>5222228</v>
      </c>
      <c r="G261" s="115">
        <v>462500</v>
      </c>
      <c r="H261" s="113" t="s">
        <v>85</v>
      </c>
      <c r="I261" s="113" t="s">
        <v>96</v>
      </c>
      <c r="J261" s="116">
        <v>44440</v>
      </c>
    </row>
    <row r="262" spans="1:10" ht="15">
      <c r="A262" s="113" t="s">
        <v>41</v>
      </c>
      <c r="B262" s="113" t="s">
        <v>1212</v>
      </c>
      <c r="C262" s="113" t="s">
        <v>105</v>
      </c>
      <c r="D262" s="113" t="s">
        <v>106</v>
      </c>
      <c r="E262" s="113" t="s">
        <v>87</v>
      </c>
      <c r="F262" s="114">
        <v>5232832</v>
      </c>
      <c r="G262" s="115">
        <v>4200000</v>
      </c>
      <c r="H262" s="113" t="s">
        <v>85</v>
      </c>
      <c r="I262" s="113" t="s">
        <v>96</v>
      </c>
      <c r="J262" s="116">
        <v>44469</v>
      </c>
    </row>
    <row r="263" spans="1:10" ht="15">
      <c r="A263" s="113" t="s">
        <v>41</v>
      </c>
      <c r="B263" s="113" t="s">
        <v>1212</v>
      </c>
      <c r="C263" s="113" t="s">
        <v>105</v>
      </c>
      <c r="D263" s="113" t="s">
        <v>106</v>
      </c>
      <c r="E263" s="113" t="s">
        <v>89</v>
      </c>
      <c r="F263" s="114">
        <v>5232851</v>
      </c>
      <c r="G263" s="115">
        <v>720000</v>
      </c>
      <c r="H263" s="113" t="s">
        <v>85</v>
      </c>
      <c r="I263" s="113" t="s">
        <v>96</v>
      </c>
      <c r="J263" s="116">
        <v>44469</v>
      </c>
    </row>
    <row r="264" spans="1:10" ht="15">
      <c r="A264" s="113" t="s">
        <v>39</v>
      </c>
      <c r="B264" s="113" t="s">
        <v>1213</v>
      </c>
      <c r="C264" s="113" t="s">
        <v>139</v>
      </c>
      <c r="D264" s="113" t="s">
        <v>140</v>
      </c>
      <c r="E264" s="113" t="s">
        <v>87</v>
      </c>
      <c r="F264" s="114">
        <v>5222823</v>
      </c>
      <c r="G264" s="115">
        <v>469950</v>
      </c>
      <c r="H264" s="113" t="s">
        <v>85</v>
      </c>
      <c r="I264" s="113" t="s">
        <v>96</v>
      </c>
      <c r="J264" s="116">
        <v>44442</v>
      </c>
    </row>
    <row r="265" spans="1:10" ht="15">
      <c r="A265" s="113" t="s">
        <v>39</v>
      </c>
      <c r="B265" s="113" t="s">
        <v>1213</v>
      </c>
      <c r="C265" s="113" t="s">
        <v>28</v>
      </c>
      <c r="D265" s="113" t="s">
        <v>142</v>
      </c>
      <c r="E265" s="113" t="s">
        <v>89</v>
      </c>
      <c r="F265" s="114">
        <v>5222846</v>
      </c>
      <c r="G265" s="115">
        <v>440000</v>
      </c>
      <c r="H265" s="113" t="s">
        <v>85</v>
      </c>
      <c r="I265" s="113" t="s">
        <v>96</v>
      </c>
      <c r="J265" s="116">
        <v>44442</v>
      </c>
    </row>
    <row r="266" spans="1:10" ht="15">
      <c r="A266" s="113" t="s">
        <v>39</v>
      </c>
      <c r="B266" s="113" t="s">
        <v>1213</v>
      </c>
      <c r="C266" s="113" t="s">
        <v>47</v>
      </c>
      <c r="D266" s="113" t="s">
        <v>48</v>
      </c>
      <c r="E266" s="113" t="s">
        <v>87</v>
      </c>
      <c r="F266" s="114">
        <v>5222820</v>
      </c>
      <c r="G266" s="115">
        <v>460000</v>
      </c>
      <c r="H266" s="113" t="s">
        <v>85</v>
      </c>
      <c r="I266" s="113" t="s">
        <v>96</v>
      </c>
      <c r="J266" s="116">
        <v>44442</v>
      </c>
    </row>
    <row r="267" spans="1:10" ht="15">
      <c r="A267" s="113" t="s">
        <v>39</v>
      </c>
      <c r="B267" s="113" t="s">
        <v>1213</v>
      </c>
      <c r="C267" s="113" t="s">
        <v>47</v>
      </c>
      <c r="D267" s="113" t="s">
        <v>48</v>
      </c>
      <c r="E267" s="113" t="s">
        <v>90</v>
      </c>
      <c r="F267" s="114">
        <v>5223262</v>
      </c>
      <c r="G267" s="115">
        <v>340000</v>
      </c>
      <c r="H267" s="113" t="s">
        <v>85</v>
      </c>
      <c r="I267" s="113" t="s">
        <v>96</v>
      </c>
      <c r="J267" s="116">
        <v>44446</v>
      </c>
    </row>
    <row r="268" spans="1:10" ht="15">
      <c r="A268" s="113" t="s">
        <v>39</v>
      </c>
      <c r="B268" s="113" t="s">
        <v>1213</v>
      </c>
      <c r="C268" s="113" t="s">
        <v>47</v>
      </c>
      <c r="D268" s="113" t="s">
        <v>48</v>
      </c>
      <c r="E268" s="113" t="s">
        <v>87</v>
      </c>
      <c r="F268" s="114">
        <v>5227405</v>
      </c>
      <c r="G268" s="115">
        <v>465000</v>
      </c>
      <c r="H268" s="113" t="s">
        <v>85</v>
      </c>
      <c r="I268" s="113" t="s">
        <v>96</v>
      </c>
      <c r="J268" s="116">
        <v>44456</v>
      </c>
    </row>
    <row r="269" spans="1:10" ht="15">
      <c r="A269" s="113" t="s">
        <v>39</v>
      </c>
      <c r="B269" s="113" t="s">
        <v>1213</v>
      </c>
      <c r="C269" s="113" t="s">
        <v>28</v>
      </c>
      <c r="D269" s="113" t="s">
        <v>49</v>
      </c>
      <c r="E269" s="113" t="s">
        <v>89</v>
      </c>
      <c r="F269" s="114">
        <v>5227204</v>
      </c>
      <c r="G269" s="115">
        <v>285000</v>
      </c>
      <c r="H269" s="113" t="s">
        <v>85</v>
      </c>
      <c r="I269" s="113" t="s">
        <v>96</v>
      </c>
      <c r="J269" s="116">
        <v>44455</v>
      </c>
    </row>
    <row r="270" spans="1:10" ht="15">
      <c r="A270" s="113" t="s">
        <v>39</v>
      </c>
      <c r="B270" s="113" t="s">
        <v>1213</v>
      </c>
      <c r="C270" s="113" t="s">
        <v>28</v>
      </c>
      <c r="D270" s="113" t="s">
        <v>46</v>
      </c>
      <c r="E270" s="113" t="s">
        <v>87</v>
      </c>
      <c r="F270" s="114">
        <v>5227410</v>
      </c>
      <c r="G270" s="115">
        <v>704000</v>
      </c>
      <c r="H270" s="113" t="s">
        <v>85</v>
      </c>
      <c r="I270" s="113" t="s">
        <v>96</v>
      </c>
      <c r="J270" s="116">
        <v>44456</v>
      </c>
    </row>
    <row r="271" spans="1:10" ht="15">
      <c r="A271" s="113" t="s">
        <v>39</v>
      </c>
      <c r="B271" s="113" t="s">
        <v>1213</v>
      </c>
      <c r="C271" s="113" t="s">
        <v>123</v>
      </c>
      <c r="D271" s="113" t="s">
        <v>129</v>
      </c>
      <c r="E271" s="113" t="s">
        <v>87</v>
      </c>
      <c r="F271" s="114">
        <v>5227437</v>
      </c>
      <c r="G271" s="115">
        <v>549900</v>
      </c>
      <c r="H271" s="113" t="s">
        <v>85</v>
      </c>
      <c r="I271" s="113" t="s">
        <v>96</v>
      </c>
      <c r="J271" s="116">
        <v>44456</v>
      </c>
    </row>
    <row r="272" spans="1:10" ht="15">
      <c r="A272" s="113" t="s">
        <v>39</v>
      </c>
      <c r="B272" s="113" t="s">
        <v>1213</v>
      </c>
      <c r="C272" s="113" t="s">
        <v>135</v>
      </c>
      <c r="D272" s="113" t="s">
        <v>136</v>
      </c>
      <c r="E272" s="113" t="s">
        <v>87</v>
      </c>
      <c r="F272" s="114">
        <v>5222815</v>
      </c>
      <c r="G272" s="115">
        <v>734000</v>
      </c>
      <c r="H272" s="113" t="s">
        <v>85</v>
      </c>
      <c r="I272" s="113" t="s">
        <v>96</v>
      </c>
      <c r="J272" s="116">
        <v>44442</v>
      </c>
    </row>
    <row r="273" spans="1:10" ht="15">
      <c r="A273" s="113" t="s">
        <v>39</v>
      </c>
      <c r="B273" s="113" t="s">
        <v>1213</v>
      </c>
      <c r="C273" s="113" t="s">
        <v>28</v>
      </c>
      <c r="D273" s="113" t="s">
        <v>46</v>
      </c>
      <c r="E273" s="113" t="s">
        <v>87</v>
      </c>
      <c r="F273" s="114">
        <v>5223273</v>
      </c>
      <c r="G273" s="115">
        <v>610000</v>
      </c>
      <c r="H273" s="113" t="s">
        <v>85</v>
      </c>
      <c r="I273" s="113" t="s">
        <v>96</v>
      </c>
      <c r="J273" s="116">
        <v>44446</v>
      </c>
    </row>
    <row r="274" spans="1:10" ht="15">
      <c r="A274" s="113" t="s">
        <v>39</v>
      </c>
      <c r="B274" s="113" t="s">
        <v>1213</v>
      </c>
      <c r="C274" s="113" t="s">
        <v>28</v>
      </c>
      <c r="D274" s="113" t="s">
        <v>46</v>
      </c>
      <c r="E274" s="113" t="s">
        <v>87</v>
      </c>
      <c r="F274" s="114">
        <v>5227487</v>
      </c>
      <c r="G274" s="115">
        <v>740000</v>
      </c>
      <c r="H274" s="113" t="s">
        <v>85</v>
      </c>
      <c r="I274" s="113" t="s">
        <v>96</v>
      </c>
      <c r="J274" s="116">
        <v>44456</v>
      </c>
    </row>
    <row r="275" spans="1:10" ht="15">
      <c r="A275" s="113" t="s">
        <v>39</v>
      </c>
      <c r="B275" s="113" t="s">
        <v>1213</v>
      </c>
      <c r="C275" s="113" t="s">
        <v>135</v>
      </c>
      <c r="D275" s="113" t="s">
        <v>136</v>
      </c>
      <c r="E275" s="113" t="s">
        <v>87</v>
      </c>
      <c r="F275" s="114">
        <v>5227494</v>
      </c>
      <c r="G275" s="115">
        <v>480000</v>
      </c>
      <c r="H275" s="113" t="s">
        <v>85</v>
      </c>
      <c r="I275" s="113" t="s">
        <v>96</v>
      </c>
      <c r="J275" s="116">
        <v>44456</v>
      </c>
    </row>
    <row r="276" spans="1:10" ht="15">
      <c r="A276" s="113" t="s">
        <v>39</v>
      </c>
      <c r="B276" s="113" t="s">
        <v>1213</v>
      </c>
      <c r="C276" s="113" t="s">
        <v>135</v>
      </c>
      <c r="D276" s="113" t="s">
        <v>136</v>
      </c>
      <c r="E276" s="113" t="s">
        <v>87</v>
      </c>
      <c r="F276" s="114">
        <v>5223265</v>
      </c>
      <c r="G276" s="115">
        <v>320000</v>
      </c>
      <c r="H276" s="113" t="s">
        <v>85</v>
      </c>
      <c r="I276" s="113" t="s">
        <v>96</v>
      </c>
      <c r="J276" s="116">
        <v>44446</v>
      </c>
    </row>
    <row r="277" spans="1:10" ht="15">
      <c r="A277" s="113" t="s">
        <v>39</v>
      </c>
      <c r="B277" s="113" t="s">
        <v>1213</v>
      </c>
      <c r="C277" s="113" t="s">
        <v>28</v>
      </c>
      <c r="D277" s="113" t="s">
        <v>145</v>
      </c>
      <c r="E277" s="113" t="s">
        <v>82</v>
      </c>
      <c r="F277" s="114">
        <v>5227162</v>
      </c>
      <c r="G277" s="115">
        <v>56875000</v>
      </c>
      <c r="H277" s="113" t="s">
        <v>85</v>
      </c>
      <c r="I277" s="113" t="s">
        <v>96</v>
      </c>
      <c r="J277" s="116">
        <v>44455</v>
      </c>
    </row>
    <row r="278" spans="1:10" ht="15">
      <c r="A278" s="113" t="s">
        <v>39</v>
      </c>
      <c r="B278" s="113" t="s">
        <v>1213</v>
      </c>
      <c r="C278" s="113" t="s">
        <v>28</v>
      </c>
      <c r="D278" s="113" t="s">
        <v>145</v>
      </c>
      <c r="E278" s="113" t="s">
        <v>87</v>
      </c>
      <c r="F278" s="114">
        <v>5222936</v>
      </c>
      <c r="G278" s="115">
        <v>435000</v>
      </c>
      <c r="H278" s="113" t="s">
        <v>85</v>
      </c>
      <c r="I278" s="113" t="s">
        <v>96</v>
      </c>
      <c r="J278" s="116">
        <v>44442</v>
      </c>
    </row>
    <row r="279" spans="1:10" ht="15">
      <c r="A279" s="113" t="s">
        <v>39</v>
      </c>
      <c r="B279" s="113" t="s">
        <v>1213</v>
      </c>
      <c r="C279" s="113" t="s">
        <v>28</v>
      </c>
      <c r="D279" s="113" t="s">
        <v>46</v>
      </c>
      <c r="E279" s="113" t="s">
        <v>87</v>
      </c>
      <c r="F279" s="114">
        <v>5222917</v>
      </c>
      <c r="G279" s="115">
        <v>695000</v>
      </c>
      <c r="H279" s="113" t="s">
        <v>85</v>
      </c>
      <c r="I279" s="113" t="s">
        <v>96</v>
      </c>
      <c r="J279" s="116">
        <v>44442</v>
      </c>
    </row>
    <row r="280" spans="1:10" ht="15">
      <c r="A280" s="113" t="s">
        <v>39</v>
      </c>
      <c r="B280" s="113" t="s">
        <v>1213</v>
      </c>
      <c r="C280" s="113" t="s">
        <v>28</v>
      </c>
      <c r="D280" s="113" t="s">
        <v>145</v>
      </c>
      <c r="E280" s="113" t="s">
        <v>87</v>
      </c>
      <c r="F280" s="114">
        <v>5227094</v>
      </c>
      <c r="G280" s="115">
        <v>379373</v>
      </c>
      <c r="H280" s="113" t="s">
        <v>96</v>
      </c>
      <c r="I280" s="113" t="s">
        <v>96</v>
      </c>
      <c r="J280" s="116">
        <v>44455</v>
      </c>
    </row>
    <row r="281" spans="1:10" ht="15">
      <c r="A281" s="113" t="s">
        <v>39</v>
      </c>
      <c r="B281" s="113" t="s">
        <v>1213</v>
      </c>
      <c r="C281" s="113" t="s">
        <v>47</v>
      </c>
      <c r="D281" s="113" t="s">
        <v>48</v>
      </c>
      <c r="E281" s="113" t="s">
        <v>87</v>
      </c>
      <c r="F281" s="114">
        <v>5222901</v>
      </c>
      <c r="G281" s="115">
        <v>434000</v>
      </c>
      <c r="H281" s="113" t="s">
        <v>85</v>
      </c>
      <c r="I281" s="113" t="s">
        <v>96</v>
      </c>
      <c r="J281" s="116">
        <v>44442</v>
      </c>
    </row>
    <row r="282" spans="1:10" ht="15">
      <c r="A282" s="113" t="s">
        <v>39</v>
      </c>
      <c r="B282" s="113" t="s">
        <v>1213</v>
      </c>
      <c r="C282" s="113" t="s">
        <v>47</v>
      </c>
      <c r="D282" s="113" t="s">
        <v>48</v>
      </c>
      <c r="E282" s="113" t="s">
        <v>87</v>
      </c>
      <c r="F282" s="114">
        <v>5226990</v>
      </c>
      <c r="G282" s="115">
        <v>544900</v>
      </c>
      <c r="H282" s="113" t="s">
        <v>85</v>
      </c>
      <c r="I282" s="113" t="s">
        <v>96</v>
      </c>
      <c r="J282" s="116">
        <v>44455</v>
      </c>
    </row>
    <row r="283" spans="1:10" ht="15">
      <c r="A283" s="113" t="s">
        <v>39</v>
      </c>
      <c r="B283" s="113" t="s">
        <v>1213</v>
      </c>
      <c r="C283" s="113" t="s">
        <v>28</v>
      </c>
      <c r="D283" s="113" t="s">
        <v>145</v>
      </c>
      <c r="E283" s="113" t="s">
        <v>87</v>
      </c>
      <c r="F283" s="114">
        <v>5222898</v>
      </c>
      <c r="G283" s="115">
        <v>364718</v>
      </c>
      <c r="H283" s="113" t="s">
        <v>96</v>
      </c>
      <c r="I283" s="113" t="s">
        <v>96</v>
      </c>
      <c r="J283" s="116">
        <v>44442</v>
      </c>
    </row>
    <row r="284" spans="1:10" ht="15">
      <c r="A284" s="113" t="s">
        <v>39</v>
      </c>
      <c r="B284" s="113" t="s">
        <v>1213</v>
      </c>
      <c r="C284" s="113" t="s">
        <v>28</v>
      </c>
      <c r="D284" s="113" t="s">
        <v>144</v>
      </c>
      <c r="E284" s="113" t="s">
        <v>87</v>
      </c>
      <c r="F284" s="114">
        <v>5227101</v>
      </c>
      <c r="G284" s="115">
        <v>565000</v>
      </c>
      <c r="H284" s="113" t="s">
        <v>85</v>
      </c>
      <c r="I284" s="113" t="s">
        <v>96</v>
      </c>
      <c r="J284" s="116">
        <v>44455</v>
      </c>
    </row>
    <row r="285" spans="1:10" ht="15">
      <c r="A285" s="113" t="s">
        <v>39</v>
      </c>
      <c r="B285" s="113" t="s">
        <v>1213</v>
      </c>
      <c r="C285" s="113" t="s">
        <v>123</v>
      </c>
      <c r="D285" s="113" t="s">
        <v>129</v>
      </c>
      <c r="E285" s="113" t="s">
        <v>87</v>
      </c>
      <c r="F285" s="114">
        <v>5227106</v>
      </c>
      <c r="G285" s="115">
        <v>630000</v>
      </c>
      <c r="H285" s="113" t="s">
        <v>85</v>
      </c>
      <c r="I285" s="113" t="s">
        <v>96</v>
      </c>
      <c r="J285" s="116">
        <v>44455</v>
      </c>
    </row>
    <row r="286" spans="1:10" ht="15">
      <c r="A286" s="113" t="s">
        <v>39</v>
      </c>
      <c r="B286" s="113" t="s">
        <v>1213</v>
      </c>
      <c r="C286" s="113" t="s">
        <v>28</v>
      </c>
      <c r="D286" s="113" t="s">
        <v>49</v>
      </c>
      <c r="E286" s="113" t="s">
        <v>87</v>
      </c>
      <c r="F286" s="114">
        <v>5227620</v>
      </c>
      <c r="G286" s="115">
        <v>602500</v>
      </c>
      <c r="H286" s="113" t="s">
        <v>85</v>
      </c>
      <c r="I286" s="113" t="s">
        <v>96</v>
      </c>
      <c r="J286" s="116">
        <v>44456</v>
      </c>
    </row>
    <row r="287" spans="1:10" ht="15">
      <c r="A287" s="113" t="s">
        <v>39</v>
      </c>
      <c r="B287" s="113" t="s">
        <v>1213</v>
      </c>
      <c r="C287" s="113" t="s">
        <v>123</v>
      </c>
      <c r="D287" s="113" t="s">
        <v>129</v>
      </c>
      <c r="E287" s="113" t="s">
        <v>87</v>
      </c>
      <c r="F287" s="114">
        <v>5226982</v>
      </c>
      <c r="G287" s="115">
        <v>420100</v>
      </c>
      <c r="H287" s="113" t="s">
        <v>85</v>
      </c>
      <c r="I287" s="113" t="s">
        <v>96</v>
      </c>
      <c r="J287" s="116">
        <v>44455</v>
      </c>
    </row>
    <row r="288" spans="1:10" ht="15">
      <c r="A288" s="113" t="s">
        <v>39</v>
      </c>
      <c r="B288" s="113" t="s">
        <v>1213</v>
      </c>
      <c r="C288" s="113" t="s">
        <v>28</v>
      </c>
      <c r="D288" s="113" t="s">
        <v>142</v>
      </c>
      <c r="E288" s="113" t="s">
        <v>87</v>
      </c>
      <c r="F288" s="114">
        <v>5222889</v>
      </c>
      <c r="G288" s="115">
        <v>416428</v>
      </c>
      <c r="H288" s="113" t="s">
        <v>96</v>
      </c>
      <c r="I288" s="113" t="s">
        <v>96</v>
      </c>
      <c r="J288" s="116">
        <v>44442</v>
      </c>
    </row>
    <row r="289" spans="1:10" ht="15">
      <c r="A289" s="113" t="s">
        <v>39</v>
      </c>
      <c r="B289" s="113" t="s">
        <v>1213</v>
      </c>
      <c r="C289" s="113" t="s">
        <v>28</v>
      </c>
      <c r="D289" s="113" t="s">
        <v>142</v>
      </c>
      <c r="E289" s="113" t="s">
        <v>87</v>
      </c>
      <c r="F289" s="114">
        <v>5222884</v>
      </c>
      <c r="G289" s="115">
        <v>597000</v>
      </c>
      <c r="H289" s="113" t="s">
        <v>85</v>
      </c>
      <c r="I289" s="113" t="s">
        <v>96</v>
      </c>
      <c r="J289" s="116">
        <v>44442</v>
      </c>
    </row>
    <row r="290" spans="1:10" ht="15">
      <c r="A290" s="113" t="s">
        <v>39</v>
      </c>
      <c r="B290" s="113" t="s">
        <v>1213</v>
      </c>
      <c r="C290" s="113" t="s">
        <v>28</v>
      </c>
      <c r="D290" s="113" t="s">
        <v>49</v>
      </c>
      <c r="E290" s="113" t="s">
        <v>87</v>
      </c>
      <c r="F290" s="114">
        <v>5222848</v>
      </c>
      <c r="G290" s="115">
        <v>549900</v>
      </c>
      <c r="H290" s="113" t="s">
        <v>85</v>
      </c>
      <c r="I290" s="113" t="s">
        <v>96</v>
      </c>
      <c r="J290" s="116">
        <v>44442</v>
      </c>
    </row>
    <row r="291" spans="1:10" ht="15">
      <c r="A291" s="113" t="s">
        <v>39</v>
      </c>
      <c r="B291" s="113" t="s">
        <v>1213</v>
      </c>
      <c r="C291" s="113" t="s">
        <v>28</v>
      </c>
      <c r="D291" s="113" t="s">
        <v>46</v>
      </c>
      <c r="E291" s="113" t="s">
        <v>87</v>
      </c>
      <c r="F291" s="114">
        <v>5222879</v>
      </c>
      <c r="G291" s="115">
        <v>410000</v>
      </c>
      <c r="H291" s="113" t="s">
        <v>85</v>
      </c>
      <c r="I291" s="113" t="s">
        <v>96</v>
      </c>
      <c r="J291" s="116">
        <v>44442</v>
      </c>
    </row>
    <row r="292" spans="1:10" ht="15">
      <c r="A292" s="113" t="s">
        <v>39</v>
      </c>
      <c r="B292" s="113" t="s">
        <v>1213</v>
      </c>
      <c r="C292" s="113" t="s">
        <v>28</v>
      </c>
      <c r="D292" s="113" t="s">
        <v>49</v>
      </c>
      <c r="E292" s="113" t="s">
        <v>87</v>
      </c>
      <c r="F292" s="114">
        <v>5227201</v>
      </c>
      <c r="G292" s="115">
        <v>728000</v>
      </c>
      <c r="H292" s="113" t="s">
        <v>85</v>
      </c>
      <c r="I292" s="113" t="s">
        <v>96</v>
      </c>
      <c r="J292" s="116">
        <v>44455</v>
      </c>
    </row>
    <row r="293" spans="1:10" ht="15">
      <c r="A293" s="113" t="s">
        <v>39</v>
      </c>
      <c r="B293" s="113" t="s">
        <v>1213</v>
      </c>
      <c r="C293" s="113" t="s">
        <v>28</v>
      </c>
      <c r="D293" s="113" t="s">
        <v>145</v>
      </c>
      <c r="E293" s="113" t="s">
        <v>98</v>
      </c>
      <c r="F293" s="114">
        <v>5227163</v>
      </c>
      <c r="G293" s="115">
        <v>100000</v>
      </c>
      <c r="H293" s="113" t="s">
        <v>85</v>
      </c>
      <c r="I293" s="113" t="s">
        <v>96</v>
      </c>
      <c r="J293" s="116">
        <v>44455</v>
      </c>
    </row>
    <row r="294" spans="1:10" ht="15">
      <c r="A294" s="113" t="s">
        <v>39</v>
      </c>
      <c r="B294" s="113" t="s">
        <v>1213</v>
      </c>
      <c r="C294" s="113" t="s">
        <v>47</v>
      </c>
      <c r="D294" s="113" t="s">
        <v>48</v>
      </c>
      <c r="E294" s="113" t="s">
        <v>98</v>
      </c>
      <c r="F294" s="114">
        <v>5222977</v>
      </c>
      <c r="G294" s="115">
        <v>120000</v>
      </c>
      <c r="H294" s="113" t="s">
        <v>85</v>
      </c>
      <c r="I294" s="113" t="s">
        <v>96</v>
      </c>
      <c r="J294" s="116">
        <v>44442</v>
      </c>
    </row>
    <row r="295" spans="1:10" ht="15">
      <c r="A295" s="113" t="s">
        <v>39</v>
      </c>
      <c r="B295" s="113" t="s">
        <v>1213</v>
      </c>
      <c r="C295" s="113" t="s">
        <v>123</v>
      </c>
      <c r="D295" s="113" t="s">
        <v>129</v>
      </c>
      <c r="E295" s="113" t="s">
        <v>87</v>
      </c>
      <c r="F295" s="114">
        <v>5222994</v>
      </c>
      <c r="G295" s="115">
        <v>617477</v>
      </c>
      <c r="H295" s="113" t="s">
        <v>96</v>
      </c>
      <c r="I295" s="113" t="s">
        <v>96</v>
      </c>
      <c r="J295" s="116">
        <v>44442</v>
      </c>
    </row>
    <row r="296" spans="1:10" ht="15">
      <c r="A296" s="113" t="s">
        <v>39</v>
      </c>
      <c r="B296" s="113" t="s">
        <v>1213</v>
      </c>
      <c r="C296" s="113" t="s">
        <v>28</v>
      </c>
      <c r="D296" s="113" t="s">
        <v>49</v>
      </c>
      <c r="E296" s="113" t="s">
        <v>87</v>
      </c>
      <c r="F296" s="114">
        <v>5226964</v>
      </c>
      <c r="G296" s="115">
        <v>1150000</v>
      </c>
      <c r="H296" s="113" t="s">
        <v>85</v>
      </c>
      <c r="I296" s="113" t="s">
        <v>96</v>
      </c>
      <c r="J296" s="116">
        <v>44455</v>
      </c>
    </row>
    <row r="297" spans="1:10" ht="15">
      <c r="A297" s="113" t="s">
        <v>39</v>
      </c>
      <c r="B297" s="113" t="s">
        <v>1213</v>
      </c>
      <c r="C297" s="113" t="s">
        <v>135</v>
      </c>
      <c r="D297" s="113" t="s">
        <v>136</v>
      </c>
      <c r="E297" s="113" t="s">
        <v>87</v>
      </c>
      <c r="F297" s="114">
        <v>5223022</v>
      </c>
      <c r="G297" s="115">
        <v>589000</v>
      </c>
      <c r="H297" s="113" t="s">
        <v>85</v>
      </c>
      <c r="I297" s="113" t="s">
        <v>96</v>
      </c>
      <c r="J297" s="116">
        <v>44442</v>
      </c>
    </row>
    <row r="298" spans="1:10" ht="15">
      <c r="A298" s="113" t="s">
        <v>39</v>
      </c>
      <c r="B298" s="113" t="s">
        <v>1213</v>
      </c>
      <c r="C298" s="113" t="s">
        <v>28</v>
      </c>
      <c r="D298" s="113" t="s">
        <v>142</v>
      </c>
      <c r="E298" s="113" t="s">
        <v>82</v>
      </c>
      <c r="F298" s="114">
        <v>5223026</v>
      </c>
      <c r="G298" s="115">
        <v>9000000</v>
      </c>
      <c r="H298" s="113" t="s">
        <v>85</v>
      </c>
      <c r="I298" s="113" t="s">
        <v>96</v>
      </c>
      <c r="J298" s="116">
        <v>44442</v>
      </c>
    </row>
    <row r="299" spans="1:10" ht="15">
      <c r="A299" s="113" t="s">
        <v>39</v>
      </c>
      <c r="B299" s="113" t="s">
        <v>1213</v>
      </c>
      <c r="C299" s="113" t="s">
        <v>28</v>
      </c>
      <c r="D299" s="113" t="s">
        <v>144</v>
      </c>
      <c r="E299" s="113" t="s">
        <v>98</v>
      </c>
      <c r="F299" s="114">
        <v>5226949</v>
      </c>
      <c r="G299" s="115">
        <v>119000</v>
      </c>
      <c r="H299" s="113" t="s">
        <v>85</v>
      </c>
      <c r="I299" s="113" t="s">
        <v>96</v>
      </c>
      <c r="J299" s="116">
        <v>44455</v>
      </c>
    </row>
    <row r="300" spans="1:10" ht="15">
      <c r="A300" s="113" t="s">
        <v>39</v>
      </c>
      <c r="B300" s="113" t="s">
        <v>1213</v>
      </c>
      <c r="C300" s="113" t="s">
        <v>28</v>
      </c>
      <c r="D300" s="113" t="s">
        <v>49</v>
      </c>
      <c r="E300" s="113" t="s">
        <v>98</v>
      </c>
      <c r="F300" s="114">
        <v>5222850</v>
      </c>
      <c r="G300" s="115">
        <v>224000</v>
      </c>
      <c r="H300" s="113" t="s">
        <v>85</v>
      </c>
      <c r="I300" s="113" t="s">
        <v>96</v>
      </c>
      <c r="J300" s="116">
        <v>44442</v>
      </c>
    </row>
    <row r="301" spans="1:10" ht="15">
      <c r="A301" s="113" t="s">
        <v>39</v>
      </c>
      <c r="B301" s="113" t="s">
        <v>1213</v>
      </c>
      <c r="C301" s="113" t="s">
        <v>139</v>
      </c>
      <c r="D301" s="113" t="s">
        <v>140</v>
      </c>
      <c r="E301" s="113" t="s">
        <v>87</v>
      </c>
      <c r="F301" s="114">
        <v>5227170</v>
      </c>
      <c r="G301" s="115">
        <v>475000</v>
      </c>
      <c r="H301" s="113" t="s">
        <v>85</v>
      </c>
      <c r="I301" s="113" t="s">
        <v>96</v>
      </c>
      <c r="J301" s="116">
        <v>44455</v>
      </c>
    </row>
    <row r="302" spans="1:10" ht="15">
      <c r="A302" s="113" t="s">
        <v>39</v>
      </c>
      <c r="B302" s="113" t="s">
        <v>1213</v>
      </c>
      <c r="C302" s="113" t="s">
        <v>139</v>
      </c>
      <c r="D302" s="113" t="s">
        <v>140</v>
      </c>
      <c r="E302" s="113" t="s">
        <v>87</v>
      </c>
      <c r="F302" s="114">
        <v>5222958</v>
      </c>
      <c r="G302" s="115">
        <v>438000</v>
      </c>
      <c r="H302" s="113" t="s">
        <v>85</v>
      </c>
      <c r="I302" s="113" t="s">
        <v>96</v>
      </c>
      <c r="J302" s="116">
        <v>44442</v>
      </c>
    </row>
    <row r="303" spans="1:10" ht="15">
      <c r="A303" s="113" t="s">
        <v>39</v>
      </c>
      <c r="B303" s="113" t="s">
        <v>1213</v>
      </c>
      <c r="C303" s="113" t="s">
        <v>123</v>
      </c>
      <c r="D303" s="113" t="s">
        <v>129</v>
      </c>
      <c r="E303" s="113" t="s">
        <v>87</v>
      </c>
      <c r="F303" s="114">
        <v>5227186</v>
      </c>
      <c r="G303" s="115">
        <v>395000</v>
      </c>
      <c r="H303" s="113" t="s">
        <v>85</v>
      </c>
      <c r="I303" s="113" t="s">
        <v>96</v>
      </c>
      <c r="J303" s="116">
        <v>44455</v>
      </c>
    </row>
    <row r="304" spans="1:10" ht="15">
      <c r="A304" s="113" t="s">
        <v>39</v>
      </c>
      <c r="B304" s="113" t="s">
        <v>1213</v>
      </c>
      <c r="C304" s="113" t="s">
        <v>28</v>
      </c>
      <c r="D304" s="113" t="s">
        <v>145</v>
      </c>
      <c r="E304" s="113" t="s">
        <v>82</v>
      </c>
      <c r="F304" s="114">
        <v>5227189</v>
      </c>
      <c r="G304" s="115">
        <v>350000</v>
      </c>
      <c r="H304" s="113" t="s">
        <v>85</v>
      </c>
      <c r="I304" s="113" t="s">
        <v>96</v>
      </c>
      <c r="J304" s="116">
        <v>44455</v>
      </c>
    </row>
    <row r="305" spans="1:10" ht="15">
      <c r="A305" s="113" t="s">
        <v>39</v>
      </c>
      <c r="B305" s="113" t="s">
        <v>1213</v>
      </c>
      <c r="C305" s="113" t="s">
        <v>139</v>
      </c>
      <c r="D305" s="113" t="s">
        <v>140</v>
      </c>
      <c r="E305" s="113" t="s">
        <v>87</v>
      </c>
      <c r="F305" s="114">
        <v>5226967</v>
      </c>
      <c r="G305" s="115">
        <v>660000</v>
      </c>
      <c r="H305" s="113" t="s">
        <v>85</v>
      </c>
      <c r="I305" s="113" t="s">
        <v>96</v>
      </c>
      <c r="J305" s="116">
        <v>44455</v>
      </c>
    </row>
    <row r="306" spans="1:10" ht="15">
      <c r="A306" s="113" t="s">
        <v>39</v>
      </c>
      <c r="B306" s="113" t="s">
        <v>1213</v>
      </c>
      <c r="C306" s="113" t="s">
        <v>28</v>
      </c>
      <c r="D306" s="113" t="s">
        <v>49</v>
      </c>
      <c r="E306" s="113" t="s">
        <v>82</v>
      </c>
      <c r="F306" s="114">
        <v>5222154</v>
      </c>
      <c r="G306" s="115">
        <v>1353005.69</v>
      </c>
      <c r="H306" s="113" t="s">
        <v>85</v>
      </c>
      <c r="I306" s="113" t="s">
        <v>96</v>
      </c>
      <c r="J306" s="116">
        <v>44440</v>
      </c>
    </row>
    <row r="307" spans="1:10" ht="15">
      <c r="A307" s="113" t="s">
        <v>39</v>
      </c>
      <c r="B307" s="113" t="s">
        <v>1213</v>
      </c>
      <c r="C307" s="113" t="s">
        <v>139</v>
      </c>
      <c r="D307" s="113" t="s">
        <v>140</v>
      </c>
      <c r="E307" s="113" t="s">
        <v>87</v>
      </c>
      <c r="F307" s="114">
        <v>5222420</v>
      </c>
      <c r="G307" s="115">
        <v>370000</v>
      </c>
      <c r="H307" s="113" t="s">
        <v>85</v>
      </c>
      <c r="I307" s="113" t="s">
        <v>96</v>
      </c>
      <c r="J307" s="116">
        <v>44441</v>
      </c>
    </row>
    <row r="308" spans="1:10" ht="15">
      <c r="A308" s="113" t="s">
        <v>39</v>
      </c>
      <c r="B308" s="113" t="s">
        <v>1213</v>
      </c>
      <c r="C308" s="113" t="s">
        <v>123</v>
      </c>
      <c r="D308" s="113" t="s">
        <v>129</v>
      </c>
      <c r="E308" s="113" t="s">
        <v>87</v>
      </c>
      <c r="F308" s="114">
        <v>5227786</v>
      </c>
      <c r="G308" s="115">
        <v>402000</v>
      </c>
      <c r="H308" s="113" t="s">
        <v>85</v>
      </c>
      <c r="I308" s="113" t="s">
        <v>96</v>
      </c>
      <c r="J308" s="116">
        <v>44456</v>
      </c>
    </row>
    <row r="309" spans="1:10" ht="15">
      <c r="A309" s="113" t="s">
        <v>39</v>
      </c>
      <c r="B309" s="113" t="s">
        <v>1213</v>
      </c>
      <c r="C309" s="113" t="s">
        <v>139</v>
      </c>
      <c r="D309" s="113" t="s">
        <v>140</v>
      </c>
      <c r="E309" s="113" t="s">
        <v>89</v>
      </c>
      <c r="F309" s="114">
        <v>5227791</v>
      </c>
      <c r="G309" s="115">
        <v>270000</v>
      </c>
      <c r="H309" s="113" t="s">
        <v>85</v>
      </c>
      <c r="I309" s="113" t="s">
        <v>96</v>
      </c>
      <c r="J309" s="116">
        <v>44456</v>
      </c>
    </row>
    <row r="310" spans="1:10" ht="15">
      <c r="A310" s="113" t="s">
        <v>39</v>
      </c>
      <c r="B310" s="113" t="s">
        <v>1213</v>
      </c>
      <c r="C310" s="113" t="s">
        <v>28</v>
      </c>
      <c r="D310" s="113" t="s">
        <v>144</v>
      </c>
      <c r="E310" s="113" t="s">
        <v>90</v>
      </c>
      <c r="F310" s="114">
        <v>5222419</v>
      </c>
      <c r="G310" s="115">
        <v>240000</v>
      </c>
      <c r="H310" s="113" t="s">
        <v>85</v>
      </c>
      <c r="I310" s="113" t="s">
        <v>96</v>
      </c>
      <c r="J310" s="116">
        <v>44441</v>
      </c>
    </row>
    <row r="311" spans="1:10" ht="15">
      <c r="A311" s="113" t="s">
        <v>39</v>
      </c>
      <c r="B311" s="113" t="s">
        <v>1213</v>
      </c>
      <c r="C311" s="113" t="s">
        <v>47</v>
      </c>
      <c r="D311" s="113" t="s">
        <v>48</v>
      </c>
      <c r="E311" s="113" t="s">
        <v>98</v>
      </c>
      <c r="F311" s="114">
        <v>5227794</v>
      </c>
      <c r="G311" s="115">
        <v>253000</v>
      </c>
      <c r="H311" s="113" t="s">
        <v>85</v>
      </c>
      <c r="I311" s="113" t="s">
        <v>96</v>
      </c>
      <c r="J311" s="116">
        <v>44456</v>
      </c>
    </row>
    <row r="312" spans="1:10" ht="15">
      <c r="A312" s="113" t="s">
        <v>39</v>
      </c>
      <c r="B312" s="113" t="s">
        <v>1213</v>
      </c>
      <c r="C312" s="113" t="s">
        <v>139</v>
      </c>
      <c r="D312" s="113" t="s">
        <v>140</v>
      </c>
      <c r="E312" s="113" t="s">
        <v>87</v>
      </c>
      <c r="F312" s="114">
        <v>5222390</v>
      </c>
      <c r="G312" s="115">
        <v>850000</v>
      </c>
      <c r="H312" s="113" t="s">
        <v>85</v>
      </c>
      <c r="I312" s="113" t="s">
        <v>96</v>
      </c>
      <c r="J312" s="116">
        <v>44441</v>
      </c>
    </row>
    <row r="313" spans="1:10" ht="15">
      <c r="A313" s="113" t="s">
        <v>39</v>
      </c>
      <c r="B313" s="113" t="s">
        <v>1213</v>
      </c>
      <c r="C313" s="113" t="s">
        <v>28</v>
      </c>
      <c r="D313" s="113" t="s">
        <v>145</v>
      </c>
      <c r="E313" s="113" t="s">
        <v>82</v>
      </c>
      <c r="F313" s="114">
        <v>5227824</v>
      </c>
      <c r="G313" s="115">
        <v>3900000</v>
      </c>
      <c r="H313" s="113" t="s">
        <v>85</v>
      </c>
      <c r="I313" s="113" t="s">
        <v>96</v>
      </c>
      <c r="J313" s="116">
        <v>44456</v>
      </c>
    </row>
    <row r="314" spans="1:10" ht="15">
      <c r="A314" s="113" t="s">
        <v>39</v>
      </c>
      <c r="B314" s="113" t="s">
        <v>1213</v>
      </c>
      <c r="C314" s="113" t="s">
        <v>28</v>
      </c>
      <c r="D314" s="113" t="s">
        <v>145</v>
      </c>
      <c r="E314" s="113" t="s">
        <v>98</v>
      </c>
      <c r="F314" s="114">
        <v>5227853</v>
      </c>
      <c r="G314" s="115">
        <v>55000</v>
      </c>
      <c r="H314" s="113" t="s">
        <v>85</v>
      </c>
      <c r="I314" s="113" t="s">
        <v>96</v>
      </c>
      <c r="J314" s="116">
        <v>44456</v>
      </c>
    </row>
    <row r="315" spans="1:10" ht="15">
      <c r="A315" s="113" t="s">
        <v>39</v>
      </c>
      <c r="B315" s="113" t="s">
        <v>1213</v>
      </c>
      <c r="C315" s="113" t="s">
        <v>28</v>
      </c>
      <c r="D315" s="113" t="s">
        <v>46</v>
      </c>
      <c r="E315" s="113" t="s">
        <v>87</v>
      </c>
      <c r="F315" s="114">
        <v>5222382</v>
      </c>
      <c r="G315" s="115">
        <v>885000</v>
      </c>
      <c r="H315" s="113" t="s">
        <v>85</v>
      </c>
      <c r="I315" s="113" t="s">
        <v>96</v>
      </c>
      <c r="J315" s="116">
        <v>44441</v>
      </c>
    </row>
    <row r="316" spans="1:10" ht="15">
      <c r="A316" s="113" t="s">
        <v>39</v>
      </c>
      <c r="B316" s="113" t="s">
        <v>1213</v>
      </c>
      <c r="C316" s="113" t="s">
        <v>28</v>
      </c>
      <c r="D316" s="113" t="s">
        <v>49</v>
      </c>
      <c r="E316" s="113" t="s">
        <v>87</v>
      </c>
      <c r="F316" s="114">
        <v>5222243</v>
      </c>
      <c r="G316" s="115">
        <v>5300000</v>
      </c>
      <c r="H316" s="113" t="s">
        <v>85</v>
      </c>
      <c r="I316" s="113" t="s">
        <v>96</v>
      </c>
      <c r="J316" s="116">
        <v>44440</v>
      </c>
    </row>
    <row r="317" spans="1:10" ht="15">
      <c r="A317" s="113" t="s">
        <v>39</v>
      </c>
      <c r="B317" s="113" t="s">
        <v>1213</v>
      </c>
      <c r="C317" s="113" t="s">
        <v>28</v>
      </c>
      <c r="D317" s="113" t="s">
        <v>145</v>
      </c>
      <c r="E317" s="113" t="s">
        <v>98</v>
      </c>
      <c r="F317" s="114">
        <v>5222217</v>
      </c>
      <c r="G317" s="115">
        <v>150000</v>
      </c>
      <c r="H317" s="113" t="s">
        <v>85</v>
      </c>
      <c r="I317" s="113" t="s">
        <v>96</v>
      </c>
      <c r="J317" s="116">
        <v>44440</v>
      </c>
    </row>
    <row r="318" spans="1:10" ht="15">
      <c r="A318" s="113" t="s">
        <v>39</v>
      </c>
      <c r="B318" s="113" t="s">
        <v>1213</v>
      </c>
      <c r="C318" s="113" t="s">
        <v>139</v>
      </c>
      <c r="D318" s="113" t="s">
        <v>140</v>
      </c>
      <c r="E318" s="113" t="s">
        <v>89</v>
      </c>
      <c r="F318" s="114">
        <v>5222201</v>
      </c>
      <c r="G318" s="115">
        <v>150000</v>
      </c>
      <c r="H318" s="113" t="s">
        <v>85</v>
      </c>
      <c r="I318" s="113" t="s">
        <v>96</v>
      </c>
      <c r="J318" s="116">
        <v>44440</v>
      </c>
    </row>
    <row r="319" spans="1:10" ht="15">
      <c r="A319" s="113" t="s">
        <v>39</v>
      </c>
      <c r="B319" s="113" t="s">
        <v>1213</v>
      </c>
      <c r="C319" s="113" t="s">
        <v>28</v>
      </c>
      <c r="D319" s="113" t="s">
        <v>145</v>
      </c>
      <c r="E319" s="113" t="s">
        <v>98</v>
      </c>
      <c r="F319" s="114">
        <v>5222654</v>
      </c>
      <c r="G319" s="115">
        <v>1250000</v>
      </c>
      <c r="H319" s="113" t="s">
        <v>85</v>
      </c>
      <c r="I319" s="113" t="s">
        <v>96</v>
      </c>
      <c r="J319" s="116">
        <v>44441</v>
      </c>
    </row>
    <row r="320" spans="1:10" ht="15">
      <c r="A320" s="113" t="s">
        <v>39</v>
      </c>
      <c r="B320" s="113" t="s">
        <v>1213</v>
      </c>
      <c r="C320" s="113" t="s">
        <v>28</v>
      </c>
      <c r="D320" s="113" t="s">
        <v>144</v>
      </c>
      <c r="E320" s="113" t="s">
        <v>87</v>
      </c>
      <c r="F320" s="114">
        <v>5222167</v>
      </c>
      <c r="G320" s="115">
        <v>555000</v>
      </c>
      <c r="H320" s="113" t="s">
        <v>85</v>
      </c>
      <c r="I320" s="113" t="s">
        <v>96</v>
      </c>
      <c r="J320" s="116">
        <v>44440</v>
      </c>
    </row>
    <row r="321" spans="1:10" ht="15">
      <c r="A321" s="113" t="s">
        <v>39</v>
      </c>
      <c r="B321" s="113" t="s">
        <v>1213</v>
      </c>
      <c r="C321" s="113" t="s">
        <v>47</v>
      </c>
      <c r="D321" s="113" t="s">
        <v>48</v>
      </c>
      <c r="E321" s="113" t="s">
        <v>89</v>
      </c>
      <c r="F321" s="114">
        <v>5227753</v>
      </c>
      <c r="G321" s="115">
        <v>190000</v>
      </c>
      <c r="H321" s="113" t="s">
        <v>85</v>
      </c>
      <c r="I321" s="113" t="s">
        <v>96</v>
      </c>
      <c r="J321" s="116">
        <v>44456</v>
      </c>
    </row>
    <row r="322" spans="1:10" ht="15">
      <c r="A322" s="113" t="s">
        <v>39</v>
      </c>
      <c r="B322" s="113" t="s">
        <v>1213</v>
      </c>
      <c r="C322" s="113" t="s">
        <v>28</v>
      </c>
      <c r="D322" s="113" t="s">
        <v>49</v>
      </c>
      <c r="E322" s="113" t="s">
        <v>89</v>
      </c>
      <c r="F322" s="114">
        <v>5228255</v>
      </c>
      <c r="G322" s="115">
        <v>407000</v>
      </c>
      <c r="H322" s="113" t="s">
        <v>85</v>
      </c>
      <c r="I322" s="113" t="s">
        <v>96</v>
      </c>
      <c r="J322" s="116">
        <v>44459</v>
      </c>
    </row>
    <row r="323" spans="1:10" ht="15">
      <c r="A323" s="113" t="s">
        <v>39</v>
      </c>
      <c r="B323" s="113" t="s">
        <v>1213</v>
      </c>
      <c r="C323" s="113" t="s">
        <v>28</v>
      </c>
      <c r="D323" s="113" t="s">
        <v>144</v>
      </c>
      <c r="E323" s="113" t="s">
        <v>87</v>
      </c>
      <c r="F323" s="114">
        <v>5228260</v>
      </c>
      <c r="G323" s="115">
        <v>570000</v>
      </c>
      <c r="H323" s="113" t="s">
        <v>85</v>
      </c>
      <c r="I323" s="113" t="s">
        <v>96</v>
      </c>
      <c r="J323" s="116">
        <v>44459</v>
      </c>
    </row>
    <row r="324" spans="1:10" ht="15">
      <c r="A324" s="113" t="s">
        <v>39</v>
      </c>
      <c r="B324" s="113" t="s">
        <v>1213</v>
      </c>
      <c r="C324" s="113" t="s">
        <v>28</v>
      </c>
      <c r="D324" s="113" t="s">
        <v>46</v>
      </c>
      <c r="E324" s="113" t="s">
        <v>89</v>
      </c>
      <c r="F324" s="114">
        <v>5222136</v>
      </c>
      <c r="G324" s="115">
        <v>240200</v>
      </c>
      <c r="H324" s="113" t="s">
        <v>85</v>
      </c>
      <c r="I324" s="113" t="s">
        <v>96</v>
      </c>
      <c r="J324" s="116">
        <v>44440</v>
      </c>
    </row>
    <row r="325" spans="1:10" ht="15">
      <c r="A325" s="113" t="s">
        <v>39</v>
      </c>
      <c r="B325" s="113" t="s">
        <v>1213</v>
      </c>
      <c r="C325" s="113" t="s">
        <v>123</v>
      </c>
      <c r="D325" s="113" t="s">
        <v>129</v>
      </c>
      <c r="E325" s="113" t="s">
        <v>89</v>
      </c>
      <c r="F325" s="114">
        <v>5222108</v>
      </c>
      <c r="G325" s="115">
        <v>335000</v>
      </c>
      <c r="H325" s="113" t="s">
        <v>85</v>
      </c>
      <c r="I325" s="113" t="s">
        <v>96</v>
      </c>
      <c r="J325" s="116">
        <v>44440</v>
      </c>
    </row>
    <row r="326" spans="1:10" ht="15">
      <c r="A326" s="113" t="s">
        <v>39</v>
      </c>
      <c r="B326" s="113" t="s">
        <v>1213</v>
      </c>
      <c r="C326" s="113" t="s">
        <v>139</v>
      </c>
      <c r="D326" s="113" t="s">
        <v>140</v>
      </c>
      <c r="E326" s="113" t="s">
        <v>87</v>
      </c>
      <c r="F326" s="114">
        <v>5222078</v>
      </c>
      <c r="G326" s="115">
        <v>550000</v>
      </c>
      <c r="H326" s="113" t="s">
        <v>85</v>
      </c>
      <c r="I326" s="113" t="s">
        <v>96</v>
      </c>
      <c r="J326" s="116">
        <v>44440</v>
      </c>
    </row>
    <row r="327" spans="1:10" ht="15">
      <c r="A327" s="113" t="s">
        <v>39</v>
      </c>
      <c r="B327" s="113" t="s">
        <v>1213</v>
      </c>
      <c r="C327" s="113" t="s">
        <v>28</v>
      </c>
      <c r="D327" s="113" t="s">
        <v>142</v>
      </c>
      <c r="E327" s="113" t="s">
        <v>87</v>
      </c>
      <c r="F327" s="114">
        <v>5228294</v>
      </c>
      <c r="G327" s="115">
        <v>565000</v>
      </c>
      <c r="H327" s="113" t="s">
        <v>85</v>
      </c>
      <c r="I327" s="113" t="s">
        <v>96</v>
      </c>
      <c r="J327" s="116">
        <v>44459</v>
      </c>
    </row>
    <row r="328" spans="1:10" ht="15">
      <c r="A328" s="113" t="s">
        <v>39</v>
      </c>
      <c r="B328" s="113" t="s">
        <v>1213</v>
      </c>
      <c r="C328" s="113" t="s">
        <v>139</v>
      </c>
      <c r="D328" s="113" t="s">
        <v>140</v>
      </c>
      <c r="E328" s="113" t="s">
        <v>87</v>
      </c>
      <c r="F328" s="114">
        <v>5228298</v>
      </c>
      <c r="G328" s="115">
        <v>725000</v>
      </c>
      <c r="H328" s="113" t="s">
        <v>85</v>
      </c>
      <c r="I328" s="113" t="s">
        <v>96</v>
      </c>
      <c r="J328" s="116">
        <v>44459</v>
      </c>
    </row>
    <row r="329" spans="1:10" ht="15">
      <c r="A329" s="113" t="s">
        <v>39</v>
      </c>
      <c r="B329" s="113" t="s">
        <v>1213</v>
      </c>
      <c r="C329" s="113" t="s">
        <v>28</v>
      </c>
      <c r="D329" s="113" t="s">
        <v>145</v>
      </c>
      <c r="E329" s="113" t="s">
        <v>87</v>
      </c>
      <c r="F329" s="114">
        <v>5228304</v>
      </c>
      <c r="G329" s="115">
        <v>543655</v>
      </c>
      <c r="H329" s="113" t="s">
        <v>96</v>
      </c>
      <c r="I329" s="113" t="s">
        <v>96</v>
      </c>
      <c r="J329" s="116">
        <v>44459</v>
      </c>
    </row>
    <row r="330" spans="1:10" ht="15">
      <c r="A330" s="113" t="s">
        <v>39</v>
      </c>
      <c r="B330" s="113" t="s">
        <v>1213</v>
      </c>
      <c r="C330" s="113" t="s">
        <v>28</v>
      </c>
      <c r="D330" s="113" t="s">
        <v>155</v>
      </c>
      <c r="E330" s="113" t="s">
        <v>87</v>
      </c>
      <c r="F330" s="114">
        <v>5221993</v>
      </c>
      <c r="G330" s="115">
        <v>725000</v>
      </c>
      <c r="H330" s="113" t="s">
        <v>85</v>
      </c>
      <c r="I330" s="113" t="s">
        <v>96</v>
      </c>
      <c r="J330" s="116">
        <v>44440</v>
      </c>
    </row>
    <row r="331" spans="1:10" ht="15">
      <c r="A331" s="113" t="s">
        <v>39</v>
      </c>
      <c r="B331" s="113" t="s">
        <v>1213</v>
      </c>
      <c r="C331" s="113" t="s">
        <v>28</v>
      </c>
      <c r="D331" s="113" t="s">
        <v>144</v>
      </c>
      <c r="E331" s="113" t="s">
        <v>89</v>
      </c>
      <c r="F331" s="114">
        <v>5228342</v>
      </c>
      <c r="G331" s="115">
        <v>525000</v>
      </c>
      <c r="H331" s="113" t="s">
        <v>85</v>
      </c>
      <c r="I331" s="113" t="s">
        <v>96</v>
      </c>
      <c r="J331" s="116">
        <v>44459</v>
      </c>
    </row>
    <row r="332" spans="1:10" ht="15">
      <c r="A332" s="113" t="s">
        <v>39</v>
      </c>
      <c r="B332" s="113" t="s">
        <v>1213</v>
      </c>
      <c r="C332" s="113" t="s">
        <v>139</v>
      </c>
      <c r="D332" s="113" t="s">
        <v>140</v>
      </c>
      <c r="E332" s="113" t="s">
        <v>87</v>
      </c>
      <c r="F332" s="114">
        <v>5221865</v>
      </c>
      <c r="G332" s="115">
        <v>425000</v>
      </c>
      <c r="H332" s="113" t="s">
        <v>85</v>
      </c>
      <c r="I332" s="113" t="s">
        <v>96</v>
      </c>
      <c r="J332" s="116">
        <v>44440</v>
      </c>
    </row>
    <row r="333" spans="1:10" ht="15">
      <c r="A333" s="113" t="s">
        <v>39</v>
      </c>
      <c r="B333" s="113" t="s">
        <v>1213</v>
      </c>
      <c r="C333" s="113" t="s">
        <v>132</v>
      </c>
      <c r="D333" s="113" t="s">
        <v>134</v>
      </c>
      <c r="E333" s="113" t="s">
        <v>87</v>
      </c>
      <c r="F333" s="114">
        <v>5221823</v>
      </c>
      <c r="G333" s="115">
        <v>3880000</v>
      </c>
      <c r="H333" s="113" t="s">
        <v>85</v>
      </c>
      <c r="I333" s="113" t="s">
        <v>96</v>
      </c>
      <c r="J333" s="116">
        <v>44440</v>
      </c>
    </row>
    <row r="334" spans="1:10" ht="15">
      <c r="A334" s="113" t="s">
        <v>39</v>
      </c>
      <c r="B334" s="113" t="s">
        <v>1213</v>
      </c>
      <c r="C334" s="113" t="s">
        <v>123</v>
      </c>
      <c r="D334" s="113" t="s">
        <v>129</v>
      </c>
      <c r="E334" s="113" t="s">
        <v>87</v>
      </c>
      <c r="F334" s="114">
        <v>5228352</v>
      </c>
      <c r="G334" s="115">
        <v>600000</v>
      </c>
      <c r="H334" s="113" t="s">
        <v>85</v>
      </c>
      <c r="I334" s="113" t="s">
        <v>96</v>
      </c>
      <c r="J334" s="116">
        <v>44459</v>
      </c>
    </row>
    <row r="335" spans="1:10" ht="15">
      <c r="A335" s="113" t="s">
        <v>39</v>
      </c>
      <c r="B335" s="113" t="s">
        <v>1213</v>
      </c>
      <c r="C335" s="113" t="s">
        <v>28</v>
      </c>
      <c r="D335" s="113" t="s">
        <v>144</v>
      </c>
      <c r="E335" s="113" t="s">
        <v>89</v>
      </c>
      <c r="F335" s="114">
        <v>5222170</v>
      </c>
      <c r="G335" s="115">
        <v>365000</v>
      </c>
      <c r="H335" s="113" t="s">
        <v>85</v>
      </c>
      <c r="I335" s="113" t="s">
        <v>96</v>
      </c>
      <c r="J335" s="116">
        <v>44440</v>
      </c>
    </row>
    <row r="336" spans="1:10" ht="15">
      <c r="A336" s="113" t="s">
        <v>39</v>
      </c>
      <c r="B336" s="113" t="s">
        <v>1213</v>
      </c>
      <c r="C336" s="113" t="s">
        <v>28</v>
      </c>
      <c r="D336" s="113" t="s">
        <v>46</v>
      </c>
      <c r="E336" s="113" t="s">
        <v>87</v>
      </c>
      <c r="F336" s="114">
        <v>5227681</v>
      </c>
      <c r="G336" s="115">
        <v>1500000</v>
      </c>
      <c r="H336" s="113" t="s">
        <v>85</v>
      </c>
      <c r="I336" s="113" t="s">
        <v>96</v>
      </c>
      <c r="J336" s="116">
        <v>44456</v>
      </c>
    </row>
    <row r="337" spans="1:10" ht="15">
      <c r="A337" s="113" t="s">
        <v>39</v>
      </c>
      <c r="B337" s="113" t="s">
        <v>1213</v>
      </c>
      <c r="C337" s="113" t="s">
        <v>47</v>
      </c>
      <c r="D337" s="113" t="s">
        <v>48</v>
      </c>
      <c r="E337" s="113" t="s">
        <v>89</v>
      </c>
      <c r="F337" s="114">
        <v>5227499</v>
      </c>
      <c r="G337" s="115">
        <v>255000</v>
      </c>
      <c r="H337" s="113" t="s">
        <v>85</v>
      </c>
      <c r="I337" s="113" t="s">
        <v>96</v>
      </c>
      <c r="J337" s="116">
        <v>44456</v>
      </c>
    </row>
    <row r="338" spans="1:10" ht="15">
      <c r="A338" s="113" t="s">
        <v>39</v>
      </c>
      <c r="B338" s="113" t="s">
        <v>1213</v>
      </c>
      <c r="C338" s="113" t="s">
        <v>135</v>
      </c>
      <c r="D338" s="113" t="s">
        <v>136</v>
      </c>
      <c r="E338" s="113" t="s">
        <v>87</v>
      </c>
      <c r="F338" s="114">
        <v>5227523</v>
      </c>
      <c r="G338" s="115">
        <v>400000</v>
      </c>
      <c r="H338" s="113" t="s">
        <v>85</v>
      </c>
      <c r="I338" s="113" t="s">
        <v>96</v>
      </c>
      <c r="J338" s="116">
        <v>44456</v>
      </c>
    </row>
    <row r="339" spans="1:10" ht="15">
      <c r="A339" s="113" t="s">
        <v>39</v>
      </c>
      <c r="B339" s="113" t="s">
        <v>1213</v>
      </c>
      <c r="C339" s="113" t="s">
        <v>28</v>
      </c>
      <c r="D339" s="113" t="s">
        <v>46</v>
      </c>
      <c r="E339" s="113" t="s">
        <v>87</v>
      </c>
      <c r="F339" s="114">
        <v>5222784</v>
      </c>
      <c r="G339" s="115">
        <v>517000</v>
      </c>
      <c r="H339" s="113" t="s">
        <v>85</v>
      </c>
      <c r="I339" s="113" t="s">
        <v>96</v>
      </c>
      <c r="J339" s="116">
        <v>44442</v>
      </c>
    </row>
    <row r="340" spans="1:10" ht="15">
      <c r="A340" s="113" t="s">
        <v>39</v>
      </c>
      <c r="B340" s="113" t="s">
        <v>1213</v>
      </c>
      <c r="C340" s="113" t="s">
        <v>123</v>
      </c>
      <c r="D340" s="113" t="s">
        <v>129</v>
      </c>
      <c r="E340" s="113" t="s">
        <v>89</v>
      </c>
      <c r="F340" s="114">
        <v>5222781</v>
      </c>
      <c r="G340" s="115">
        <v>270000</v>
      </c>
      <c r="H340" s="113" t="s">
        <v>85</v>
      </c>
      <c r="I340" s="113" t="s">
        <v>96</v>
      </c>
      <c r="J340" s="116">
        <v>44442</v>
      </c>
    </row>
    <row r="341" spans="1:10" ht="15">
      <c r="A341" s="113" t="s">
        <v>39</v>
      </c>
      <c r="B341" s="113" t="s">
        <v>1213</v>
      </c>
      <c r="C341" s="113" t="s">
        <v>123</v>
      </c>
      <c r="D341" s="113" t="s">
        <v>129</v>
      </c>
      <c r="E341" s="113" t="s">
        <v>87</v>
      </c>
      <c r="F341" s="114">
        <v>5227550</v>
      </c>
      <c r="G341" s="115">
        <v>490000</v>
      </c>
      <c r="H341" s="113" t="s">
        <v>85</v>
      </c>
      <c r="I341" s="113" t="s">
        <v>96</v>
      </c>
      <c r="J341" s="116">
        <v>44456</v>
      </c>
    </row>
    <row r="342" spans="1:10" ht="15">
      <c r="A342" s="113" t="s">
        <v>39</v>
      </c>
      <c r="B342" s="113" t="s">
        <v>1213</v>
      </c>
      <c r="C342" s="113" t="s">
        <v>132</v>
      </c>
      <c r="D342" s="113" t="s">
        <v>61</v>
      </c>
      <c r="E342" s="113" t="s">
        <v>98</v>
      </c>
      <c r="F342" s="114">
        <v>5222774</v>
      </c>
      <c r="G342" s="115">
        <v>7358</v>
      </c>
      <c r="H342" s="113" t="s">
        <v>85</v>
      </c>
      <c r="I342" s="113" t="s">
        <v>96</v>
      </c>
      <c r="J342" s="116">
        <v>44442</v>
      </c>
    </row>
    <row r="343" spans="1:10" ht="15">
      <c r="A343" s="113" t="s">
        <v>39</v>
      </c>
      <c r="B343" s="113" t="s">
        <v>1213</v>
      </c>
      <c r="C343" s="113" t="s">
        <v>135</v>
      </c>
      <c r="D343" s="113" t="s">
        <v>136</v>
      </c>
      <c r="E343" s="113" t="s">
        <v>98</v>
      </c>
      <c r="F343" s="114">
        <v>5222735</v>
      </c>
      <c r="G343" s="115">
        <v>12000000</v>
      </c>
      <c r="H343" s="113" t="s">
        <v>85</v>
      </c>
      <c r="I343" s="113" t="s">
        <v>96</v>
      </c>
      <c r="J343" s="116">
        <v>44442</v>
      </c>
    </row>
    <row r="344" spans="1:10" ht="15">
      <c r="A344" s="113" t="s">
        <v>39</v>
      </c>
      <c r="B344" s="113" t="s">
        <v>1213</v>
      </c>
      <c r="C344" s="113" t="s">
        <v>28</v>
      </c>
      <c r="D344" s="113" t="s">
        <v>142</v>
      </c>
      <c r="E344" s="113" t="s">
        <v>87</v>
      </c>
      <c r="F344" s="114">
        <v>5222725</v>
      </c>
      <c r="G344" s="115">
        <v>405000</v>
      </c>
      <c r="H344" s="113" t="s">
        <v>85</v>
      </c>
      <c r="I344" s="113" t="s">
        <v>96</v>
      </c>
      <c r="J344" s="116">
        <v>44442</v>
      </c>
    </row>
    <row r="345" spans="1:10" ht="15">
      <c r="A345" s="113" t="s">
        <v>39</v>
      </c>
      <c r="B345" s="113" t="s">
        <v>1213</v>
      </c>
      <c r="C345" s="113" t="s">
        <v>139</v>
      </c>
      <c r="D345" s="113" t="s">
        <v>140</v>
      </c>
      <c r="E345" s="113" t="s">
        <v>87</v>
      </c>
      <c r="F345" s="114">
        <v>5227591</v>
      </c>
      <c r="G345" s="115">
        <v>386000</v>
      </c>
      <c r="H345" s="113" t="s">
        <v>85</v>
      </c>
      <c r="I345" s="113" t="s">
        <v>96</v>
      </c>
      <c r="J345" s="116">
        <v>44456</v>
      </c>
    </row>
    <row r="346" spans="1:10" ht="15">
      <c r="A346" s="113" t="s">
        <v>39</v>
      </c>
      <c r="B346" s="113" t="s">
        <v>1213</v>
      </c>
      <c r="C346" s="113" t="s">
        <v>28</v>
      </c>
      <c r="D346" s="113" t="s">
        <v>144</v>
      </c>
      <c r="E346" s="113" t="s">
        <v>87</v>
      </c>
      <c r="F346" s="114">
        <v>5223282</v>
      </c>
      <c r="G346" s="115">
        <v>710000</v>
      </c>
      <c r="H346" s="113" t="s">
        <v>85</v>
      </c>
      <c r="I346" s="113" t="s">
        <v>96</v>
      </c>
      <c r="J346" s="116">
        <v>44446</v>
      </c>
    </row>
    <row r="347" spans="1:10" ht="15">
      <c r="A347" s="113" t="s">
        <v>39</v>
      </c>
      <c r="B347" s="113" t="s">
        <v>1213</v>
      </c>
      <c r="C347" s="113" t="s">
        <v>28</v>
      </c>
      <c r="D347" s="113" t="s">
        <v>142</v>
      </c>
      <c r="E347" s="113" t="s">
        <v>87</v>
      </c>
      <c r="F347" s="114">
        <v>5227613</v>
      </c>
      <c r="G347" s="115">
        <v>600000</v>
      </c>
      <c r="H347" s="113" t="s">
        <v>85</v>
      </c>
      <c r="I347" s="113" t="s">
        <v>96</v>
      </c>
      <c r="J347" s="116">
        <v>44456</v>
      </c>
    </row>
    <row r="348" spans="1:10" ht="15">
      <c r="A348" s="113" t="s">
        <v>39</v>
      </c>
      <c r="B348" s="113" t="s">
        <v>1213</v>
      </c>
      <c r="C348" s="113" t="s">
        <v>123</v>
      </c>
      <c r="D348" s="113" t="s">
        <v>129</v>
      </c>
      <c r="E348" s="113" t="s">
        <v>87</v>
      </c>
      <c r="F348" s="114">
        <v>5227660</v>
      </c>
      <c r="G348" s="115">
        <v>641359</v>
      </c>
      <c r="H348" s="113" t="s">
        <v>96</v>
      </c>
      <c r="I348" s="113" t="s">
        <v>96</v>
      </c>
      <c r="J348" s="116">
        <v>44456</v>
      </c>
    </row>
    <row r="349" spans="1:10" ht="15">
      <c r="A349" s="113" t="s">
        <v>39</v>
      </c>
      <c r="B349" s="113" t="s">
        <v>1213</v>
      </c>
      <c r="C349" s="113" t="s">
        <v>123</v>
      </c>
      <c r="D349" s="113" t="s">
        <v>129</v>
      </c>
      <c r="E349" s="113" t="s">
        <v>87</v>
      </c>
      <c r="F349" s="114">
        <v>5227662</v>
      </c>
      <c r="G349" s="115">
        <v>454900</v>
      </c>
      <c r="H349" s="113" t="s">
        <v>85</v>
      </c>
      <c r="I349" s="113" t="s">
        <v>96</v>
      </c>
      <c r="J349" s="116">
        <v>44456</v>
      </c>
    </row>
    <row r="350" spans="1:10" ht="15">
      <c r="A350" s="113" t="s">
        <v>39</v>
      </c>
      <c r="B350" s="113" t="s">
        <v>1213</v>
      </c>
      <c r="C350" s="113" t="s">
        <v>135</v>
      </c>
      <c r="D350" s="113" t="s">
        <v>136</v>
      </c>
      <c r="E350" s="113" t="s">
        <v>87</v>
      </c>
      <c r="F350" s="114">
        <v>5227770</v>
      </c>
      <c r="G350" s="115">
        <v>600000</v>
      </c>
      <c r="H350" s="113" t="s">
        <v>85</v>
      </c>
      <c r="I350" s="113" t="s">
        <v>96</v>
      </c>
      <c r="J350" s="116">
        <v>44456</v>
      </c>
    </row>
    <row r="351" spans="1:10" ht="15">
      <c r="A351" s="113" t="s">
        <v>39</v>
      </c>
      <c r="B351" s="113" t="s">
        <v>1213</v>
      </c>
      <c r="C351" s="113" t="s">
        <v>28</v>
      </c>
      <c r="D351" s="113" t="s">
        <v>46</v>
      </c>
      <c r="E351" s="113" t="s">
        <v>87</v>
      </c>
      <c r="F351" s="114">
        <v>5222526</v>
      </c>
      <c r="G351" s="115">
        <v>515000</v>
      </c>
      <c r="H351" s="113" t="s">
        <v>85</v>
      </c>
      <c r="I351" s="113" t="s">
        <v>96</v>
      </c>
      <c r="J351" s="116">
        <v>44441</v>
      </c>
    </row>
    <row r="352" spans="1:10" ht="15">
      <c r="A352" s="113" t="s">
        <v>39</v>
      </c>
      <c r="B352" s="113" t="s">
        <v>1213</v>
      </c>
      <c r="C352" s="113" t="s">
        <v>47</v>
      </c>
      <c r="D352" s="113" t="s">
        <v>48</v>
      </c>
      <c r="E352" s="113" t="s">
        <v>87</v>
      </c>
      <c r="F352" s="114">
        <v>5222809</v>
      </c>
      <c r="G352" s="115">
        <v>414000</v>
      </c>
      <c r="H352" s="113" t="s">
        <v>85</v>
      </c>
      <c r="I352" s="113" t="s">
        <v>96</v>
      </c>
      <c r="J352" s="116">
        <v>44442</v>
      </c>
    </row>
    <row r="353" spans="1:10" ht="15">
      <c r="A353" s="113" t="s">
        <v>39</v>
      </c>
      <c r="B353" s="113" t="s">
        <v>1213</v>
      </c>
      <c r="C353" s="113" t="s">
        <v>47</v>
      </c>
      <c r="D353" s="113" t="s">
        <v>48</v>
      </c>
      <c r="E353" s="113" t="s">
        <v>90</v>
      </c>
      <c r="F353" s="114">
        <v>5222438</v>
      </c>
      <c r="G353" s="115">
        <v>199000</v>
      </c>
      <c r="H353" s="113" t="s">
        <v>85</v>
      </c>
      <c r="I353" s="113" t="s">
        <v>96</v>
      </c>
      <c r="J353" s="116">
        <v>44441</v>
      </c>
    </row>
    <row r="354" spans="1:10" ht="15">
      <c r="A354" s="113" t="s">
        <v>39</v>
      </c>
      <c r="B354" s="113" t="s">
        <v>1213</v>
      </c>
      <c r="C354" s="113" t="s">
        <v>139</v>
      </c>
      <c r="D354" s="113" t="s">
        <v>140</v>
      </c>
      <c r="E354" s="113" t="s">
        <v>87</v>
      </c>
      <c r="F354" s="114">
        <v>5227745</v>
      </c>
      <c r="G354" s="115">
        <v>800000</v>
      </c>
      <c r="H354" s="113" t="s">
        <v>85</v>
      </c>
      <c r="I354" s="113" t="s">
        <v>96</v>
      </c>
      <c r="J354" s="116">
        <v>44456</v>
      </c>
    </row>
    <row r="355" spans="1:10" ht="15">
      <c r="A355" s="113" t="s">
        <v>39</v>
      </c>
      <c r="B355" s="113" t="s">
        <v>1213</v>
      </c>
      <c r="C355" s="113" t="s">
        <v>47</v>
      </c>
      <c r="D355" s="113" t="s">
        <v>48</v>
      </c>
      <c r="E355" s="113" t="s">
        <v>89</v>
      </c>
      <c r="F355" s="114">
        <v>5222476</v>
      </c>
      <c r="G355" s="115">
        <v>280000</v>
      </c>
      <c r="H355" s="113" t="s">
        <v>85</v>
      </c>
      <c r="I355" s="113" t="s">
        <v>96</v>
      </c>
      <c r="J355" s="116">
        <v>44441</v>
      </c>
    </row>
    <row r="356" spans="1:10" ht="15">
      <c r="A356" s="113" t="s">
        <v>39</v>
      </c>
      <c r="B356" s="113" t="s">
        <v>1213</v>
      </c>
      <c r="C356" s="113" t="s">
        <v>135</v>
      </c>
      <c r="D356" s="113" t="s">
        <v>136</v>
      </c>
      <c r="E356" s="113" t="s">
        <v>89</v>
      </c>
      <c r="F356" s="114">
        <v>5222489</v>
      </c>
      <c r="G356" s="115">
        <v>215000</v>
      </c>
      <c r="H356" s="113" t="s">
        <v>85</v>
      </c>
      <c r="I356" s="113" t="s">
        <v>96</v>
      </c>
      <c r="J356" s="116">
        <v>44441</v>
      </c>
    </row>
    <row r="357" spans="1:10" ht="15">
      <c r="A357" s="113" t="s">
        <v>39</v>
      </c>
      <c r="B357" s="113" t="s">
        <v>1213</v>
      </c>
      <c r="C357" s="113" t="s">
        <v>139</v>
      </c>
      <c r="D357" s="113" t="s">
        <v>140</v>
      </c>
      <c r="E357" s="113" t="s">
        <v>87</v>
      </c>
      <c r="F357" s="114">
        <v>5227673</v>
      </c>
      <c r="G357" s="115">
        <v>357000</v>
      </c>
      <c r="H357" s="113" t="s">
        <v>85</v>
      </c>
      <c r="I357" s="113" t="s">
        <v>96</v>
      </c>
      <c r="J357" s="116">
        <v>44456</v>
      </c>
    </row>
    <row r="358" spans="1:10" ht="15">
      <c r="A358" s="113" t="s">
        <v>39</v>
      </c>
      <c r="B358" s="113" t="s">
        <v>1213</v>
      </c>
      <c r="C358" s="113" t="s">
        <v>139</v>
      </c>
      <c r="D358" s="113" t="s">
        <v>140</v>
      </c>
      <c r="E358" s="113" t="s">
        <v>87</v>
      </c>
      <c r="F358" s="114">
        <v>5222520</v>
      </c>
      <c r="G358" s="115">
        <v>580000</v>
      </c>
      <c r="H358" s="113" t="s">
        <v>85</v>
      </c>
      <c r="I358" s="113" t="s">
        <v>96</v>
      </c>
      <c r="J358" s="116">
        <v>44441</v>
      </c>
    </row>
    <row r="359" spans="1:10" ht="15">
      <c r="A359" s="113" t="s">
        <v>39</v>
      </c>
      <c r="B359" s="113" t="s">
        <v>1213</v>
      </c>
      <c r="C359" s="113" t="s">
        <v>28</v>
      </c>
      <c r="D359" s="113" t="s">
        <v>145</v>
      </c>
      <c r="E359" s="113" t="s">
        <v>82</v>
      </c>
      <c r="F359" s="114">
        <v>5222606</v>
      </c>
      <c r="G359" s="115">
        <v>542000</v>
      </c>
      <c r="H359" s="113" t="s">
        <v>85</v>
      </c>
      <c r="I359" s="113" t="s">
        <v>96</v>
      </c>
      <c r="J359" s="116">
        <v>44441</v>
      </c>
    </row>
    <row r="360" spans="1:10" ht="15">
      <c r="A360" s="113" t="s">
        <v>39</v>
      </c>
      <c r="B360" s="113" t="s">
        <v>1213</v>
      </c>
      <c r="C360" s="113" t="s">
        <v>28</v>
      </c>
      <c r="D360" s="113" t="s">
        <v>46</v>
      </c>
      <c r="E360" s="113" t="s">
        <v>87</v>
      </c>
      <c r="F360" s="114">
        <v>5222548</v>
      </c>
      <c r="G360" s="115">
        <v>680000</v>
      </c>
      <c r="H360" s="113" t="s">
        <v>85</v>
      </c>
      <c r="I360" s="113" t="s">
        <v>96</v>
      </c>
      <c r="J360" s="116">
        <v>44441</v>
      </c>
    </row>
    <row r="361" spans="1:10" ht="15">
      <c r="A361" s="113" t="s">
        <v>39</v>
      </c>
      <c r="B361" s="113" t="s">
        <v>1213</v>
      </c>
      <c r="C361" s="113" t="s">
        <v>28</v>
      </c>
      <c r="D361" s="113" t="s">
        <v>49</v>
      </c>
      <c r="E361" s="113" t="s">
        <v>87</v>
      </c>
      <c r="F361" s="114">
        <v>5222555</v>
      </c>
      <c r="G361" s="115">
        <v>635000</v>
      </c>
      <c r="H361" s="113" t="s">
        <v>85</v>
      </c>
      <c r="I361" s="113" t="s">
        <v>96</v>
      </c>
      <c r="J361" s="116">
        <v>44441</v>
      </c>
    </row>
    <row r="362" spans="1:10" ht="15">
      <c r="A362" s="113" t="s">
        <v>39</v>
      </c>
      <c r="B362" s="113" t="s">
        <v>1213</v>
      </c>
      <c r="C362" s="113" t="s">
        <v>135</v>
      </c>
      <c r="D362" s="113" t="s">
        <v>136</v>
      </c>
      <c r="E362" s="113" t="s">
        <v>90</v>
      </c>
      <c r="F362" s="114">
        <v>5227722</v>
      </c>
      <c r="G362" s="115">
        <v>359700</v>
      </c>
      <c r="H362" s="113" t="s">
        <v>85</v>
      </c>
      <c r="I362" s="113" t="s">
        <v>96</v>
      </c>
      <c r="J362" s="116">
        <v>44456</v>
      </c>
    </row>
    <row r="363" spans="1:10" ht="15">
      <c r="A363" s="113" t="s">
        <v>39</v>
      </c>
      <c r="B363" s="113" t="s">
        <v>1213</v>
      </c>
      <c r="C363" s="113" t="s">
        <v>47</v>
      </c>
      <c r="D363" s="113" t="s">
        <v>48</v>
      </c>
      <c r="E363" s="113" t="s">
        <v>89</v>
      </c>
      <c r="F363" s="114">
        <v>5227717</v>
      </c>
      <c r="G363" s="115">
        <v>380000</v>
      </c>
      <c r="H363" s="113" t="s">
        <v>85</v>
      </c>
      <c r="I363" s="113" t="s">
        <v>96</v>
      </c>
      <c r="J363" s="116">
        <v>44456</v>
      </c>
    </row>
    <row r="364" spans="1:10" ht="15">
      <c r="A364" s="113" t="s">
        <v>39</v>
      </c>
      <c r="B364" s="113" t="s">
        <v>1213</v>
      </c>
      <c r="C364" s="113" t="s">
        <v>28</v>
      </c>
      <c r="D364" s="113" t="s">
        <v>46</v>
      </c>
      <c r="E364" s="113" t="s">
        <v>87</v>
      </c>
      <c r="F364" s="114">
        <v>5221796</v>
      </c>
      <c r="G364" s="115">
        <v>2650000</v>
      </c>
      <c r="H364" s="113" t="s">
        <v>85</v>
      </c>
      <c r="I364" s="113" t="s">
        <v>96</v>
      </c>
      <c r="J364" s="116">
        <v>44440</v>
      </c>
    </row>
    <row r="365" spans="1:10" ht="15">
      <c r="A365" s="113" t="s">
        <v>39</v>
      </c>
      <c r="B365" s="113" t="s">
        <v>1213</v>
      </c>
      <c r="C365" s="113" t="s">
        <v>28</v>
      </c>
      <c r="D365" s="113" t="s">
        <v>142</v>
      </c>
      <c r="E365" s="113" t="s">
        <v>89</v>
      </c>
      <c r="F365" s="114">
        <v>5227761</v>
      </c>
      <c r="G365" s="115">
        <v>226000</v>
      </c>
      <c r="H365" s="113" t="s">
        <v>85</v>
      </c>
      <c r="I365" s="113" t="s">
        <v>96</v>
      </c>
      <c r="J365" s="116">
        <v>44456</v>
      </c>
    </row>
    <row r="366" spans="1:10" ht="15">
      <c r="A366" s="113" t="s">
        <v>39</v>
      </c>
      <c r="B366" s="113" t="s">
        <v>1213</v>
      </c>
      <c r="C366" s="113" t="s">
        <v>28</v>
      </c>
      <c r="D366" s="113" t="s">
        <v>46</v>
      </c>
      <c r="E366" s="113" t="s">
        <v>87</v>
      </c>
      <c r="F366" s="114">
        <v>5222518</v>
      </c>
      <c r="G366" s="115">
        <v>437500</v>
      </c>
      <c r="H366" s="113" t="s">
        <v>85</v>
      </c>
      <c r="I366" s="113" t="s">
        <v>96</v>
      </c>
      <c r="J366" s="116">
        <v>44441</v>
      </c>
    </row>
    <row r="367" spans="1:10" ht="15">
      <c r="A367" s="113" t="s">
        <v>39</v>
      </c>
      <c r="B367" s="113" t="s">
        <v>1213</v>
      </c>
      <c r="C367" s="113" t="s">
        <v>123</v>
      </c>
      <c r="D367" s="113" t="s">
        <v>129</v>
      </c>
      <c r="E367" s="113" t="s">
        <v>87</v>
      </c>
      <c r="F367" s="114">
        <v>5225028</v>
      </c>
      <c r="G367" s="115">
        <v>415000</v>
      </c>
      <c r="H367" s="113" t="s">
        <v>85</v>
      </c>
      <c r="I367" s="113" t="s">
        <v>96</v>
      </c>
      <c r="J367" s="116">
        <v>44449</v>
      </c>
    </row>
    <row r="368" spans="1:10" ht="15">
      <c r="A368" s="113" t="s">
        <v>39</v>
      </c>
      <c r="B368" s="113" t="s">
        <v>1213</v>
      </c>
      <c r="C368" s="113" t="s">
        <v>28</v>
      </c>
      <c r="D368" s="113" t="s">
        <v>145</v>
      </c>
      <c r="E368" s="113" t="s">
        <v>87</v>
      </c>
      <c r="F368" s="114">
        <v>5225392</v>
      </c>
      <c r="G368" s="115">
        <v>474071</v>
      </c>
      <c r="H368" s="113" t="s">
        <v>96</v>
      </c>
      <c r="I368" s="113" t="s">
        <v>96</v>
      </c>
      <c r="J368" s="116">
        <v>44452</v>
      </c>
    </row>
    <row r="369" spans="1:10" ht="15">
      <c r="A369" s="113" t="s">
        <v>39</v>
      </c>
      <c r="B369" s="113" t="s">
        <v>1213</v>
      </c>
      <c r="C369" s="113" t="s">
        <v>47</v>
      </c>
      <c r="D369" s="113" t="s">
        <v>48</v>
      </c>
      <c r="E369" s="113" t="s">
        <v>89</v>
      </c>
      <c r="F369" s="114">
        <v>5225383</v>
      </c>
      <c r="G369" s="115">
        <v>750000</v>
      </c>
      <c r="H369" s="113" t="s">
        <v>85</v>
      </c>
      <c r="I369" s="113" t="s">
        <v>96</v>
      </c>
      <c r="J369" s="116">
        <v>44452</v>
      </c>
    </row>
    <row r="370" spans="1:10" ht="15">
      <c r="A370" s="113" t="s">
        <v>39</v>
      </c>
      <c r="B370" s="113" t="s">
        <v>1213</v>
      </c>
      <c r="C370" s="113" t="s">
        <v>28</v>
      </c>
      <c r="D370" s="113" t="s">
        <v>145</v>
      </c>
      <c r="E370" s="113" t="s">
        <v>89</v>
      </c>
      <c r="F370" s="114">
        <v>5224220</v>
      </c>
      <c r="G370" s="115">
        <v>235000</v>
      </c>
      <c r="H370" s="113" t="s">
        <v>85</v>
      </c>
      <c r="I370" s="113" t="s">
        <v>96</v>
      </c>
      <c r="J370" s="116">
        <v>44448</v>
      </c>
    </row>
    <row r="371" spans="1:10" ht="15">
      <c r="A371" s="113" t="s">
        <v>39</v>
      </c>
      <c r="B371" s="113" t="s">
        <v>1213</v>
      </c>
      <c r="C371" s="113" t="s">
        <v>28</v>
      </c>
      <c r="D371" s="113" t="s">
        <v>49</v>
      </c>
      <c r="E371" s="113" t="s">
        <v>87</v>
      </c>
      <c r="F371" s="114">
        <v>5224243</v>
      </c>
      <c r="G371" s="115">
        <v>675000</v>
      </c>
      <c r="H371" s="113" t="s">
        <v>85</v>
      </c>
      <c r="I371" s="113" t="s">
        <v>96</v>
      </c>
      <c r="J371" s="116">
        <v>44448</v>
      </c>
    </row>
    <row r="372" spans="1:10" ht="15">
      <c r="A372" s="113" t="s">
        <v>39</v>
      </c>
      <c r="B372" s="113" t="s">
        <v>1213</v>
      </c>
      <c r="C372" s="113" t="s">
        <v>135</v>
      </c>
      <c r="D372" s="113" t="s">
        <v>136</v>
      </c>
      <c r="E372" s="113" t="s">
        <v>87</v>
      </c>
      <c r="F372" s="114">
        <v>5225344</v>
      </c>
      <c r="G372" s="115">
        <v>1399000</v>
      </c>
      <c r="H372" s="113" t="s">
        <v>85</v>
      </c>
      <c r="I372" s="113" t="s">
        <v>96</v>
      </c>
      <c r="J372" s="116">
        <v>44452</v>
      </c>
    </row>
    <row r="373" spans="1:10" ht="15">
      <c r="A373" s="113" t="s">
        <v>39</v>
      </c>
      <c r="B373" s="113" t="s">
        <v>1213</v>
      </c>
      <c r="C373" s="113" t="s">
        <v>28</v>
      </c>
      <c r="D373" s="113" t="s">
        <v>145</v>
      </c>
      <c r="E373" s="113" t="s">
        <v>87</v>
      </c>
      <c r="F373" s="114">
        <v>5225599</v>
      </c>
      <c r="G373" s="115">
        <v>311000</v>
      </c>
      <c r="H373" s="113" t="s">
        <v>85</v>
      </c>
      <c r="I373" s="113" t="s">
        <v>96</v>
      </c>
      <c r="J373" s="116">
        <v>44452</v>
      </c>
    </row>
    <row r="374" spans="1:10" ht="15">
      <c r="A374" s="113" t="s">
        <v>39</v>
      </c>
      <c r="B374" s="113" t="s">
        <v>1213</v>
      </c>
      <c r="C374" s="113" t="s">
        <v>135</v>
      </c>
      <c r="D374" s="113" t="s">
        <v>136</v>
      </c>
      <c r="E374" s="113" t="s">
        <v>89</v>
      </c>
      <c r="F374" s="114">
        <v>5225219</v>
      </c>
      <c r="G374" s="115">
        <v>2510000</v>
      </c>
      <c r="H374" s="113" t="s">
        <v>85</v>
      </c>
      <c r="I374" s="113" t="s">
        <v>96</v>
      </c>
      <c r="J374" s="116">
        <v>44452</v>
      </c>
    </row>
    <row r="375" spans="1:10" ht="15">
      <c r="A375" s="113" t="s">
        <v>39</v>
      </c>
      <c r="B375" s="113" t="s">
        <v>1213</v>
      </c>
      <c r="C375" s="113" t="s">
        <v>139</v>
      </c>
      <c r="D375" s="113" t="s">
        <v>140</v>
      </c>
      <c r="E375" s="113" t="s">
        <v>87</v>
      </c>
      <c r="F375" s="114">
        <v>5225411</v>
      </c>
      <c r="G375" s="115">
        <v>685000</v>
      </c>
      <c r="H375" s="113" t="s">
        <v>85</v>
      </c>
      <c r="I375" s="113" t="s">
        <v>96</v>
      </c>
      <c r="J375" s="116">
        <v>44452</v>
      </c>
    </row>
    <row r="376" spans="1:10" ht="15">
      <c r="A376" s="113" t="s">
        <v>39</v>
      </c>
      <c r="B376" s="113" t="s">
        <v>1213</v>
      </c>
      <c r="C376" s="113" t="s">
        <v>47</v>
      </c>
      <c r="D376" s="113" t="s">
        <v>48</v>
      </c>
      <c r="E376" s="113" t="s">
        <v>87</v>
      </c>
      <c r="F376" s="114">
        <v>5225020</v>
      </c>
      <c r="G376" s="115">
        <v>310000</v>
      </c>
      <c r="H376" s="113" t="s">
        <v>85</v>
      </c>
      <c r="I376" s="113" t="s">
        <v>96</v>
      </c>
      <c r="J376" s="116">
        <v>44449</v>
      </c>
    </row>
    <row r="377" spans="1:10" ht="15">
      <c r="A377" s="113" t="s">
        <v>39</v>
      </c>
      <c r="B377" s="113" t="s">
        <v>1213</v>
      </c>
      <c r="C377" s="113" t="s">
        <v>28</v>
      </c>
      <c r="D377" s="113" t="s">
        <v>49</v>
      </c>
      <c r="E377" s="113" t="s">
        <v>87</v>
      </c>
      <c r="F377" s="114">
        <v>5225009</v>
      </c>
      <c r="G377" s="115">
        <v>795000</v>
      </c>
      <c r="H377" s="113" t="s">
        <v>85</v>
      </c>
      <c r="I377" s="113" t="s">
        <v>96</v>
      </c>
      <c r="J377" s="116">
        <v>44449</v>
      </c>
    </row>
    <row r="378" spans="1:10" ht="15">
      <c r="A378" s="113" t="s">
        <v>39</v>
      </c>
      <c r="B378" s="113" t="s">
        <v>1213</v>
      </c>
      <c r="C378" s="113" t="s">
        <v>28</v>
      </c>
      <c r="D378" s="113" t="s">
        <v>142</v>
      </c>
      <c r="E378" s="113" t="s">
        <v>87</v>
      </c>
      <c r="F378" s="114">
        <v>5224988</v>
      </c>
      <c r="G378" s="115">
        <v>570500</v>
      </c>
      <c r="H378" s="113" t="s">
        <v>85</v>
      </c>
      <c r="I378" s="113" t="s">
        <v>96</v>
      </c>
      <c r="J378" s="116">
        <v>44449</v>
      </c>
    </row>
    <row r="379" spans="1:10" ht="15">
      <c r="A379" s="113" t="s">
        <v>39</v>
      </c>
      <c r="B379" s="113" t="s">
        <v>1213</v>
      </c>
      <c r="C379" s="113" t="s">
        <v>28</v>
      </c>
      <c r="D379" s="113" t="s">
        <v>145</v>
      </c>
      <c r="E379" s="113" t="s">
        <v>87</v>
      </c>
      <c r="F379" s="114">
        <v>5224254</v>
      </c>
      <c r="G379" s="115">
        <v>390000</v>
      </c>
      <c r="H379" s="113" t="s">
        <v>85</v>
      </c>
      <c r="I379" s="113" t="s">
        <v>96</v>
      </c>
      <c r="J379" s="116">
        <v>44448</v>
      </c>
    </row>
    <row r="380" spans="1:10" ht="15">
      <c r="A380" s="113" t="s">
        <v>39</v>
      </c>
      <c r="B380" s="113" t="s">
        <v>1213</v>
      </c>
      <c r="C380" s="113" t="s">
        <v>123</v>
      </c>
      <c r="D380" s="113" t="s">
        <v>129</v>
      </c>
      <c r="E380" s="113" t="s">
        <v>87</v>
      </c>
      <c r="F380" s="114">
        <v>5224986</v>
      </c>
      <c r="G380" s="115">
        <v>300000</v>
      </c>
      <c r="H380" s="113" t="s">
        <v>85</v>
      </c>
      <c r="I380" s="113" t="s">
        <v>96</v>
      </c>
      <c r="J380" s="116">
        <v>44449</v>
      </c>
    </row>
    <row r="381" spans="1:10" ht="15">
      <c r="A381" s="113" t="s">
        <v>39</v>
      </c>
      <c r="B381" s="113" t="s">
        <v>1213</v>
      </c>
      <c r="C381" s="113" t="s">
        <v>28</v>
      </c>
      <c r="D381" s="113" t="s">
        <v>144</v>
      </c>
      <c r="E381" s="113" t="s">
        <v>87</v>
      </c>
      <c r="F381" s="114">
        <v>5228366</v>
      </c>
      <c r="G381" s="115">
        <v>1255000</v>
      </c>
      <c r="H381" s="113" t="s">
        <v>85</v>
      </c>
      <c r="I381" s="113" t="s">
        <v>96</v>
      </c>
      <c r="J381" s="116">
        <v>44459</v>
      </c>
    </row>
    <row r="382" spans="1:10" ht="15">
      <c r="A382" s="113" t="s">
        <v>39</v>
      </c>
      <c r="B382" s="113" t="s">
        <v>1213</v>
      </c>
      <c r="C382" s="113" t="s">
        <v>135</v>
      </c>
      <c r="D382" s="113" t="s">
        <v>136</v>
      </c>
      <c r="E382" s="113" t="s">
        <v>87</v>
      </c>
      <c r="F382" s="114">
        <v>5225311</v>
      </c>
      <c r="G382" s="115">
        <v>375000</v>
      </c>
      <c r="H382" s="113" t="s">
        <v>85</v>
      </c>
      <c r="I382" s="113" t="s">
        <v>96</v>
      </c>
      <c r="J382" s="116">
        <v>44452</v>
      </c>
    </row>
    <row r="383" spans="1:10" ht="15">
      <c r="A383" s="113" t="s">
        <v>39</v>
      </c>
      <c r="B383" s="113" t="s">
        <v>1213</v>
      </c>
      <c r="C383" s="113" t="s">
        <v>28</v>
      </c>
      <c r="D383" s="113" t="s">
        <v>49</v>
      </c>
      <c r="E383" s="113" t="s">
        <v>89</v>
      </c>
      <c r="F383" s="114">
        <v>5224177</v>
      </c>
      <c r="G383" s="115">
        <v>230000</v>
      </c>
      <c r="H383" s="113" t="s">
        <v>85</v>
      </c>
      <c r="I383" s="113" t="s">
        <v>96</v>
      </c>
      <c r="J383" s="116">
        <v>44448</v>
      </c>
    </row>
    <row r="384" spans="1:10" ht="15">
      <c r="A384" s="113" t="s">
        <v>39</v>
      </c>
      <c r="B384" s="113" t="s">
        <v>1213</v>
      </c>
      <c r="C384" s="113" t="s">
        <v>28</v>
      </c>
      <c r="D384" s="113" t="s">
        <v>46</v>
      </c>
      <c r="E384" s="113" t="s">
        <v>89</v>
      </c>
      <c r="F384" s="114">
        <v>5226635</v>
      </c>
      <c r="G384" s="115">
        <v>610000</v>
      </c>
      <c r="H384" s="113" t="s">
        <v>85</v>
      </c>
      <c r="I384" s="113" t="s">
        <v>96</v>
      </c>
      <c r="J384" s="116">
        <v>44454</v>
      </c>
    </row>
    <row r="385" spans="1:10" ht="15">
      <c r="A385" s="113" t="s">
        <v>39</v>
      </c>
      <c r="B385" s="113" t="s">
        <v>1213</v>
      </c>
      <c r="C385" s="113" t="s">
        <v>139</v>
      </c>
      <c r="D385" s="113" t="s">
        <v>140</v>
      </c>
      <c r="E385" s="113" t="s">
        <v>87</v>
      </c>
      <c r="F385" s="114">
        <v>5225583</v>
      </c>
      <c r="G385" s="115">
        <v>700000</v>
      </c>
      <c r="H385" s="113" t="s">
        <v>85</v>
      </c>
      <c r="I385" s="113" t="s">
        <v>96</v>
      </c>
      <c r="J385" s="116">
        <v>44452</v>
      </c>
    </row>
    <row r="386" spans="1:10" ht="15">
      <c r="A386" s="113" t="s">
        <v>39</v>
      </c>
      <c r="B386" s="113" t="s">
        <v>1213</v>
      </c>
      <c r="C386" s="113" t="s">
        <v>135</v>
      </c>
      <c r="D386" s="113" t="s">
        <v>136</v>
      </c>
      <c r="E386" s="113" t="s">
        <v>87</v>
      </c>
      <c r="F386" s="114">
        <v>5225571</v>
      </c>
      <c r="G386" s="115">
        <v>962500</v>
      </c>
      <c r="H386" s="113" t="s">
        <v>85</v>
      </c>
      <c r="I386" s="113" t="s">
        <v>96</v>
      </c>
      <c r="J386" s="116">
        <v>44452</v>
      </c>
    </row>
    <row r="387" spans="1:10" ht="15">
      <c r="A387" s="113" t="s">
        <v>39</v>
      </c>
      <c r="B387" s="113" t="s">
        <v>1213</v>
      </c>
      <c r="C387" s="113" t="s">
        <v>28</v>
      </c>
      <c r="D387" s="113" t="s">
        <v>145</v>
      </c>
      <c r="E387" s="113" t="s">
        <v>87</v>
      </c>
      <c r="F387" s="114">
        <v>5225569</v>
      </c>
      <c r="G387" s="115">
        <v>375489</v>
      </c>
      <c r="H387" s="113" t="s">
        <v>96</v>
      </c>
      <c r="I387" s="113" t="s">
        <v>96</v>
      </c>
      <c r="J387" s="116">
        <v>44452</v>
      </c>
    </row>
    <row r="388" spans="1:10" ht="15">
      <c r="A388" s="113" t="s">
        <v>39</v>
      </c>
      <c r="B388" s="113" t="s">
        <v>1213</v>
      </c>
      <c r="C388" s="113" t="s">
        <v>28</v>
      </c>
      <c r="D388" s="113" t="s">
        <v>145</v>
      </c>
      <c r="E388" s="113" t="s">
        <v>87</v>
      </c>
      <c r="F388" s="114">
        <v>5225565</v>
      </c>
      <c r="G388" s="115">
        <v>348353</v>
      </c>
      <c r="H388" s="113" t="s">
        <v>96</v>
      </c>
      <c r="I388" s="113" t="s">
        <v>96</v>
      </c>
      <c r="J388" s="116">
        <v>44452</v>
      </c>
    </row>
    <row r="389" spans="1:10" ht="15">
      <c r="A389" s="113" t="s">
        <v>39</v>
      </c>
      <c r="B389" s="113" t="s">
        <v>1213</v>
      </c>
      <c r="C389" s="113" t="s">
        <v>47</v>
      </c>
      <c r="D389" s="113" t="s">
        <v>48</v>
      </c>
      <c r="E389" s="113" t="s">
        <v>87</v>
      </c>
      <c r="F389" s="114">
        <v>5225557</v>
      </c>
      <c r="G389" s="115">
        <v>749000</v>
      </c>
      <c r="H389" s="113" t="s">
        <v>85</v>
      </c>
      <c r="I389" s="113" t="s">
        <v>96</v>
      </c>
      <c r="J389" s="116">
        <v>44452</v>
      </c>
    </row>
    <row r="390" spans="1:10" ht="15">
      <c r="A390" s="113" t="s">
        <v>39</v>
      </c>
      <c r="B390" s="113" t="s">
        <v>1213</v>
      </c>
      <c r="C390" s="113" t="s">
        <v>135</v>
      </c>
      <c r="D390" s="113" t="s">
        <v>136</v>
      </c>
      <c r="E390" s="113" t="s">
        <v>87</v>
      </c>
      <c r="F390" s="114">
        <v>5225403</v>
      </c>
      <c r="G390" s="115">
        <v>375000</v>
      </c>
      <c r="H390" s="113" t="s">
        <v>85</v>
      </c>
      <c r="I390" s="113" t="s">
        <v>96</v>
      </c>
      <c r="J390" s="116">
        <v>44452</v>
      </c>
    </row>
    <row r="391" spans="1:10" ht="15">
      <c r="A391" s="113" t="s">
        <v>39</v>
      </c>
      <c r="B391" s="113" t="s">
        <v>1213</v>
      </c>
      <c r="C391" s="113" t="s">
        <v>123</v>
      </c>
      <c r="D391" s="113" t="s">
        <v>129</v>
      </c>
      <c r="E391" s="113" t="s">
        <v>87</v>
      </c>
      <c r="F391" s="114">
        <v>5225533</v>
      </c>
      <c r="G391" s="115">
        <v>525000</v>
      </c>
      <c r="H391" s="113" t="s">
        <v>85</v>
      </c>
      <c r="I391" s="113" t="s">
        <v>96</v>
      </c>
      <c r="J391" s="116">
        <v>44452</v>
      </c>
    </row>
    <row r="392" spans="1:10" ht="15">
      <c r="A392" s="113" t="s">
        <v>39</v>
      </c>
      <c r="B392" s="113" t="s">
        <v>1213</v>
      </c>
      <c r="C392" s="113" t="s">
        <v>28</v>
      </c>
      <c r="D392" s="113" t="s">
        <v>145</v>
      </c>
      <c r="E392" s="113" t="s">
        <v>87</v>
      </c>
      <c r="F392" s="114">
        <v>5225406</v>
      </c>
      <c r="G392" s="115">
        <v>1000000</v>
      </c>
      <c r="H392" s="113" t="s">
        <v>85</v>
      </c>
      <c r="I392" s="113" t="s">
        <v>96</v>
      </c>
      <c r="J392" s="116">
        <v>44452</v>
      </c>
    </row>
    <row r="393" spans="1:10" ht="15">
      <c r="A393" s="113" t="s">
        <v>39</v>
      </c>
      <c r="B393" s="113" t="s">
        <v>1213</v>
      </c>
      <c r="C393" s="113" t="s">
        <v>28</v>
      </c>
      <c r="D393" s="113" t="s">
        <v>49</v>
      </c>
      <c r="E393" s="113" t="s">
        <v>89</v>
      </c>
      <c r="F393" s="114">
        <v>5224183</v>
      </c>
      <c r="G393" s="115">
        <v>165000</v>
      </c>
      <c r="H393" s="113" t="s">
        <v>85</v>
      </c>
      <c r="I393" s="113" t="s">
        <v>96</v>
      </c>
      <c r="J393" s="116">
        <v>44448</v>
      </c>
    </row>
    <row r="394" spans="1:10" ht="15">
      <c r="A394" s="113" t="s">
        <v>39</v>
      </c>
      <c r="B394" s="113" t="s">
        <v>1213</v>
      </c>
      <c r="C394" s="113" t="s">
        <v>28</v>
      </c>
      <c r="D394" s="113" t="s">
        <v>46</v>
      </c>
      <c r="E394" s="113" t="s">
        <v>87</v>
      </c>
      <c r="F394" s="114">
        <v>5225499</v>
      </c>
      <c r="G394" s="115">
        <v>430000</v>
      </c>
      <c r="H394" s="113" t="s">
        <v>85</v>
      </c>
      <c r="I394" s="113" t="s">
        <v>96</v>
      </c>
      <c r="J394" s="116">
        <v>44452</v>
      </c>
    </row>
    <row r="395" spans="1:10" ht="15">
      <c r="A395" s="113" t="s">
        <v>39</v>
      </c>
      <c r="B395" s="113" t="s">
        <v>1213</v>
      </c>
      <c r="C395" s="113" t="s">
        <v>28</v>
      </c>
      <c r="D395" s="113" t="s">
        <v>49</v>
      </c>
      <c r="E395" s="113" t="s">
        <v>87</v>
      </c>
      <c r="F395" s="114">
        <v>5225487</v>
      </c>
      <c r="G395" s="115">
        <v>250000</v>
      </c>
      <c r="H395" s="113" t="s">
        <v>85</v>
      </c>
      <c r="I395" s="113" t="s">
        <v>96</v>
      </c>
      <c r="J395" s="116">
        <v>44452</v>
      </c>
    </row>
    <row r="396" spans="1:10" ht="15">
      <c r="A396" s="113" t="s">
        <v>39</v>
      </c>
      <c r="B396" s="113" t="s">
        <v>1213</v>
      </c>
      <c r="C396" s="113" t="s">
        <v>139</v>
      </c>
      <c r="D396" s="113" t="s">
        <v>140</v>
      </c>
      <c r="E396" s="113" t="s">
        <v>87</v>
      </c>
      <c r="F396" s="114">
        <v>5225448</v>
      </c>
      <c r="G396" s="115">
        <v>615000</v>
      </c>
      <c r="H396" s="113" t="s">
        <v>85</v>
      </c>
      <c r="I396" s="113" t="s">
        <v>96</v>
      </c>
      <c r="J396" s="116">
        <v>44452</v>
      </c>
    </row>
    <row r="397" spans="1:10" ht="15">
      <c r="A397" s="113" t="s">
        <v>39</v>
      </c>
      <c r="B397" s="113" t="s">
        <v>1213</v>
      </c>
      <c r="C397" s="113" t="s">
        <v>28</v>
      </c>
      <c r="D397" s="113" t="s">
        <v>142</v>
      </c>
      <c r="E397" s="113" t="s">
        <v>90</v>
      </c>
      <c r="F397" s="114">
        <v>5225442</v>
      </c>
      <c r="G397" s="115">
        <v>325000</v>
      </c>
      <c r="H397" s="113" t="s">
        <v>85</v>
      </c>
      <c r="I397" s="113" t="s">
        <v>96</v>
      </c>
      <c r="J397" s="116">
        <v>44452</v>
      </c>
    </row>
    <row r="398" spans="1:10" ht="15">
      <c r="A398" s="113" t="s">
        <v>39</v>
      </c>
      <c r="B398" s="113" t="s">
        <v>1213</v>
      </c>
      <c r="C398" s="113" t="s">
        <v>123</v>
      </c>
      <c r="D398" s="113" t="s">
        <v>129</v>
      </c>
      <c r="E398" s="113" t="s">
        <v>87</v>
      </c>
      <c r="F398" s="114">
        <v>5224310</v>
      </c>
      <c r="G398" s="115">
        <v>535000</v>
      </c>
      <c r="H398" s="113" t="s">
        <v>85</v>
      </c>
      <c r="I398" s="113" t="s">
        <v>96</v>
      </c>
      <c r="J398" s="116">
        <v>44448</v>
      </c>
    </row>
    <row r="399" spans="1:10" ht="15">
      <c r="A399" s="113" t="s">
        <v>39</v>
      </c>
      <c r="B399" s="113" t="s">
        <v>1213</v>
      </c>
      <c r="C399" s="113" t="s">
        <v>28</v>
      </c>
      <c r="D399" s="113" t="s">
        <v>49</v>
      </c>
      <c r="E399" s="113" t="s">
        <v>87</v>
      </c>
      <c r="F399" s="114">
        <v>5224038</v>
      </c>
      <c r="G399" s="115">
        <v>540000</v>
      </c>
      <c r="H399" s="113" t="s">
        <v>85</v>
      </c>
      <c r="I399" s="113" t="s">
        <v>96</v>
      </c>
      <c r="J399" s="116">
        <v>44447</v>
      </c>
    </row>
    <row r="400" spans="1:10" ht="15">
      <c r="A400" s="113" t="s">
        <v>39</v>
      </c>
      <c r="B400" s="113" t="s">
        <v>1213</v>
      </c>
      <c r="C400" s="113" t="s">
        <v>28</v>
      </c>
      <c r="D400" s="113" t="s">
        <v>144</v>
      </c>
      <c r="E400" s="113" t="s">
        <v>87</v>
      </c>
      <c r="F400" s="114">
        <v>5224843</v>
      </c>
      <c r="G400" s="115">
        <v>1700000</v>
      </c>
      <c r="H400" s="113" t="s">
        <v>85</v>
      </c>
      <c r="I400" s="113" t="s">
        <v>96</v>
      </c>
      <c r="J400" s="116">
        <v>44449</v>
      </c>
    </row>
    <row r="401" spans="1:10" ht="15">
      <c r="A401" s="113" t="s">
        <v>39</v>
      </c>
      <c r="B401" s="113" t="s">
        <v>1213</v>
      </c>
      <c r="C401" s="113" t="s">
        <v>135</v>
      </c>
      <c r="D401" s="113" t="s">
        <v>136</v>
      </c>
      <c r="E401" s="113" t="s">
        <v>87</v>
      </c>
      <c r="F401" s="114">
        <v>5224266</v>
      </c>
      <c r="G401" s="115">
        <v>955000</v>
      </c>
      <c r="H401" s="113" t="s">
        <v>85</v>
      </c>
      <c r="I401" s="113" t="s">
        <v>96</v>
      </c>
      <c r="J401" s="116">
        <v>44448</v>
      </c>
    </row>
    <row r="402" spans="1:10" ht="15">
      <c r="A402" s="113" t="s">
        <v>39</v>
      </c>
      <c r="B402" s="113" t="s">
        <v>1213</v>
      </c>
      <c r="C402" s="113" t="s">
        <v>123</v>
      </c>
      <c r="D402" s="113" t="s">
        <v>129</v>
      </c>
      <c r="E402" s="113" t="s">
        <v>98</v>
      </c>
      <c r="F402" s="114">
        <v>5224440</v>
      </c>
      <c r="G402" s="115">
        <v>125000</v>
      </c>
      <c r="H402" s="113" t="s">
        <v>85</v>
      </c>
      <c r="I402" s="113" t="s">
        <v>96</v>
      </c>
      <c r="J402" s="116">
        <v>44448</v>
      </c>
    </row>
    <row r="403" spans="1:10" ht="15">
      <c r="A403" s="113" t="s">
        <v>39</v>
      </c>
      <c r="B403" s="113" t="s">
        <v>1213</v>
      </c>
      <c r="C403" s="113" t="s">
        <v>28</v>
      </c>
      <c r="D403" s="113" t="s">
        <v>46</v>
      </c>
      <c r="E403" s="113" t="s">
        <v>87</v>
      </c>
      <c r="F403" s="114">
        <v>5224517</v>
      </c>
      <c r="G403" s="115">
        <v>432000</v>
      </c>
      <c r="H403" s="113" t="s">
        <v>85</v>
      </c>
      <c r="I403" s="113" t="s">
        <v>96</v>
      </c>
      <c r="J403" s="116">
        <v>44448</v>
      </c>
    </row>
    <row r="404" spans="1:10" ht="15">
      <c r="A404" s="113" t="s">
        <v>39</v>
      </c>
      <c r="B404" s="113" t="s">
        <v>1213</v>
      </c>
      <c r="C404" s="113" t="s">
        <v>28</v>
      </c>
      <c r="D404" s="113" t="s">
        <v>49</v>
      </c>
      <c r="E404" s="113" t="s">
        <v>90</v>
      </c>
      <c r="F404" s="114">
        <v>5224864</v>
      </c>
      <c r="G404" s="115">
        <v>417500</v>
      </c>
      <c r="H404" s="113" t="s">
        <v>85</v>
      </c>
      <c r="I404" s="113" t="s">
        <v>96</v>
      </c>
      <c r="J404" s="116">
        <v>44449</v>
      </c>
    </row>
    <row r="405" spans="1:10" ht="15">
      <c r="A405" s="113" t="s">
        <v>39</v>
      </c>
      <c r="B405" s="113" t="s">
        <v>1213</v>
      </c>
      <c r="C405" s="113" t="s">
        <v>123</v>
      </c>
      <c r="D405" s="113" t="s">
        <v>129</v>
      </c>
      <c r="E405" s="113" t="s">
        <v>87</v>
      </c>
      <c r="F405" s="114">
        <v>5224860</v>
      </c>
      <c r="G405" s="115">
        <v>615444</v>
      </c>
      <c r="H405" s="113" t="s">
        <v>96</v>
      </c>
      <c r="I405" s="113" t="s">
        <v>96</v>
      </c>
      <c r="J405" s="116">
        <v>44449</v>
      </c>
    </row>
    <row r="406" spans="1:10" ht="15">
      <c r="A406" s="113" t="s">
        <v>39</v>
      </c>
      <c r="B406" s="113" t="s">
        <v>1213</v>
      </c>
      <c r="C406" s="113" t="s">
        <v>28</v>
      </c>
      <c r="D406" s="113" t="s">
        <v>49</v>
      </c>
      <c r="E406" s="113" t="s">
        <v>87</v>
      </c>
      <c r="F406" s="114">
        <v>5224552</v>
      </c>
      <c r="G406" s="115">
        <v>175000</v>
      </c>
      <c r="H406" s="113" t="s">
        <v>85</v>
      </c>
      <c r="I406" s="113" t="s">
        <v>96</v>
      </c>
      <c r="J406" s="116">
        <v>44448</v>
      </c>
    </row>
    <row r="407" spans="1:10" ht="15">
      <c r="A407" s="113" t="s">
        <v>39</v>
      </c>
      <c r="B407" s="113" t="s">
        <v>1213</v>
      </c>
      <c r="C407" s="113" t="s">
        <v>135</v>
      </c>
      <c r="D407" s="113" t="s">
        <v>136</v>
      </c>
      <c r="E407" s="113" t="s">
        <v>87</v>
      </c>
      <c r="F407" s="114">
        <v>5224427</v>
      </c>
      <c r="G407" s="115">
        <v>420000</v>
      </c>
      <c r="H407" s="113" t="s">
        <v>85</v>
      </c>
      <c r="I407" s="113" t="s">
        <v>96</v>
      </c>
      <c r="J407" s="116">
        <v>44448</v>
      </c>
    </row>
    <row r="408" spans="1:10" ht="15">
      <c r="A408" s="113" t="s">
        <v>39</v>
      </c>
      <c r="B408" s="113" t="s">
        <v>1213</v>
      </c>
      <c r="C408" s="113" t="s">
        <v>28</v>
      </c>
      <c r="D408" s="113" t="s">
        <v>49</v>
      </c>
      <c r="E408" s="113" t="s">
        <v>87</v>
      </c>
      <c r="F408" s="114">
        <v>5224675</v>
      </c>
      <c r="G408" s="115">
        <v>1400000</v>
      </c>
      <c r="H408" s="113" t="s">
        <v>85</v>
      </c>
      <c r="I408" s="113" t="s">
        <v>96</v>
      </c>
      <c r="J408" s="116">
        <v>44449</v>
      </c>
    </row>
    <row r="409" spans="1:10" ht="15">
      <c r="A409" s="113" t="s">
        <v>39</v>
      </c>
      <c r="B409" s="113" t="s">
        <v>1213</v>
      </c>
      <c r="C409" s="113" t="s">
        <v>28</v>
      </c>
      <c r="D409" s="113" t="s">
        <v>142</v>
      </c>
      <c r="E409" s="113" t="s">
        <v>87</v>
      </c>
      <c r="F409" s="114">
        <v>5224415</v>
      </c>
      <c r="G409" s="115">
        <v>400000</v>
      </c>
      <c r="H409" s="113" t="s">
        <v>85</v>
      </c>
      <c r="I409" s="113" t="s">
        <v>96</v>
      </c>
      <c r="J409" s="116">
        <v>44448</v>
      </c>
    </row>
    <row r="410" spans="1:10" ht="15">
      <c r="A410" s="113" t="s">
        <v>39</v>
      </c>
      <c r="B410" s="113" t="s">
        <v>1213</v>
      </c>
      <c r="C410" s="113" t="s">
        <v>28</v>
      </c>
      <c r="D410" s="113" t="s">
        <v>46</v>
      </c>
      <c r="E410" s="113" t="s">
        <v>87</v>
      </c>
      <c r="F410" s="114">
        <v>5224828</v>
      </c>
      <c r="G410" s="115">
        <v>1350000</v>
      </c>
      <c r="H410" s="113" t="s">
        <v>85</v>
      </c>
      <c r="I410" s="113" t="s">
        <v>96</v>
      </c>
      <c r="J410" s="116">
        <v>44449</v>
      </c>
    </row>
    <row r="411" spans="1:10" ht="15">
      <c r="A411" s="113" t="s">
        <v>39</v>
      </c>
      <c r="B411" s="113" t="s">
        <v>1213</v>
      </c>
      <c r="C411" s="113" t="s">
        <v>28</v>
      </c>
      <c r="D411" s="113" t="s">
        <v>49</v>
      </c>
      <c r="E411" s="113" t="s">
        <v>87</v>
      </c>
      <c r="F411" s="114">
        <v>5224677</v>
      </c>
      <c r="G411" s="115">
        <v>1350000</v>
      </c>
      <c r="H411" s="113" t="s">
        <v>85</v>
      </c>
      <c r="I411" s="113" t="s">
        <v>96</v>
      </c>
      <c r="J411" s="116">
        <v>44449</v>
      </c>
    </row>
    <row r="412" spans="1:10" ht="15">
      <c r="A412" s="113" t="s">
        <v>39</v>
      </c>
      <c r="B412" s="113" t="s">
        <v>1213</v>
      </c>
      <c r="C412" s="113" t="s">
        <v>135</v>
      </c>
      <c r="D412" s="113" t="s">
        <v>136</v>
      </c>
      <c r="E412" s="113" t="s">
        <v>87</v>
      </c>
      <c r="F412" s="114">
        <v>5224714</v>
      </c>
      <c r="G412" s="115">
        <v>365000</v>
      </c>
      <c r="H412" s="113" t="s">
        <v>85</v>
      </c>
      <c r="I412" s="113" t="s">
        <v>96</v>
      </c>
      <c r="J412" s="116">
        <v>44449</v>
      </c>
    </row>
    <row r="413" spans="1:10" ht="15">
      <c r="A413" s="113" t="s">
        <v>39</v>
      </c>
      <c r="B413" s="113" t="s">
        <v>1213</v>
      </c>
      <c r="C413" s="113" t="s">
        <v>139</v>
      </c>
      <c r="D413" s="113" t="s">
        <v>140</v>
      </c>
      <c r="E413" s="113" t="s">
        <v>90</v>
      </c>
      <c r="F413" s="114">
        <v>5224734</v>
      </c>
      <c r="G413" s="115">
        <v>150000</v>
      </c>
      <c r="H413" s="113" t="s">
        <v>85</v>
      </c>
      <c r="I413" s="113" t="s">
        <v>96</v>
      </c>
      <c r="J413" s="116">
        <v>44449</v>
      </c>
    </row>
    <row r="414" spans="1:10" ht="15">
      <c r="A414" s="113" t="s">
        <v>39</v>
      </c>
      <c r="B414" s="113" t="s">
        <v>1213</v>
      </c>
      <c r="C414" s="113" t="s">
        <v>28</v>
      </c>
      <c r="D414" s="113" t="s">
        <v>49</v>
      </c>
      <c r="E414" s="113" t="s">
        <v>87</v>
      </c>
      <c r="F414" s="114">
        <v>5224716</v>
      </c>
      <c r="G414" s="115">
        <v>2400000</v>
      </c>
      <c r="H414" s="113" t="s">
        <v>85</v>
      </c>
      <c r="I414" s="113" t="s">
        <v>96</v>
      </c>
      <c r="J414" s="116">
        <v>44449</v>
      </c>
    </row>
    <row r="415" spans="1:10" ht="15">
      <c r="A415" s="113" t="s">
        <v>39</v>
      </c>
      <c r="B415" s="113" t="s">
        <v>1213</v>
      </c>
      <c r="C415" s="113" t="s">
        <v>47</v>
      </c>
      <c r="D415" s="113" t="s">
        <v>48</v>
      </c>
      <c r="E415" s="113" t="s">
        <v>87</v>
      </c>
      <c r="F415" s="114">
        <v>5224720</v>
      </c>
      <c r="G415" s="115">
        <v>550000</v>
      </c>
      <c r="H415" s="113" t="s">
        <v>85</v>
      </c>
      <c r="I415" s="113" t="s">
        <v>96</v>
      </c>
      <c r="J415" s="116">
        <v>44449</v>
      </c>
    </row>
    <row r="416" spans="1:10" ht="15">
      <c r="A416" s="113" t="s">
        <v>39</v>
      </c>
      <c r="B416" s="113" t="s">
        <v>1213</v>
      </c>
      <c r="C416" s="113" t="s">
        <v>28</v>
      </c>
      <c r="D416" s="113" t="s">
        <v>46</v>
      </c>
      <c r="E416" s="113" t="s">
        <v>87</v>
      </c>
      <c r="F416" s="114">
        <v>5224641</v>
      </c>
      <c r="G416" s="115">
        <v>567900</v>
      </c>
      <c r="H416" s="113" t="s">
        <v>85</v>
      </c>
      <c r="I416" s="113" t="s">
        <v>96</v>
      </c>
      <c r="J416" s="116">
        <v>44449</v>
      </c>
    </row>
    <row r="417" spans="1:10" ht="15">
      <c r="A417" s="113" t="s">
        <v>39</v>
      </c>
      <c r="B417" s="113" t="s">
        <v>1213</v>
      </c>
      <c r="C417" s="113" t="s">
        <v>139</v>
      </c>
      <c r="D417" s="113" t="s">
        <v>140</v>
      </c>
      <c r="E417" s="113" t="s">
        <v>87</v>
      </c>
      <c r="F417" s="114">
        <v>5224905</v>
      </c>
      <c r="G417" s="115">
        <v>615000</v>
      </c>
      <c r="H417" s="113" t="s">
        <v>85</v>
      </c>
      <c r="I417" s="113" t="s">
        <v>96</v>
      </c>
      <c r="J417" s="116">
        <v>44449</v>
      </c>
    </row>
    <row r="418" spans="1:10" ht="15">
      <c r="A418" s="113" t="s">
        <v>39</v>
      </c>
      <c r="B418" s="113" t="s">
        <v>1213</v>
      </c>
      <c r="C418" s="113" t="s">
        <v>47</v>
      </c>
      <c r="D418" s="113" t="s">
        <v>48</v>
      </c>
      <c r="E418" s="113" t="s">
        <v>87</v>
      </c>
      <c r="F418" s="114">
        <v>5225603</v>
      </c>
      <c r="G418" s="115">
        <v>375000</v>
      </c>
      <c r="H418" s="113" t="s">
        <v>85</v>
      </c>
      <c r="I418" s="113" t="s">
        <v>96</v>
      </c>
      <c r="J418" s="116">
        <v>44452</v>
      </c>
    </row>
    <row r="419" spans="1:10" ht="15">
      <c r="A419" s="113" t="s">
        <v>39</v>
      </c>
      <c r="B419" s="113" t="s">
        <v>1213</v>
      </c>
      <c r="C419" s="113" t="s">
        <v>28</v>
      </c>
      <c r="D419" s="113" t="s">
        <v>144</v>
      </c>
      <c r="E419" s="113" t="s">
        <v>114</v>
      </c>
      <c r="F419" s="114">
        <v>5224952</v>
      </c>
      <c r="G419" s="115">
        <v>680000</v>
      </c>
      <c r="H419" s="113" t="s">
        <v>85</v>
      </c>
      <c r="I419" s="113" t="s">
        <v>96</v>
      </c>
      <c r="J419" s="116">
        <v>44449</v>
      </c>
    </row>
    <row r="420" spans="1:10" ht="15">
      <c r="A420" s="113" t="s">
        <v>39</v>
      </c>
      <c r="B420" s="113" t="s">
        <v>1213</v>
      </c>
      <c r="C420" s="113" t="s">
        <v>28</v>
      </c>
      <c r="D420" s="113" t="s">
        <v>144</v>
      </c>
      <c r="E420" s="113" t="s">
        <v>87</v>
      </c>
      <c r="F420" s="114">
        <v>5224935</v>
      </c>
      <c r="G420" s="115">
        <v>355000</v>
      </c>
      <c r="H420" s="113" t="s">
        <v>85</v>
      </c>
      <c r="I420" s="113" t="s">
        <v>96</v>
      </c>
      <c r="J420" s="116">
        <v>44449</v>
      </c>
    </row>
    <row r="421" spans="1:10" ht="15">
      <c r="A421" s="113" t="s">
        <v>39</v>
      </c>
      <c r="B421" s="113" t="s">
        <v>1213</v>
      </c>
      <c r="C421" s="113" t="s">
        <v>135</v>
      </c>
      <c r="D421" s="113" t="s">
        <v>136</v>
      </c>
      <c r="E421" s="113" t="s">
        <v>87</v>
      </c>
      <c r="F421" s="114">
        <v>5224930</v>
      </c>
      <c r="G421" s="115">
        <v>1080000</v>
      </c>
      <c r="H421" s="113" t="s">
        <v>85</v>
      </c>
      <c r="I421" s="113" t="s">
        <v>96</v>
      </c>
      <c r="J421" s="116">
        <v>44449</v>
      </c>
    </row>
    <row r="422" spans="1:10" ht="15">
      <c r="A422" s="113" t="s">
        <v>39</v>
      </c>
      <c r="B422" s="113" t="s">
        <v>1213</v>
      </c>
      <c r="C422" s="113" t="s">
        <v>28</v>
      </c>
      <c r="D422" s="113" t="s">
        <v>144</v>
      </c>
      <c r="E422" s="113" t="s">
        <v>87</v>
      </c>
      <c r="F422" s="114">
        <v>5224927</v>
      </c>
      <c r="G422" s="115">
        <v>498972</v>
      </c>
      <c r="H422" s="113" t="s">
        <v>85</v>
      </c>
      <c r="I422" s="113" t="s">
        <v>96</v>
      </c>
      <c r="J422" s="116">
        <v>44449</v>
      </c>
    </row>
    <row r="423" spans="1:10" ht="15">
      <c r="A423" s="113" t="s">
        <v>39</v>
      </c>
      <c r="B423" s="113" t="s">
        <v>1213</v>
      </c>
      <c r="C423" s="113" t="s">
        <v>123</v>
      </c>
      <c r="D423" s="113" t="s">
        <v>129</v>
      </c>
      <c r="E423" s="113" t="s">
        <v>98</v>
      </c>
      <c r="F423" s="114">
        <v>5224311</v>
      </c>
      <c r="G423" s="115">
        <v>260000</v>
      </c>
      <c r="H423" s="113" t="s">
        <v>85</v>
      </c>
      <c r="I423" s="113" t="s">
        <v>96</v>
      </c>
      <c r="J423" s="116">
        <v>44448</v>
      </c>
    </row>
    <row r="424" spans="1:10" ht="15">
      <c r="A424" s="113" t="s">
        <v>39</v>
      </c>
      <c r="B424" s="113" t="s">
        <v>1213</v>
      </c>
      <c r="C424" s="113" t="s">
        <v>123</v>
      </c>
      <c r="D424" s="113" t="s">
        <v>129</v>
      </c>
      <c r="E424" s="113" t="s">
        <v>87</v>
      </c>
      <c r="F424" s="114">
        <v>5224870</v>
      </c>
      <c r="G424" s="115">
        <v>480000</v>
      </c>
      <c r="H424" s="113" t="s">
        <v>85</v>
      </c>
      <c r="I424" s="113" t="s">
        <v>96</v>
      </c>
      <c r="J424" s="116">
        <v>44449</v>
      </c>
    </row>
    <row r="425" spans="1:10" ht="15">
      <c r="A425" s="113" t="s">
        <v>39</v>
      </c>
      <c r="B425" s="113" t="s">
        <v>1213</v>
      </c>
      <c r="C425" s="113" t="s">
        <v>28</v>
      </c>
      <c r="D425" s="113" t="s">
        <v>46</v>
      </c>
      <c r="E425" s="113" t="s">
        <v>87</v>
      </c>
      <c r="F425" s="114">
        <v>5224907</v>
      </c>
      <c r="G425" s="115">
        <v>600000</v>
      </c>
      <c r="H425" s="113" t="s">
        <v>85</v>
      </c>
      <c r="I425" s="113" t="s">
        <v>96</v>
      </c>
      <c r="J425" s="116">
        <v>44449</v>
      </c>
    </row>
    <row r="426" spans="1:10" ht="15">
      <c r="A426" s="113" t="s">
        <v>39</v>
      </c>
      <c r="B426" s="113" t="s">
        <v>1213</v>
      </c>
      <c r="C426" s="113" t="s">
        <v>28</v>
      </c>
      <c r="D426" s="113" t="s">
        <v>145</v>
      </c>
      <c r="E426" s="113" t="s">
        <v>82</v>
      </c>
      <c r="F426" s="114">
        <v>5224967</v>
      </c>
      <c r="G426" s="115">
        <v>714500</v>
      </c>
      <c r="H426" s="113" t="s">
        <v>85</v>
      </c>
      <c r="I426" s="113" t="s">
        <v>96</v>
      </c>
      <c r="J426" s="116">
        <v>44449</v>
      </c>
    </row>
    <row r="427" spans="1:10" ht="15">
      <c r="A427" s="113" t="s">
        <v>39</v>
      </c>
      <c r="B427" s="113" t="s">
        <v>1213</v>
      </c>
      <c r="C427" s="113" t="s">
        <v>28</v>
      </c>
      <c r="D427" s="113" t="s">
        <v>46</v>
      </c>
      <c r="E427" s="113" t="s">
        <v>89</v>
      </c>
      <c r="F427" s="114">
        <v>5224903</v>
      </c>
      <c r="G427" s="115">
        <v>209900</v>
      </c>
      <c r="H427" s="113" t="s">
        <v>85</v>
      </c>
      <c r="I427" s="113" t="s">
        <v>96</v>
      </c>
      <c r="J427" s="116">
        <v>44449</v>
      </c>
    </row>
    <row r="428" spans="1:10" ht="15">
      <c r="A428" s="113" t="s">
        <v>39</v>
      </c>
      <c r="B428" s="113" t="s">
        <v>1213</v>
      </c>
      <c r="C428" s="113" t="s">
        <v>47</v>
      </c>
      <c r="D428" s="113" t="s">
        <v>48</v>
      </c>
      <c r="E428" s="113" t="s">
        <v>87</v>
      </c>
      <c r="F428" s="114">
        <v>5224360</v>
      </c>
      <c r="G428" s="115">
        <v>2100000</v>
      </c>
      <c r="H428" s="113" t="s">
        <v>85</v>
      </c>
      <c r="I428" s="113" t="s">
        <v>96</v>
      </c>
      <c r="J428" s="116">
        <v>44448</v>
      </c>
    </row>
    <row r="429" spans="1:10" ht="15">
      <c r="A429" s="113" t="s">
        <v>39</v>
      </c>
      <c r="B429" s="113" t="s">
        <v>1213</v>
      </c>
      <c r="C429" s="113" t="s">
        <v>28</v>
      </c>
      <c r="D429" s="113" t="s">
        <v>144</v>
      </c>
      <c r="E429" s="113" t="s">
        <v>87</v>
      </c>
      <c r="F429" s="114">
        <v>5224409</v>
      </c>
      <c r="G429" s="115">
        <v>350000</v>
      </c>
      <c r="H429" s="113" t="s">
        <v>85</v>
      </c>
      <c r="I429" s="113" t="s">
        <v>96</v>
      </c>
      <c r="J429" s="116">
        <v>44448</v>
      </c>
    </row>
    <row r="430" spans="1:10" ht="15">
      <c r="A430" s="113" t="s">
        <v>39</v>
      </c>
      <c r="B430" s="113" t="s">
        <v>1213</v>
      </c>
      <c r="C430" s="113" t="s">
        <v>105</v>
      </c>
      <c r="D430" s="113" t="s">
        <v>138</v>
      </c>
      <c r="E430" s="113" t="s">
        <v>87</v>
      </c>
      <c r="F430" s="114">
        <v>5224411</v>
      </c>
      <c r="G430" s="115">
        <v>4200000</v>
      </c>
      <c r="H430" s="113" t="s">
        <v>85</v>
      </c>
      <c r="I430" s="113" t="s">
        <v>96</v>
      </c>
      <c r="J430" s="116">
        <v>44448</v>
      </c>
    </row>
    <row r="431" spans="1:10" ht="15">
      <c r="A431" s="113" t="s">
        <v>39</v>
      </c>
      <c r="B431" s="113" t="s">
        <v>1213</v>
      </c>
      <c r="C431" s="113" t="s">
        <v>105</v>
      </c>
      <c r="D431" s="113" t="s">
        <v>138</v>
      </c>
      <c r="E431" s="113" t="s">
        <v>87</v>
      </c>
      <c r="F431" s="114">
        <v>5224883</v>
      </c>
      <c r="G431" s="115">
        <v>3300000</v>
      </c>
      <c r="H431" s="113" t="s">
        <v>85</v>
      </c>
      <c r="I431" s="113" t="s">
        <v>96</v>
      </c>
      <c r="J431" s="116">
        <v>44449</v>
      </c>
    </row>
    <row r="432" spans="1:10" ht="15">
      <c r="A432" s="113" t="s">
        <v>39</v>
      </c>
      <c r="B432" s="113" t="s">
        <v>1213</v>
      </c>
      <c r="C432" s="113" t="s">
        <v>28</v>
      </c>
      <c r="D432" s="113" t="s">
        <v>144</v>
      </c>
      <c r="E432" s="113" t="s">
        <v>87</v>
      </c>
      <c r="F432" s="114">
        <v>5224877</v>
      </c>
      <c r="G432" s="115">
        <v>383000</v>
      </c>
      <c r="H432" s="113" t="s">
        <v>85</v>
      </c>
      <c r="I432" s="113" t="s">
        <v>96</v>
      </c>
      <c r="J432" s="116">
        <v>44449</v>
      </c>
    </row>
    <row r="433" spans="1:10" ht="15">
      <c r="A433" s="113" t="s">
        <v>39</v>
      </c>
      <c r="B433" s="113" t="s">
        <v>1213</v>
      </c>
      <c r="C433" s="113" t="s">
        <v>28</v>
      </c>
      <c r="D433" s="113" t="s">
        <v>142</v>
      </c>
      <c r="E433" s="113" t="s">
        <v>87</v>
      </c>
      <c r="F433" s="114">
        <v>5224312</v>
      </c>
      <c r="G433" s="115">
        <v>441000</v>
      </c>
      <c r="H433" s="113" t="s">
        <v>96</v>
      </c>
      <c r="I433" s="113" t="s">
        <v>96</v>
      </c>
      <c r="J433" s="116">
        <v>44448</v>
      </c>
    </row>
    <row r="434" spans="1:10" ht="15">
      <c r="A434" s="113" t="s">
        <v>39</v>
      </c>
      <c r="B434" s="113" t="s">
        <v>1213</v>
      </c>
      <c r="C434" s="113" t="s">
        <v>28</v>
      </c>
      <c r="D434" s="113" t="s">
        <v>144</v>
      </c>
      <c r="E434" s="113" t="s">
        <v>87</v>
      </c>
      <c r="F434" s="114">
        <v>5226456</v>
      </c>
      <c r="G434" s="115">
        <v>435000</v>
      </c>
      <c r="H434" s="113" t="s">
        <v>85</v>
      </c>
      <c r="I434" s="113" t="s">
        <v>96</v>
      </c>
      <c r="J434" s="116">
        <v>44454</v>
      </c>
    </row>
    <row r="435" spans="1:10" ht="15">
      <c r="A435" s="113" t="s">
        <v>39</v>
      </c>
      <c r="B435" s="113" t="s">
        <v>1213</v>
      </c>
      <c r="C435" s="113" t="s">
        <v>28</v>
      </c>
      <c r="D435" s="113" t="s">
        <v>142</v>
      </c>
      <c r="E435" s="113" t="s">
        <v>87</v>
      </c>
      <c r="F435" s="114">
        <v>5226537</v>
      </c>
      <c r="G435" s="115">
        <v>210000</v>
      </c>
      <c r="H435" s="113" t="s">
        <v>85</v>
      </c>
      <c r="I435" s="113" t="s">
        <v>96</v>
      </c>
      <c r="J435" s="116">
        <v>44454</v>
      </c>
    </row>
    <row r="436" spans="1:10" ht="15">
      <c r="A436" s="113" t="s">
        <v>39</v>
      </c>
      <c r="B436" s="113" t="s">
        <v>1213</v>
      </c>
      <c r="C436" s="113" t="s">
        <v>47</v>
      </c>
      <c r="D436" s="113" t="s">
        <v>48</v>
      </c>
      <c r="E436" s="113" t="s">
        <v>87</v>
      </c>
      <c r="F436" s="114">
        <v>5226532</v>
      </c>
      <c r="G436" s="115">
        <v>750000</v>
      </c>
      <c r="H436" s="113" t="s">
        <v>85</v>
      </c>
      <c r="I436" s="113" t="s">
        <v>96</v>
      </c>
      <c r="J436" s="116">
        <v>44454</v>
      </c>
    </row>
    <row r="437" spans="1:10" ht="15">
      <c r="A437" s="113" t="s">
        <v>39</v>
      </c>
      <c r="B437" s="113" t="s">
        <v>1213</v>
      </c>
      <c r="C437" s="113" t="s">
        <v>28</v>
      </c>
      <c r="D437" s="113" t="s">
        <v>46</v>
      </c>
      <c r="E437" s="113" t="s">
        <v>87</v>
      </c>
      <c r="F437" s="114">
        <v>5226509</v>
      </c>
      <c r="G437" s="115">
        <v>465000</v>
      </c>
      <c r="H437" s="113" t="s">
        <v>85</v>
      </c>
      <c r="I437" s="113" t="s">
        <v>96</v>
      </c>
      <c r="J437" s="116">
        <v>44454</v>
      </c>
    </row>
    <row r="438" spans="1:10" ht="15">
      <c r="A438" s="113" t="s">
        <v>39</v>
      </c>
      <c r="B438" s="113" t="s">
        <v>1213</v>
      </c>
      <c r="C438" s="113" t="s">
        <v>28</v>
      </c>
      <c r="D438" s="113" t="s">
        <v>49</v>
      </c>
      <c r="E438" s="113" t="s">
        <v>87</v>
      </c>
      <c r="F438" s="114">
        <v>5223451</v>
      </c>
      <c r="G438" s="115">
        <v>565000</v>
      </c>
      <c r="H438" s="113" t="s">
        <v>85</v>
      </c>
      <c r="I438" s="113" t="s">
        <v>96</v>
      </c>
      <c r="J438" s="116">
        <v>44446</v>
      </c>
    </row>
    <row r="439" spans="1:10" ht="15">
      <c r="A439" s="113" t="s">
        <v>39</v>
      </c>
      <c r="B439" s="113" t="s">
        <v>1213</v>
      </c>
      <c r="C439" s="113" t="s">
        <v>28</v>
      </c>
      <c r="D439" s="113" t="s">
        <v>46</v>
      </c>
      <c r="E439" s="113" t="s">
        <v>114</v>
      </c>
      <c r="F439" s="114">
        <v>5226502</v>
      </c>
      <c r="G439" s="115">
        <v>955000</v>
      </c>
      <c r="H439" s="113" t="s">
        <v>85</v>
      </c>
      <c r="I439" s="113" t="s">
        <v>96</v>
      </c>
      <c r="J439" s="116">
        <v>44454</v>
      </c>
    </row>
    <row r="440" spans="1:10" ht="15">
      <c r="A440" s="113" t="s">
        <v>39</v>
      </c>
      <c r="B440" s="113" t="s">
        <v>1213</v>
      </c>
      <c r="C440" s="113" t="s">
        <v>47</v>
      </c>
      <c r="D440" s="113" t="s">
        <v>48</v>
      </c>
      <c r="E440" s="113" t="s">
        <v>87</v>
      </c>
      <c r="F440" s="114">
        <v>5225597</v>
      </c>
      <c r="G440" s="115">
        <v>775000</v>
      </c>
      <c r="H440" s="113" t="s">
        <v>85</v>
      </c>
      <c r="I440" s="113" t="s">
        <v>96</v>
      </c>
      <c r="J440" s="116">
        <v>44452</v>
      </c>
    </row>
    <row r="441" spans="1:10" ht="15">
      <c r="A441" s="113" t="s">
        <v>39</v>
      </c>
      <c r="B441" s="113" t="s">
        <v>1213</v>
      </c>
      <c r="C441" s="113" t="s">
        <v>135</v>
      </c>
      <c r="D441" s="113" t="s">
        <v>136</v>
      </c>
      <c r="E441" s="113" t="s">
        <v>87</v>
      </c>
      <c r="F441" s="114">
        <v>5226480</v>
      </c>
      <c r="G441" s="115">
        <v>492000</v>
      </c>
      <c r="H441" s="113" t="s">
        <v>85</v>
      </c>
      <c r="I441" s="113" t="s">
        <v>96</v>
      </c>
      <c r="J441" s="116">
        <v>44454</v>
      </c>
    </row>
    <row r="442" spans="1:10" ht="15">
      <c r="A442" s="113" t="s">
        <v>39</v>
      </c>
      <c r="B442" s="113" t="s">
        <v>1213</v>
      </c>
      <c r="C442" s="113" t="s">
        <v>139</v>
      </c>
      <c r="D442" s="113" t="s">
        <v>140</v>
      </c>
      <c r="E442" s="113" t="s">
        <v>87</v>
      </c>
      <c r="F442" s="114">
        <v>5226542</v>
      </c>
      <c r="G442" s="115">
        <v>425000</v>
      </c>
      <c r="H442" s="113" t="s">
        <v>85</v>
      </c>
      <c r="I442" s="113" t="s">
        <v>96</v>
      </c>
      <c r="J442" s="116">
        <v>44454</v>
      </c>
    </row>
    <row r="443" spans="1:10" ht="15">
      <c r="A443" s="113" t="s">
        <v>39</v>
      </c>
      <c r="B443" s="113" t="s">
        <v>1213</v>
      </c>
      <c r="C443" s="113" t="s">
        <v>28</v>
      </c>
      <c r="D443" s="113" t="s">
        <v>144</v>
      </c>
      <c r="E443" s="113" t="s">
        <v>87</v>
      </c>
      <c r="F443" s="114">
        <v>5226430</v>
      </c>
      <c r="G443" s="115">
        <v>570000</v>
      </c>
      <c r="H443" s="113" t="s">
        <v>85</v>
      </c>
      <c r="I443" s="113" t="s">
        <v>96</v>
      </c>
      <c r="J443" s="116">
        <v>44454</v>
      </c>
    </row>
    <row r="444" spans="1:10" ht="15">
      <c r="A444" s="113" t="s">
        <v>39</v>
      </c>
      <c r="B444" s="113" t="s">
        <v>1213</v>
      </c>
      <c r="C444" s="113" t="s">
        <v>28</v>
      </c>
      <c r="D444" s="113" t="s">
        <v>49</v>
      </c>
      <c r="E444" s="113" t="s">
        <v>87</v>
      </c>
      <c r="F444" s="114">
        <v>5223490</v>
      </c>
      <c r="G444" s="115">
        <v>365000</v>
      </c>
      <c r="H444" s="113" t="s">
        <v>85</v>
      </c>
      <c r="I444" s="113" t="s">
        <v>96</v>
      </c>
      <c r="J444" s="116">
        <v>44446</v>
      </c>
    </row>
    <row r="445" spans="1:10" ht="15">
      <c r="A445" s="113" t="s">
        <v>39</v>
      </c>
      <c r="B445" s="113" t="s">
        <v>1213</v>
      </c>
      <c r="C445" s="113" t="s">
        <v>28</v>
      </c>
      <c r="D445" s="113" t="s">
        <v>46</v>
      </c>
      <c r="E445" s="113" t="s">
        <v>87</v>
      </c>
      <c r="F445" s="114">
        <v>5226415</v>
      </c>
      <c r="G445" s="115">
        <v>1285000</v>
      </c>
      <c r="H445" s="113" t="s">
        <v>85</v>
      </c>
      <c r="I445" s="113" t="s">
        <v>96</v>
      </c>
      <c r="J445" s="116">
        <v>44454</v>
      </c>
    </row>
    <row r="446" spans="1:10" ht="15">
      <c r="A446" s="113" t="s">
        <v>39</v>
      </c>
      <c r="B446" s="113" t="s">
        <v>1213</v>
      </c>
      <c r="C446" s="113" t="s">
        <v>28</v>
      </c>
      <c r="D446" s="113" t="s">
        <v>49</v>
      </c>
      <c r="E446" s="113" t="s">
        <v>87</v>
      </c>
      <c r="F446" s="114">
        <v>5223493</v>
      </c>
      <c r="G446" s="115">
        <v>520000</v>
      </c>
      <c r="H446" s="113" t="s">
        <v>85</v>
      </c>
      <c r="I446" s="113" t="s">
        <v>96</v>
      </c>
      <c r="J446" s="116">
        <v>44446</v>
      </c>
    </row>
    <row r="447" spans="1:10" ht="15">
      <c r="A447" s="113" t="s">
        <v>39</v>
      </c>
      <c r="B447" s="113" t="s">
        <v>1213</v>
      </c>
      <c r="C447" s="113" t="s">
        <v>28</v>
      </c>
      <c r="D447" s="113" t="s">
        <v>142</v>
      </c>
      <c r="E447" s="113" t="s">
        <v>87</v>
      </c>
      <c r="F447" s="114">
        <v>5226360</v>
      </c>
      <c r="G447" s="115">
        <v>497500</v>
      </c>
      <c r="H447" s="113" t="s">
        <v>85</v>
      </c>
      <c r="I447" s="113" t="s">
        <v>96</v>
      </c>
      <c r="J447" s="116">
        <v>44454</v>
      </c>
    </row>
    <row r="448" spans="1:10" ht="15">
      <c r="A448" s="113" t="s">
        <v>39</v>
      </c>
      <c r="B448" s="113" t="s">
        <v>1213</v>
      </c>
      <c r="C448" s="113" t="s">
        <v>135</v>
      </c>
      <c r="D448" s="113" t="s">
        <v>136</v>
      </c>
      <c r="E448" s="113" t="s">
        <v>89</v>
      </c>
      <c r="F448" s="114">
        <v>5226337</v>
      </c>
      <c r="G448" s="115">
        <v>265000</v>
      </c>
      <c r="H448" s="113" t="s">
        <v>85</v>
      </c>
      <c r="I448" s="113" t="s">
        <v>96</v>
      </c>
      <c r="J448" s="116">
        <v>44454</v>
      </c>
    </row>
    <row r="449" spans="1:10" ht="15">
      <c r="A449" s="113" t="s">
        <v>39</v>
      </c>
      <c r="B449" s="113" t="s">
        <v>1213</v>
      </c>
      <c r="C449" s="113" t="s">
        <v>28</v>
      </c>
      <c r="D449" s="113" t="s">
        <v>144</v>
      </c>
      <c r="E449" s="113" t="s">
        <v>87</v>
      </c>
      <c r="F449" s="114">
        <v>5223481</v>
      </c>
      <c r="G449" s="115">
        <v>570000</v>
      </c>
      <c r="H449" s="113" t="s">
        <v>85</v>
      </c>
      <c r="I449" s="113" t="s">
        <v>96</v>
      </c>
      <c r="J449" s="116">
        <v>44446</v>
      </c>
    </row>
    <row r="450" spans="1:10" ht="15">
      <c r="A450" s="113" t="s">
        <v>39</v>
      </c>
      <c r="B450" s="113" t="s">
        <v>1213</v>
      </c>
      <c r="C450" s="113" t="s">
        <v>47</v>
      </c>
      <c r="D450" s="113" t="s">
        <v>48</v>
      </c>
      <c r="E450" s="113" t="s">
        <v>87</v>
      </c>
      <c r="F450" s="114">
        <v>5224981</v>
      </c>
      <c r="G450" s="115">
        <v>490000</v>
      </c>
      <c r="H450" s="113" t="s">
        <v>85</v>
      </c>
      <c r="I450" s="113" t="s">
        <v>96</v>
      </c>
      <c r="J450" s="116">
        <v>44449</v>
      </c>
    </row>
    <row r="451" spans="1:10" ht="15">
      <c r="A451" s="113" t="s">
        <v>39</v>
      </c>
      <c r="B451" s="113" t="s">
        <v>1213</v>
      </c>
      <c r="C451" s="113" t="s">
        <v>28</v>
      </c>
      <c r="D451" s="113" t="s">
        <v>144</v>
      </c>
      <c r="E451" s="113" t="s">
        <v>87</v>
      </c>
      <c r="F451" s="114">
        <v>5226886</v>
      </c>
      <c r="G451" s="115">
        <v>779000</v>
      </c>
      <c r="H451" s="113" t="s">
        <v>85</v>
      </c>
      <c r="I451" s="113" t="s">
        <v>96</v>
      </c>
      <c r="J451" s="116">
        <v>44455</v>
      </c>
    </row>
    <row r="452" spans="1:10" ht="15">
      <c r="A452" s="113" t="s">
        <v>39</v>
      </c>
      <c r="B452" s="113" t="s">
        <v>1213</v>
      </c>
      <c r="C452" s="113" t="s">
        <v>28</v>
      </c>
      <c r="D452" s="113" t="s">
        <v>49</v>
      </c>
      <c r="E452" s="113" t="s">
        <v>87</v>
      </c>
      <c r="F452" s="114">
        <v>5226723</v>
      </c>
      <c r="G452" s="115">
        <v>447000</v>
      </c>
      <c r="H452" s="113" t="s">
        <v>85</v>
      </c>
      <c r="I452" s="113" t="s">
        <v>96</v>
      </c>
      <c r="J452" s="116">
        <v>44454</v>
      </c>
    </row>
    <row r="453" spans="1:10" ht="15">
      <c r="A453" s="113" t="s">
        <v>39</v>
      </c>
      <c r="B453" s="113" t="s">
        <v>1213</v>
      </c>
      <c r="C453" s="113" t="s">
        <v>139</v>
      </c>
      <c r="D453" s="113" t="s">
        <v>140</v>
      </c>
      <c r="E453" s="113" t="s">
        <v>87</v>
      </c>
      <c r="F453" s="114">
        <v>5226708</v>
      </c>
      <c r="G453" s="115">
        <v>630000</v>
      </c>
      <c r="H453" s="113" t="s">
        <v>85</v>
      </c>
      <c r="I453" s="113" t="s">
        <v>96</v>
      </c>
      <c r="J453" s="116">
        <v>44454</v>
      </c>
    </row>
    <row r="454" spans="1:10" ht="15">
      <c r="A454" s="113" t="s">
        <v>39</v>
      </c>
      <c r="B454" s="113" t="s">
        <v>1213</v>
      </c>
      <c r="C454" s="113" t="s">
        <v>28</v>
      </c>
      <c r="D454" s="113" t="s">
        <v>49</v>
      </c>
      <c r="E454" s="113" t="s">
        <v>87</v>
      </c>
      <c r="F454" s="114">
        <v>5226680</v>
      </c>
      <c r="G454" s="115">
        <v>402000</v>
      </c>
      <c r="H454" s="113" t="s">
        <v>85</v>
      </c>
      <c r="I454" s="113" t="s">
        <v>96</v>
      </c>
      <c r="J454" s="116">
        <v>44454</v>
      </c>
    </row>
    <row r="455" spans="1:10" ht="15">
      <c r="A455" s="113" t="s">
        <v>39</v>
      </c>
      <c r="B455" s="113" t="s">
        <v>1213</v>
      </c>
      <c r="C455" s="113" t="s">
        <v>28</v>
      </c>
      <c r="D455" s="113" t="s">
        <v>49</v>
      </c>
      <c r="E455" s="113" t="s">
        <v>87</v>
      </c>
      <c r="F455" s="114">
        <v>5226664</v>
      </c>
      <c r="G455" s="115">
        <v>775000</v>
      </c>
      <c r="H455" s="113" t="s">
        <v>85</v>
      </c>
      <c r="I455" s="113" t="s">
        <v>96</v>
      </c>
      <c r="J455" s="116">
        <v>44454</v>
      </c>
    </row>
    <row r="456" spans="1:10" ht="15">
      <c r="A456" s="113" t="s">
        <v>39</v>
      </c>
      <c r="B456" s="113" t="s">
        <v>1213</v>
      </c>
      <c r="C456" s="113" t="s">
        <v>28</v>
      </c>
      <c r="D456" s="113" t="s">
        <v>46</v>
      </c>
      <c r="E456" s="113" t="s">
        <v>87</v>
      </c>
      <c r="F456" s="114">
        <v>5226660</v>
      </c>
      <c r="G456" s="115">
        <v>655000</v>
      </c>
      <c r="H456" s="113" t="s">
        <v>85</v>
      </c>
      <c r="I456" s="113" t="s">
        <v>96</v>
      </c>
      <c r="J456" s="116">
        <v>44454</v>
      </c>
    </row>
    <row r="457" spans="1:10" ht="15">
      <c r="A457" s="113" t="s">
        <v>39</v>
      </c>
      <c r="B457" s="113" t="s">
        <v>1213</v>
      </c>
      <c r="C457" s="113" t="s">
        <v>123</v>
      </c>
      <c r="D457" s="113" t="s">
        <v>129</v>
      </c>
      <c r="E457" s="113" t="s">
        <v>87</v>
      </c>
      <c r="F457" s="114">
        <v>5223446</v>
      </c>
      <c r="G457" s="115">
        <v>519900</v>
      </c>
      <c r="H457" s="113" t="s">
        <v>85</v>
      </c>
      <c r="I457" s="113" t="s">
        <v>96</v>
      </c>
      <c r="J457" s="116">
        <v>44446</v>
      </c>
    </row>
    <row r="458" spans="1:10" ht="15">
      <c r="A458" s="113" t="s">
        <v>39</v>
      </c>
      <c r="B458" s="113" t="s">
        <v>1213</v>
      </c>
      <c r="C458" s="113" t="s">
        <v>28</v>
      </c>
      <c r="D458" s="113" t="s">
        <v>46</v>
      </c>
      <c r="E458" s="113" t="s">
        <v>87</v>
      </c>
      <c r="F458" s="114">
        <v>5226648</v>
      </c>
      <c r="G458" s="115">
        <v>1113000</v>
      </c>
      <c r="H458" s="113" t="s">
        <v>85</v>
      </c>
      <c r="I458" s="113" t="s">
        <v>96</v>
      </c>
      <c r="J458" s="116">
        <v>44454</v>
      </c>
    </row>
    <row r="459" spans="1:10" ht="15">
      <c r="A459" s="113" t="s">
        <v>39</v>
      </c>
      <c r="B459" s="113" t="s">
        <v>1213</v>
      </c>
      <c r="C459" s="113" t="s">
        <v>135</v>
      </c>
      <c r="D459" s="113" t="s">
        <v>136</v>
      </c>
      <c r="E459" s="113" t="s">
        <v>87</v>
      </c>
      <c r="F459" s="114">
        <v>5223433</v>
      </c>
      <c r="G459" s="115">
        <v>555000</v>
      </c>
      <c r="H459" s="113" t="s">
        <v>85</v>
      </c>
      <c r="I459" s="113" t="s">
        <v>96</v>
      </c>
      <c r="J459" s="116">
        <v>44446</v>
      </c>
    </row>
    <row r="460" spans="1:10" ht="15">
      <c r="A460" s="113" t="s">
        <v>39</v>
      </c>
      <c r="B460" s="113" t="s">
        <v>1213</v>
      </c>
      <c r="C460" s="113" t="s">
        <v>139</v>
      </c>
      <c r="D460" s="113" t="s">
        <v>140</v>
      </c>
      <c r="E460" s="113" t="s">
        <v>87</v>
      </c>
      <c r="F460" s="114">
        <v>5223383</v>
      </c>
      <c r="G460" s="115">
        <v>395000</v>
      </c>
      <c r="H460" s="113" t="s">
        <v>85</v>
      </c>
      <c r="I460" s="113" t="s">
        <v>96</v>
      </c>
      <c r="J460" s="116">
        <v>44446</v>
      </c>
    </row>
    <row r="461" spans="1:10" ht="15">
      <c r="A461" s="113" t="s">
        <v>39</v>
      </c>
      <c r="B461" s="113" t="s">
        <v>1213</v>
      </c>
      <c r="C461" s="113" t="s">
        <v>28</v>
      </c>
      <c r="D461" s="113" t="s">
        <v>49</v>
      </c>
      <c r="E461" s="113" t="s">
        <v>87</v>
      </c>
      <c r="F461" s="114">
        <v>5224723</v>
      </c>
      <c r="G461" s="115">
        <v>185000</v>
      </c>
      <c r="H461" s="113" t="s">
        <v>85</v>
      </c>
      <c r="I461" s="113" t="s">
        <v>96</v>
      </c>
      <c r="J461" s="116">
        <v>44449</v>
      </c>
    </row>
    <row r="462" spans="1:10" ht="15">
      <c r="A462" s="113" t="s">
        <v>39</v>
      </c>
      <c r="B462" s="113" t="s">
        <v>1213</v>
      </c>
      <c r="C462" s="113" t="s">
        <v>28</v>
      </c>
      <c r="D462" s="113" t="s">
        <v>152</v>
      </c>
      <c r="E462" s="113" t="s">
        <v>82</v>
      </c>
      <c r="F462" s="114">
        <v>5226626</v>
      </c>
      <c r="G462" s="115">
        <v>2825000</v>
      </c>
      <c r="H462" s="113" t="s">
        <v>85</v>
      </c>
      <c r="I462" s="113" t="s">
        <v>96</v>
      </c>
      <c r="J462" s="116">
        <v>44454</v>
      </c>
    </row>
    <row r="463" spans="1:10" ht="15">
      <c r="A463" s="113" t="s">
        <v>39</v>
      </c>
      <c r="B463" s="113" t="s">
        <v>1213</v>
      </c>
      <c r="C463" s="113" t="s">
        <v>28</v>
      </c>
      <c r="D463" s="113" t="s">
        <v>49</v>
      </c>
      <c r="E463" s="113" t="s">
        <v>87</v>
      </c>
      <c r="F463" s="114">
        <v>5223416</v>
      </c>
      <c r="G463" s="115">
        <v>2000000</v>
      </c>
      <c r="H463" s="113" t="s">
        <v>85</v>
      </c>
      <c r="I463" s="113" t="s">
        <v>96</v>
      </c>
      <c r="J463" s="116">
        <v>44446</v>
      </c>
    </row>
    <row r="464" spans="1:10" ht="15">
      <c r="A464" s="113" t="s">
        <v>39</v>
      </c>
      <c r="B464" s="113" t="s">
        <v>1213</v>
      </c>
      <c r="C464" s="113" t="s">
        <v>28</v>
      </c>
      <c r="D464" s="113" t="s">
        <v>46</v>
      </c>
      <c r="E464" s="113" t="s">
        <v>87</v>
      </c>
      <c r="F464" s="114">
        <v>5226547</v>
      </c>
      <c r="G464" s="115">
        <v>1370000</v>
      </c>
      <c r="H464" s="113" t="s">
        <v>85</v>
      </c>
      <c r="I464" s="113" t="s">
        <v>96</v>
      </c>
      <c r="J464" s="116">
        <v>44454</v>
      </c>
    </row>
    <row r="465" spans="1:10" ht="15">
      <c r="A465" s="113" t="s">
        <v>39</v>
      </c>
      <c r="B465" s="113" t="s">
        <v>1213</v>
      </c>
      <c r="C465" s="113" t="s">
        <v>132</v>
      </c>
      <c r="D465" s="113" t="s">
        <v>133</v>
      </c>
      <c r="E465" s="113" t="s">
        <v>89</v>
      </c>
      <c r="F465" s="114">
        <v>5223520</v>
      </c>
      <c r="G465" s="115">
        <v>950000</v>
      </c>
      <c r="H465" s="113" t="s">
        <v>85</v>
      </c>
      <c r="I465" s="113" t="s">
        <v>96</v>
      </c>
      <c r="J465" s="116">
        <v>44446</v>
      </c>
    </row>
    <row r="466" spans="1:10" ht="15">
      <c r="A466" s="113" t="s">
        <v>39</v>
      </c>
      <c r="B466" s="113" t="s">
        <v>1213</v>
      </c>
      <c r="C466" s="113" t="s">
        <v>139</v>
      </c>
      <c r="D466" s="113" t="s">
        <v>140</v>
      </c>
      <c r="E466" s="113" t="s">
        <v>87</v>
      </c>
      <c r="F466" s="114">
        <v>5226654</v>
      </c>
      <c r="G466" s="115">
        <v>558000</v>
      </c>
      <c r="H466" s="113" t="s">
        <v>85</v>
      </c>
      <c r="I466" s="113" t="s">
        <v>96</v>
      </c>
      <c r="J466" s="116">
        <v>44454</v>
      </c>
    </row>
    <row r="467" spans="1:10" ht="15">
      <c r="A467" s="113" t="s">
        <v>39</v>
      </c>
      <c r="B467" s="113" t="s">
        <v>1213</v>
      </c>
      <c r="C467" s="113" t="s">
        <v>28</v>
      </c>
      <c r="D467" s="113" t="s">
        <v>142</v>
      </c>
      <c r="E467" s="113" t="s">
        <v>87</v>
      </c>
      <c r="F467" s="114">
        <v>5223986</v>
      </c>
      <c r="G467" s="115">
        <v>469394</v>
      </c>
      <c r="H467" s="113" t="s">
        <v>96</v>
      </c>
      <c r="I467" s="113" t="s">
        <v>96</v>
      </c>
      <c r="J467" s="116">
        <v>44447</v>
      </c>
    </row>
    <row r="468" spans="1:10" ht="15">
      <c r="A468" s="113" t="s">
        <v>39</v>
      </c>
      <c r="B468" s="113" t="s">
        <v>1213</v>
      </c>
      <c r="C468" s="113" t="s">
        <v>47</v>
      </c>
      <c r="D468" s="113" t="s">
        <v>48</v>
      </c>
      <c r="E468" s="113" t="s">
        <v>87</v>
      </c>
      <c r="F468" s="114">
        <v>5226237</v>
      </c>
      <c r="G468" s="115">
        <v>740000</v>
      </c>
      <c r="H468" s="113" t="s">
        <v>85</v>
      </c>
      <c r="I468" s="113" t="s">
        <v>96</v>
      </c>
      <c r="J468" s="116">
        <v>44454</v>
      </c>
    </row>
    <row r="469" spans="1:10" ht="15">
      <c r="A469" s="113" t="s">
        <v>39</v>
      </c>
      <c r="B469" s="113" t="s">
        <v>1213</v>
      </c>
      <c r="C469" s="113" t="s">
        <v>47</v>
      </c>
      <c r="D469" s="113" t="s">
        <v>48</v>
      </c>
      <c r="E469" s="113" t="s">
        <v>89</v>
      </c>
      <c r="F469" s="114">
        <v>5223936</v>
      </c>
      <c r="G469" s="115">
        <v>165000</v>
      </c>
      <c r="H469" s="113" t="s">
        <v>85</v>
      </c>
      <c r="I469" s="113" t="s">
        <v>96</v>
      </c>
      <c r="J469" s="116">
        <v>44447</v>
      </c>
    </row>
    <row r="470" spans="1:10" ht="15">
      <c r="A470" s="113" t="s">
        <v>39</v>
      </c>
      <c r="B470" s="113" t="s">
        <v>1213</v>
      </c>
      <c r="C470" s="113" t="s">
        <v>28</v>
      </c>
      <c r="D470" s="113" t="s">
        <v>145</v>
      </c>
      <c r="E470" s="113" t="s">
        <v>87</v>
      </c>
      <c r="F470" s="114">
        <v>5226021</v>
      </c>
      <c r="G470" s="115">
        <v>477990</v>
      </c>
      <c r="H470" s="113" t="s">
        <v>96</v>
      </c>
      <c r="I470" s="113" t="s">
        <v>96</v>
      </c>
      <c r="J470" s="116">
        <v>44453</v>
      </c>
    </row>
    <row r="471" spans="1:10" ht="15">
      <c r="A471" s="113" t="s">
        <v>39</v>
      </c>
      <c r="B471" s="113" t="s">
        <v>1213</v>
      </c>
      <c r="C471" s="113" t="s">
        <v>28</v>
      </c>
      <c r="D471" s="113" t="s">
        <v>145</v>
      </c>
      <c r="E471" s="113" t="s">
        <v>98</v>
      </c>
      <c r="F471" s="114">
        <v>5226016</v>
      </c>
      <c r="G471" s="115">
        <v>200000</v>
      </c>
      <c r="H471" s="113" t="s">
        <v>85</v>
      </c>
      <c r="I471" s="113" t="s">
        <v>96</v>
      </c>
      <c r="J471" s="116">
        <v>44453</v>
      </c>
    </row>
    <row r="472" spans="1:10" ht="15">
      <c r="A472" s="113" t="s">
        <v>39</v>
      </c>
      <c r="B472" s="113" t="s">
        <v>1213</v>
      </c>
      <c r="C472" s="113" t="s">
        <v>28</v>
      </c>
      <c r="D472" s="113" t="s">
        <v>49</v>
      </c>
      <c r="E472" s="113" t="s">
        <v>89</v>
      </c>
      <c r="F472" s="114">
        <v>5225980</v>
      </c>
      <c r="G472" s="115">
        <v>371500</v>
      </c>
      <c r="H472" s="113" t="s">
        <v>85</v>
      </c>
      <c r="I472" s="113" t="s">
        <v>96</v>
      </c>
      <c r="J472" s="116">
        <v>44453</v>
      </c>
    </row>
    <row r="473" spans="1:10" ht="15">
      <c r="A473" s="113" t="s">
        <v>39</v>
      </c>
      <c r="B473" s="113" t="s">
        <v>1213</v>
      </c>
      <c r="C473" s="113" t="s">
        <v>28</v>
      </c>
      <c r="D473" s="113" t="s">
        <v>46</v>
      </c>
      <c r="E473" s="113" t="s">
        <v>87</v>
      </c>
      <c r="F473" s="114">
        <v>5225974</v>
      </c>
      <c r="G473" s="115">
        <v>1200000</v>
      </c>
      <c r="H473" s="113" t="s">
        <v>85</v>
      </c>
      <c r="I473" s="113" t="s">
        <v>96</v>
      </c>
      <c r="J473" s="116">
        <v>44453</v>
      </c>
    </row>
    <row r="474" spans="1:10" ht="15">
      <c r="A474" s="113" t="s">
        <v>39</v>
      </c>
      <c r="B474" s="113" t="s">
        <v>1213</v>
      </c>
      <c r="C474" s="113" t="s">
        <v>47</v>
      </c>
      <c r="D474" s="113" t="s">
        <v>48</v>
      </c>
      <c r="E474" s="113" t="s">
        <v>137</v>
      </c>
      <c r="F474" s="114">
        <v>5223889</v>
      </c>
      <c r="G474" s="115">
        <v>1699000</v>
      </c>
      <c r="H474" s="113" t="s">
        <v>85</v>
      </c>
      <c r="I474" s="113" t="s">
        <v>96</v>
      </c>
      <c r="J474" s="116">
        <v>44447</v>
      </c>
    </row>
    <row r="475" spans="1:10" ht="15">
      <c r="A475" s="113" t="s">
        <v>39</v>
      </c>
      <c r="B475" s="113" t="s">
        <v>1213</v>
      </c>
      <c r="C475" s="113" t="s">
        <v>28</v>
      </c>
      <c r="D475" s="113" t="s">
        <v>144</v>
      </c>
      <c r="E475" s="113" t="s">
        <v>87</v>
      </c>
      <c r="F475" s="114">
        <v>5225923</v>
      </c>
      <c r="G475" s="115">
        <v>725000</v>
      </c>
      <c r="H475" s="113" t="s">
        <v>85</v>
      </c>
      <c r="I475" s="113" t="s">
        <v>96</v>
      </c>
      <c r="J475" s="116">
        <v>44453</v>
      </c>
    </row>
    <row r="476" spans="1:10" ht="15">
      <c r="A476" s="113" t="s">
        <v>39</v>
      </c>
      <c r="B476" s="113" t="s">
        <v>1213</v>
      </c>
      <c r="C476" s="113" t="s">
        <v>28</v>
      </c>
      <c r="D476" s="113" t="s">
        <v>145</v>
      </c>
      <c r="E476" s="113" t="s">
        <v>87</v>
      </c>
      <c r="F476" s="114">
        <v>5226064</v>
      </c>
      <c r="G476" s="115">
        <v>391675</v>
      </c>
      <c r="H476" s="113" t="s">
        <v>96</v>
      </c>
      <c r="I476" s="113" t="s">
        <v>96</v>
      </c>
      <c r="J476" s="116">
        <v>44453</v>
      </c>
    </row>
    <row r="477" spans="1:10" ht="15">
      <c r="A477" s="113" t="s">
        <v>39</v>
      </c>
      <c r="B477" s="113" t="s">
        <v>1213</v>
      </c>
      <c r="C477" s="113" t="s">
        <v>28</v>
      </c>
      <c r="D477" s="113" t="s">
        <v>46</v>
      </c>
      <c r="E477" s="113" t="s">
        <v>87</v>
      </c>
      <c r="F477" s="114">
        <v>5223990</v>
      </c>
      <c r="G477" s="115">
        <v>430000</v>
      </c>
      <c r="H477" s="113" t="s">
        <v>85</v>
      </c>
      <c r="I477" s="113" t="s">
        <v>96</v>
      </c>
      <c r="J477" s="116">
        <v>44447</v>
      </c>
    </row>
    <row r="478" spans="1:10" ht="15">
      <c r="A478" s="113" t="s">
        <v>39</v>
      </c>
      <c r="B478" s="113" t="s">
        <v>1213</v>
      </c>
      <c r="C478" s="113" t="s">
        <v>28</v>
      </c>
      <c r="D478" s="113" t="s">
        <v>48</v>
      </c>
      <c r="E478" s="113" t="s">
        <v>87</v>
      </c>
      <c r="F478" s="114">
        <v>5225639</v>
      </c>
      <c r="G478" s="115">
        <v>1390000</v>
      </c>
      <c r="H478" s="113" t="s">
        <v>85</v>
      </c>
      <c r="I478" s="113" t="s">
        <v>96</v>
      </c>
      <c r="J478" s="116">
        <v>44453</v>
      </c>
    </row>
    <row r="479" spans="1:10" ht="15">
      <c r="A479" s="113" t="s">
        <v>39</v>
      </c>
      <c r="B479" s="113" t="s">
        <v>1213</v>
      </c>
      <c r="C479" s="113" t="s">
        <v>123</v>
      </c>
      <c r="D479" s="113" t="s">
        <v>129</v>
      </c>
      <c r="E479" s="113" t="s">
        <v>87</v>
      </c>
      <c r="F479" s="114">
        <v>5225630</v>
      </c>
      <c r="G479" s="115">
        <v>455000</v>
      </c>
      <c r="H479" s="113" t="s">
        <v>85</v>
      </c>
      <c r="I479" s="113" t="s">
        <v>96</v>
      </c>
      <c r="J479" s="116">
        <v>44452</v>
      </c>
    </row>
    <row r="480" spans="1:10" ht="15">
      <c r="A480" s="113" t="s">
        <v>39</v>
      </c>
      <c r="B480" s="113" t="s">
        <v>1213</v>
      </c>
      <c r="C480" s="113" t="s">
        <v>139</v>
      </c>
      <c r="D480" s="113" t="s">
        <v>140</v>
      </c>
      <c r="E480" s="113" t="s">
        <v>87</v>
      </c>
      <c r="F480" s="114">
        <v>5225627</v>
      </c>
      <c r="G480" s="115">
        <v>390000</v>
      </c>
      <c r="H480" s="113" t="s">
        <v>85</v>
      </c>
      <c r="I480" s="113" t="s">
        <v>96</v>
      </c>
      <c r="J480" s="116">
        <v>44452</v>
      </c>
    </row>
    <row r="481" spans="1:10" ht="15">
      <c r="A481" s="113" t="s">
        <v>39</v>
      </c>
      <c r="B481" s="113" t="s">
        <v>1213</v>
      </c>
      <c r="C481" s="113" t="s">
        <v>47</v>
      </c>
      <c r="D481" s="113" t="s">
        <v>48</v>
      </c>
      <c r="E481" s="113" t="s">
        <v>87</v>
      </c>
      <c r="F481" s="114">
        <v>5225614</v>
      </c>
      <c r="G481" s="115">
        <v>502000</v>
      </c>
      <c r="H481" s="113" t="s">
        <v>85</v>
      </c>
      <c r="I481" s="113" t="s">
        <v>96</v>
      </c>
      <c r="J481" s="116">
        <v>44452</v>
      </c>
    </row>
    <row r="482" spans="1:10" ht="15">
      <c r="A482" s="113" t="s">
        <v>39</v>
      </c>
      <c r="B482" s="113" t="s">
        <v>1213</v>
      </c>
      <c r="C482" s="113" t="s">
        <v>47</v>
      </c>
      <c r="D482" s="113" t="s">
        <v>48</v>
      </c>
      <c r="E482" s="113" t="s">
        <v>89</v>
      </c>
      <c r="F482" s="114">
        <v>5225609</v>
      </c>
      <c r="G482" s="115">
        <v>229000</v>
      </c>
      <c r="H482" s="113" t="s">
        <v>85</v>
      </c>
      <c r="I482" s="113" t="s">
        <v>96</v>
      </c>
      <c r="J482" s="116">
        <v>44452</v>
      </c>
    </row>
    <row r="483" spans="1:10" ht="15">
      <c r="A483" s="113" t="s">
        <v>39</v>
      </c>
      <c r="B483" s="113" t="s">
        <v>1213</v>
      </c>
      <c r="C483" s="113" t="s">
        <v>28</v>
      </c>
      <c r="D483" s="113" t="s">
        <v>49</v>
      </c>
      <c r="E483" s="113" t="s">
        <v>87</v>
      </c>
      <c r="F483" s="114">
        <v>5223981</v>
      </c>
      <c r="G483" s="115">
        <v>595000</v>
      </c>
      <c r="H483" s="113" t="s">
        <v>85</v>
      </c>
      <c r="I483" s="113" t="s">
        <v>96</v>
      </c>
      <c r="J483" s="116">
        <v>44447</v>
      </c>
    </row>
    <row r="484" spans="1:10" ht="15">
      <c r="A484" s="113" t="s">
        <v>39</v>
      </c>
      <c r="B484" s="113" t="s">
        <v>1213</v>
      </c>
      <c r="C484" s="113" t="s">
        <v>28</v>
      </c>
      <c r="D484" s="113" t="s">
        <v>142</v>
      </c>
      <c r="E484" s="113" t="s">
        <v>87</v>
      </c>
      <c r="F484" s="114">
        <v>5223823</v>
      </c>
      <c r="G484" s="115">
        <v>920000</v>
      </c>
      <c r="H484" s="113" t="s">
        <v>85</v>
      </c>
      <c r="I484" s="113" t="s">
        <v>96</v>
      </c>
      <c r="J484" s="116">
        <v>44447</v>
      </c>
    </row>
    <row r="485" spans="1:10" ht="15">
      <c r="A485" s="113" t="s">
        <v>39</v>
      </c>
      <c r="B485" s="113" t="s">
        <v>1213</v>
      </c>
      <c r="C485" s="113" t="s">
        <v>28</v>
      </c>
      <c r="D485" s="113" t="s">
        <v>142</v>
      </c>
      <c r="E485" s="113" t="s">
        <v>89</v>
      </c>
      <c r="F485" s="114">
        <v>5226888</v>
      </c>
      <c r="G485" s="115">
        <v>129900</v>
      </c>
      <c r="H485" s="113" t="s">
        <v>85</v>
      </c>
      <c r="I485" s="113" t="s">
        <v>96</v>
      </c>
      <c r="J485" s="116">
        <v>44455</v>
      </c>
    </row>
    <row r="486" spans="1:10" ht="15">
      <c r="A486" s="113" t="s">
        <v>39</v>
      </c>
      <c r="B486" s="113" t="s">
        <v>1213</v>
      </c>
      <c r="C486" s="113" t="s">
        <v>28</v>
      </c>
      <c r="D486" s="113" t="s">
        <v>145</v>
      </c>
      <c r="E486" s="113" t="s">
        <v>87</v>
      </c>
      <c r="F486" s="114">
        <v>5223542</v>
      </c>
      <c r="G486" s="115">
        <v>514774</v>
      </c>
      <c r="H486" s="113" t="s">
        <v>96</v>
      </c>
      <c r="I486" s="113" t="s">
        <v>96</v>
      </c>
      <c r="J486" s="116">
        <v>44446</v>
      </c>
    </row>
    <row r="487" spans="1:10" ht="15">
      <c r="A487" s="113" t="s">
        <v>39</v>
      </c>
      <c r="B487" s="113" t="s">
        <v>1213</v>
      </c>
      <c r="C487" s="113" t="s">
        <v>28</v>
      </c>
      <c r="D487" s="113" t="s">
        <v>46</v>
      </c>
      <c r="E487" s="113" t="s">
        <v>87</v>
      </c>
      <c r="F487" s="114">
        <v>5223550</v>
      </c>
      <c r="G487" s="115">
        <v>430000</v>
      </c>
      <c r="H487" s="113" t="s">
        <v>85</v>
      </c>
      <c r="I487" s="113" t="s">
        <v>96</v>
      </c>
      <c r="J487" s="116">
        <v>44446</v>
      </c>
    </row>
    <row r="488" spans="1:10" ht="15">
      <c r="A488" s="113" t="s">
        <v>39</v>
      </c>
      <c r="B488" s="113" t="s">
        <v>1213</v>
      </c>
      <c r="C488" s="113" t="s">
        <v>47</v>
      </c>
      <c r="D488" s="113" t="s">
        <v>48</v>
      </c>
      <c r="E488" s="113" t="s">
        <v>87</v>
      </c>
      <c r="F488" s="114">
        <v>5223554</v>
      </c>
      <c r="G488" s="115">
        <v>420000</v>
      </c>
      <c r="H488" s="113" t="s">
        <v>85</v>
      </c>
      <c r="I488" s="113" t="s">
        <v>96</v>
      </c>
      <c r="J488" s="116">
        <v>44446</v>
      </c>
    </row>
    <row r="489" spans="1:10" ht="15">
      <c r="A489" s="113" t="s">
        <v>39</v>
      </c>
      <c r="B489" s="113" t="s">
        <v>1213</v>
      </c>
      <c r="C489" s="113" t="s">
        <v>139</v>
      </c>
      <c r="D489" s="113" t="s">
        <v>140</v>
      </c>
      <c r="E489" s="113" t="s">
        <v>87</v>
      </c>
      <c r="F489" s="114">
        <v>5223564</v>
      </c>
      <c r="G489" s="115">
        <v>650000</v>
      </c>
      <c r="H489" s="113" t="s">
        <v>85</v>
      </c>
      <c r="I489" s="113" t="s">
        <v>96</v>
      </c>
      <c r="J489" s="116">
        <v>44446</v>
      </c>
    </row>
    <row r="490" spans="1:10" ht="15">
      <c r="A490" s="113" t="s">
        <v>39</v>
      </c>
      <c r="B490" s="113" t="s">
        <v>1213</v>
      </c>
      <c r="C490" s="113" t="s">
        <v>28</v>
      </c>
      <c r="D490" s="113" t="s">
        <v>46</v>
      </c>
      <c r="E490" s="113" t="s">
        <v>87</v>
      </c>
      <c r="F490" s="114">
        <v>5223569</v>
      </c>
      <c r="G490" s="115">
        <v>620000</v>
      </c>
      <c r="H490" s="113" t="s">
        <v>85</v>
      </c>
      <c r="I490" s="113" t="s">
        <v>96</v>
      </c>
      <c r="J490" s="116">
        <v>44446</v>
      </c>
    </row>
    <row r="491" spans="1:10" ht="15">
      <c r="A491" s="113" t="s">
        <v>39</v>
      </c>
      <c r="B491" s="113" t="s">
        <v>1213</v>
      </c>
      <c r="C491" s="113" t="s">
        <v>139</v>
      </c>
      <c r="D491" s="113" t="s">
        <v>140</v>
      </c>
      <c r="E491" s="113" t="s">
        <v>87</v>
      </c>
      <c r="F491" s="114">
        <v>5223932</v>
      </c>
      <c r="G491" s="115">
        <v>1150000</v>
      </c>
      <c r="H491" s="113" t="s">
        <v>85</v>
      </c>
      <c r="I491" s="113" t="s">
        <v>96</v>
      </c>
      <c r="J491" s="116">
        <v>44447</v>
      </c>
    </row>
    <row r="492" spans="1:10" ht="15">
      <c r="A492" s="113" t="s">
        <v>39</v>
      </c>
      <c r="B492" s="113" t="s">
        <v>1213</v>
      </c>
      <c r="C492" s="113" t="s">
        <v>123</v>
      </c>
      <c r="D492" s="113" t="s">
        <v>129</v>
      </c>
      <c r="E492" s="113" t="s">
        <v>87</v>
      </c>
      <c r="F492" s="114">
        <v>5223757</v>
      </c>
      <c r="G492" s="115">
        <v>332500</v>
      </c>
      <c r="H492" s="113" t="s">
        <v>85</v>
      </c>
      <c r="I492" s="113" t="s">
        <v>96</v>
      </c>
      <c r="J492" s="116">
        <v>44447</v>
      </c>
    </row>
    <row r="493" spans="1:10" ht="15">
      <c r="A493" s="113" t="s">
        <v>39</v>
      </c>
      <c r="B493" s="113" t="s">
        <v>1213</v>
      </c>
      <c r="C493" s="113" t="s">
        <v>123</v>
      </c>
      <c r="D493" s="113" t="s">
        <v>129</v>
      </c>
      <c r="E493" s="113" t="s">
        <v>87</v>
      </c>
      <c r="F493" s="114">
        <v>5226230</v>
      </c>
      <c r="G493" s="115">
        <v>725000</v>
      </c>
      <c r="H493" s="113" t="s">
        <v>85</v>
      </c>
      <c r="I493" s="113" t="s">
        <v>96</v>
      </c>
      <c r="J493" s="116">
        <v>44453</v>
      </c>
    </row>
    <row r="494" spans="1:10" ht="15">
      <c r="A494" s="113" t="s">
        <v>39</v>
      </c>
      <c r="B494" s="113" t="s">
        <v>1213</v>
      </c>
      <c r="C494" s="113" t="s">
        <v>47</v>
      </c>
      <c r="D494" s="113" t="s">
        <v>48</v>
      </c>
      <c r="E494" s="113" t="s">
        <v>137</v>
      </c>
      <c r="F494" s="114">
        <v>5226211</v>
      </c>
      <c r="G494" s="115">
        <v>1299000</v>
      </c>
      <c r="H494" s="113" t="s">
        <v>85</v>
      </c>
      <c r="I494" s="113" t="s">
        <v>96</v>
      </c>
      <c r="J494" s="116">
        <v>44453</v>
      </c>
    </row>
    <row r="495" spans="1:10" ht="15">
      <c r="A495" s="113" t="s">
        <v>39</v>
      </c>
      <c r="B495" s="113" t="s">
        <v>1213</v>
      </c>
      <c r="C495" s="113" t="s">
        <v>28</v>
      </c>
      <c r="D495" s="113" t="s">
        <v>46</v>
      </c>
      <c r="E495" s="113" t="s">
        <v>87</v>
      </c>
      <c r="F495" s="114">
        <v>5223825</v>
      </c>
      <c r="G495" s="115">
        <v>606000</v>
      </c>
      <c r="H495" s="113" t="s">
        <v>85</v>
      </c>
      <c r="I495" s="113" t="s">
        <v>96</v>
      </c>
      <c r="J495" s="116">
        <v>44447</v>
      </c>
    </row>
    <row r="496" spans="1:10" ht="15">
      <c r="A496" s="113" t="s">
        <v>39</v>
      </c>
      <c r="B496" s="113" t="s">
        <v>1213</v>
      </c>
      <c r="C496" s="113" t="s">
        <v>139</v>
      </c>
      <c r="D496" s="113" t="s">
        <v>140</v>
      </c>
      <c r="E496" s="113" t="s">
        <v>87</v>
      </c>
      <c r="F496" s="114">
        <v>5226177</v>
      </c>
      <c r="G496" s="115">
        <v>308750</v>
      </c>
      <c r="H496" s="113" t="s">
        <v>85</v>
      </c>
      <c r="I496" s="113" t="s">
        <v>96</v>
      </c>
      <c r="J496" s="116">
        <v>44453</v>
      </c>
    </row>
    <row r="497" spans="1:10" ht="15">
      <c r="A497" s="113" t="s">
        <v>39</v>
      </c>
      <c r="B497" s="113" t="s">
        <v>1213</v>
      </c>
      <c r="C497" s="113" t="s">
        <v>123</v>
      </c>
      <c r="D497" s="113" t="s">
        <v>129</v>
      </c>
      <c r="E497" s="113" t="s">
        <v>87</v>
      </c>
      <c r="F497" s="114">
        <v>5226119</v>
      </c>
      <c r="G497" s="115">
        <v>470000</v>
      </c>
      <c r="H497" s="113" t="s">
        <v>85</v>
      </c>
      <c r="I497" s="113" t="s">
        <v>96</v>
      </c>
      <c r="J497" s="116">
        <v>44453</v>
      </c>
    </row>
    <row r="498" spans="1:10" ht="15">
      <c r="A498" s="113" t="s">
        <v>39</v>
      </c>
      <c r="B498" s="113" t="s">
        <v>1213</v>
      </c>
      <c r="C498" s="113" t="s">
        <v>28</v>
      </c>
      <c r="D498" s="113" t="s">
        <v>142</v>
      </c>
      <c r="E498" s="113" t="s">
        <v>89</v>
      </c>
      <c r="F498" s="114">
        <v>5226104</v>
      </c>
      <c r="G498" s="115">
        <v>285000</v>
      </c>
      <c r="H498" s="113" t="s">
        <v>85</v>
      </c>
      <c r="I498" s="113" t="s">
        <v>96</v>
      </c>
      <c r="J498" s="116">
        <v>44453</v>
      </c>
    </row>
    <row r="499" spans="1:10" ht="15">
      <c r="A499" s="113" t="s">
        <v>39</v>
      </c>
      <c r="B499" s="113" t="s">
        <v>1213</v>
      </c>
      <c r="C499" s="113" t="s">
        <v>28</v>
      </c>
      <c r="D499" s="113" t="s">
        <v>145</v>
      </c>
      <c r="E499" s="113" t="s">
        <v>87</v>
      </c>
      <c r="F499" s="114">
        <v>5226097</v>
      </c>
      <c r="G499" s="115">
        <v>464594</v>
      </c>
      <c r="H499" s="113" t="s">
        <v>96</v>
      </c>
      <c r="I499" s="113" t="s">
        <v>96</v>
      </c>
      <c r="J499" s="116">
        <v>44453</v>
      </c>
    </row>
    <row r="500" spans="1:10" ht="15">
      <c r="A500" s="113" t="s">
        <v>39</v>
      </c>
      <c r="B500" s="113" t="s">
        <v>1213</v>
      </c>
      <c r="C500" s="113" t="s">
        <v>47</v>
      </c>
      <c r="D500" s="113" t="s">
        <v>48</v>
      </c>
      <c r="E500" s="113" t="s">
        <v>87</v>
      </c>
      <c r="F500" s="114">
        <v>5223581</v>
      </c>
      <c r="G500" s="115">
        <v>2540000</v>
      </c>
      <c r="H500" s="113" t="s">
        <v>85</v>
      </c>
      <c r="I500" s="113" t="s">
        <v>96</v>
      </c>
      <c r="J500" s="116">
        <v>44446</v>
      </c>
    </row>
    <row r="501" spans="1:10" ht="15">
      <c r="A501" s="113" t="s">
        <v>39</v>
      </c>
      <c r="B501" s="113" t="s">
        <v>1213</v>
      </c>
      <c r="C501" s="113" t="s">
        <v>28</v>
      </c>
      <c r="D501" s="113" t="s">
        <v>142</v>
      </c>
      <c r="E501" s="113" t="s">
        <v>87</v>
      </c>
      <c r="F501" s="114">
        <v>5230108</v>
      </c>
      <c r="G501" s="115">
        <v>898471</v>
      </c>
      <c r="H501" s="113" t="s">
        <v>96</v>
      </c>
      <c r="I501" s="113" t="s">
        <v>96</v>
      </c>
      <c r="J501" s="116">
        <v>44463</v>
      </c>
    </row>
    <row r="502" spans="1:10" ht="15">
      <c r="A502" s="113" t="s">
        <v>39</v>
      </c>
      <c r="B502" s="113" t="s">
        <v>1213</v>
      </c>
      <c r="C502" s="113" t="s">
        <v>28</v>
      </c>
      <c r="D502" s="113" t="s">
        <v>142</v>
      </c>
      <c r="E502" s="113" t="s">
        <v>87</v>
      </c>
      <c r="F502" s="114">
        <v>5232630</v>
      </c>
      <c r="G502" s="115">
        <v>685000</v>
      </c>
      <c r="H502" s="113" t="s">
        <v>85</v>
      </c>
      <c r="I502" s="113" t="s">
        <v>96</v>
      </c>
      <c r="J502" s="116">
        <v>44469</v>
      </c>
    </row>
    <row r="503" spans="1:10" ht="15">
      <c r="A503" s="113" t="s">
        <v>39</v>
      </c>
      <c r="B503" s="113" t="s">
        <v>1213</v>
      </c>
      <c r="C503" s="113" t="s">
        <v>28</v>
      </c>
      <c r="D503" s="113" t="s">
        <v>49</v>
      </c>
      <c r="E503" s="113" t="s">
        <v>87</v>
      </c>
      <c r="F503" s="114">
        <v>5232627</v>
      </c>
      <c r="G503" s="115">
        <v>380000</v>
      </c>
      <c r="H503" s="113" t="s">
        <v>85</v>
      </c>
      <c r="I503" s="113" t="s">
        <v>96</v>
      </c>
      <c r="J503" s="116">
        <v>44469</v>
      </c>
    </row>
    <row r="504" spans="1:10" ht="15">
      <c r="A504" s="113" t="s">
        <v>39</v>
      </c>
      <c r="B504" s="113" t="s">
        <v>1213</v>
      </c>
      <c r="C504" s="113" t="s">
        <v>28</v>
      </c>
      <c r="D504" s="113" t="s">
        <v>142</v>
      </c>
      <c r="E504" s="113" t="s">
        <v>87</v>
      </c>
      <c r="F504" s="114">
        <v>5229970</v>
      </c>
      <c r="G504" s="115">
        <v>488698</v>
      </c>
      <c r="H504" s="113" t="s">
        <v>96</v>
      </c>
      <c r="I504" s="113" t="s">
        <v>96</v>
      </c>
      <c r="J504" s="116">
        <v>44462</v>
      </c>
    </row>
    <row r="505" spans="1:10" ht="15">
      <c r="A505" s="113" t="s">
        <v>39</v>
      </c>
      <c r="B505" s="113" t="s">
        <v>1213</v>
      </c>
      <c r="C505" s="113" t="s">
        <v>105</v>
      </c>
      <c r="D505" s="113" t="s">
        <v>138</v>
      </c>
      <c r="E505" s="113" t="s">
        <v>89</v>
      </c>
      <c r="F505" s="114">
        <v>5231865</v>
      </c>
      <c r="G505" s="115">
        <v>700000</v>
      </c>
      <c r="H505" s="113" t="s">
        <v>85</v>
      </c>
      <c r="I505" s="113" t="s">
        <v>96</v>
      </c>
      <c r="J505" s="116">
        <v>44468</v>
      </c>
    </row>
    <row r="506" spans="1:10" ht="15">
      <c r="A506" s="113" t="s">
        <v>39</v>
      </c>
      <c r="B506" s="113" t="s">
        <v>1213</v>
      </c>
      <c r="C506" s="113" t="s">
        <v>28</v>
      </c>
      <c r="D506" s="113" t="s">
        <v>144</v>
      </c>
      <c r="E506" s="113" t="s">
        <v>87</v>
      </c>
      <c r="F506" s="114">
        <v>5232095</v>
      </c>
      <c r="G506" s="115">
        <v>850000</v>
      </c>
      <c r="H506" s="113" t="s">
        <v>85</v>
      </c>
      <c r="I506" s="113" t="s">
        <v>96</v>
      </c>
      <c r="J506" s="116">
        <v>44468</v>
      </c>
    </row>
    <row r="507" spans="1:10" ht="15">
      <c r="A507" s="113" t="s">
        <v>39</v>
      </c>
      <c r="B507" s="113" t="s">
        <v>1213</v>
      </c>
      <c r="C507" s="113" t="s">
        <v>47</v>
      </c>
      <c r="D507" s="113" t="s">
        <v>48</v>
      </c>
      <c r="E507" s="113" t="s">
        <v>87</v>
      </c>
      <c r="F507" s="114">
        <v>5231997</v>
      </c>
      <c r="G507" s="115">
        <v>550000</v>
      </c>
      <c r="H507" s="113" t="s">
        <v>85</v>
      </c>
      <c r="I507" s="113" t="s">
        <v>96</v>
      </c>
      <c r="J507" s="116">
        <v>44468</v>
      </c>
    </row>
    <row r="508" spans="1:10" ht="15">
      <c r="A508" s="113" t="s">
        <v>39</v>
      </c>
      <c r="B508" s="113" t="s">
        <v>1213</v>
      </c>
      <c r="C508" s="113" t="s">
        <v>28</v>
      </c>
      <c r="D508" s="113" t="s">
        <v>46</v>
      </c>
      <c r="E508" s="113" t="s">
        <v>82</v>
      </c>
      <c r="F508" s="114">
        <v>5232618</v>
      </c>
      <c r="G508" s="115">
        <v>3925000</v>
      </c>
      <c r="H508" s="113" t="s">
        <v>85</v>
      </c>
      <c r="I508" s="113" t="s">
        <v>96</v>
      </c>
      <c r="J508" s="116">
        <v>44469</v>
      </c>
    </row>
    <row r="509" spans="1:10" ht="15">
      <c r="A509" s="113" t="s">
        <v>39</v>
      </c>
      <c r="B509" s="113" t="s">
        <v>1213</v>
      </c>
      <c r="C509" s="113" t="s">
        <v>28</v>
      </c>
      <c r="D509" s="113" t="s">
        <v>49</v>
      </c>
      <c r="E509" s="113" t="s">
        <v>87</v>
      </c>
      <c r="F509" s="114">
        <v>5230941</v>
      </c>
      <c r="G509" s="115">
        <v>482500</v>
      </c>
      <c r="H509" s="113" t="s">
        <v>85</v>
      </c>
      <c r="I509" s="113" t="s">
        <v>96</v>
      </c>
      <c r="J509" s="116">
        <v>44466</v>
      </c>
    </row>
    <row r="510" spans="1:10" ht="15">
      <c r="A510" s="113" t="s">
        <v>39</v>
      </c>
      <c r="B510" s="113" t="s">
        <v>1213</v>
      </c>
      <c r="C510" s="113" t="s">
        <v>28</v>
      </c>
      <c r="D510" s="113" t="s">
        <v>142</v>
      </c>
      <c r="E510" s="113" t="s">
        <v>98</v>
      </c>
      <c r="F510" s="114">
        <v>5231153</v>
      </c>
      <c r="G510" s="115">
        <v>185000</v>
      </c>
      <c r="H510" s="113" t="s">
        <v>85</v>
      </c>
      <c r="I510" s="113" t="s">
        <v>96</v>
      </c>
      <c r="J510" s="116">
        <v>44467</v>
      </c>
    </row>
    <row r="511" spans="1:10" ht="15">
      <c r="A511" s="113" t="s">
        <v>39</v>
      </c>
      <c r="B511" s="113" t="s">
        <v>1213</v>
      </c>
      <c r="C511" s="113" t="s">
        <v>28</v>
      </c>
      <c r="D511" s="113" t="s">
        <v>49</v>
      </c>
      <c r="E511" s="113" t="s">
        <v>89</v>
      </c>
      <c r="F511" s="114">
        <v>5232606</v>
      </c>
      <c r="G511" s="115">
        <v>215000</v>
      </c>
      <c r="H511" s="113" t="s">
        <v>85</v>
      </c>
      <c r="I511" s="113" t="s">
        <v>96</v>
      </c>
      <c r="J511" s="116">
        <v>44469</v>
      </c>
    </row>
    <row r="512" spans="1:10" ht="15">
      <c r="A512" s="113" t="s">
        <v>39</v>
      </c>
      <c r="B512" s="113" t="s">
        <v>1213</v>
      </c>
      <c r="C512" s="113" t="s">
        <v>28</v>
      </c>
      <c r="D512" s="113" t="s">
        <v>46</v>
      </c>
      <c r="E512" s="113" t="s">
        <v>90</v>
      </c>
      <c r="F512" s="114">
        <v>5229904</v>
      </c>
      <c r="G512" s="115">
        <v>220000</v>
      </c>
      <c r="H512" s="113" t="s">
        <v>85</v>
      </c>
      <c r="I512" s="113" t="s">
        <v>96</v>
      </c>
      <c r="J512" s="116">
        <v>44462</v>
      </c>
    </row>
    <row r="513" spans="1:10" ht="15">
      <c r="A513" s="113" t="s">
        <v>39</v>
      </c>
      <c r="B513" s="113" t="s">
        <v>1213</v>
      </c>
      <c r="C513" s="113" t="s">
        <v>123</v>
      </c>
      <c r="D513" s="113" t="s">
        <v>129</v>
      </c>
      <c r="E513" s="113" t="s">
        <v>87</v>
      </c>
      <c r="F513" s="114">
        <v>5232590</v>
      </c>
      <c r="G513" s="115">
        <v>527500</v>
      </c>
      <c r="H513" s="113" t="s">
        <v>85</v>
      </c>
      <c r="I513" s="113" t="s">
        <v>96</v>
      </c>
      <c r="J513" s="116">
        <v>44469</v>
      </c>
    </row>
    <row r="514" spans="1:10" ht="15">
      <c r="A514" s="113" t="s">
        <v>39</v>
      </c>
      <c r="B514" s="113" t="s">
        <v>1213</v>
      </c>
      <c r="C514" s="113" t="s">
        <v>28</v>
      </c>
      <c r="D514" s="113" t="s">
        <v>145</v>
      </c>
      <c r="E514" s="113" t="s">
        <v>87</v>
      </c>
      <c r="F514" s="114">
        <v>5230173</v>
      </c>
      <c r="G514" s="115">
        <v>342259</v>
      </c>
      <c r="H514" s="113" t="s">
        <v>96</v>
      </c>
      <c r="I514" s="113" t="s">
        <v>96</v>
      </c>
      <c r="J514" s="116">
        <v>44463</v>
      </c>
    </row>
    <row r="515" spans="1:10" ht="15">
      <c r="A515" s="113" t="s">
        <v>39</v>
      </c>
      <c r="B515" s="113" t="s">
        <v>1213</v>
      </c>
      <c r="C515" s="113" t="s">
        <v>139</v>
      </c>
      <c r="D515" s="113" t="s">
        <v>140</v>
      </c>
      <c r="E515" s="113" t="s">
        <v>87</v>
      </c>
      <c r="F515" s="114">
        <v>5230893</v>
      </c>
      <c r="G515" s="115">
        <v>445000</v>
      </c>
      <c r="H515" s="113" t="s">
        <v>85</v>
      </c>
      <c r="I515" s="113" t="s">
        <v>96</v>
      </c>
      <c r="J515" s="116">
        <v>44466</v>
      </c>
    </row>
    <row r="516" spans="1:10" ht="15">
      <c r="A516" s="113" t="s">
        <v>39</v>
      </c>
      <c r="B516" s="113" t="s">
        <v>1213</v>
      </c>
      <c r="C516" s="113" t="s">
        <v>123</v>
      </c>
      <c r="D516" s="113" t="s">
        <v>129</v>
      </c>
      <c r="E516" s="113" t="s">
        <v>87</v>
      </c>
      <c r="F516" s="114">
        <v>5230207</v>
      </c>
      <c r="G516" s="115">
        <v>430000</v>
      </c>
      <c r="H516" s="113" t="s">
        <v>85</v>
      </c>
      <c r="I516" s="113" t="s">
        <v>96</v>
      </c>
      <c r="J516" s="116">
        <v>44463</v>
      </c>
    </row>
    <row r="517" spans="1:10" ht="15">
      <c r="A517" s="113" t="s">
        <v>39</v>
      </c>
      <c r="B517" s="113" t="s">
        <v>1213</v>
      </c>
      <c r="C517" s="113" t="s">
        <v>28</v>
      </c>
      <c r="D517" s="113" t="s">
        <v>145</v>
      </c>
      <c r="E517" s="113" t="s">
        <v>87</v>
      </c>
      <c r="F517" s="114">
        <v>5230212</v>
      </c>
      <c r="G517" s="115">
        <v>358361</v>
      </c>
      <c r="H517" s="113" t="s">
        <v>96</v>
      </c>
      <c r="I517" s="113" t="s">
        <v>96</v>
      </c>
      <c r="J517" s="116">
        <v>44463</v>
      </c>
    </row>
    <row r="518" spans="1:10" ht="15">
      <c r="A518" s="113" t="s">
        <v>39</v>
      </c>
      <c r="B518" s="113" t="s">
        <v>1213</v>
      </c>
      <c r="C518" s="113" t="s">
        <v>28</v>
      </c>
      <c r="D518" s="113" t="s">
        <v>49</v>
      </c>
      <c r="E518" s="113" t="s">
        <v>87</v>
      </c>
      <c r="F518" s="114">
        <v>5230214</v>
      </c>
      <c r="G518" s="115">
        <v>450000</v>
      </c>
      <c r="H518" s="113" t="s">
        <v>85</v>
      </c>
      <c r="I518" s="113" t="s">
        <v>96</v>
      </c>
      <c r="J518" s="116">
        <v>44463</v>
      </c>
    </row>
    <row r="519" spans="1:10" ht="15">
      <c r="A519" s="113" t="s">
        <v>39</v>
      </c>
      <c r="B519" s="113" t="s">
        <v>1213</v>
      </c>
      <c r="C519" s="113" t="s">
        <v>28</v>
      </c>
      <c r="D519" s="113" t="s">
        <v>46</v>
      </c>
      <c r="E519" s="113" t="s">
        <v>87</v>
      </c>
      <c r="F519" s="114">
        <v>5232435</v>
      </c>
      <c r="G519" s="115">
        <v>380000</v>
      </c>
      <c r="H519" s="113" t="s">
        <v>85</v>
      </c>
      <c r="I519" s="113" t="s">
        <v>96</v>
      </c>
      <c r="J519" s="116">
        <v>44469</v>
      </c>
    </row>
    <row r="520" spans="1:10" ht="15">
      <c r="A520" s="113" t="s">
        <v>39</v>
      </c>
      <c r="B520" s="113" t="s">
        <v>1213</v>
      </c>
      <c r="C520" s="113" t="s">
        <v>28</v>
      </c>
      <c r="D520" s="113" t="s">
        <v>144</v>
      </c>
      <c r="E520" s="113" t="s">
        <v>87</v>
      </c>
      <c r="F520" s="114">
        <v>5230227</v>
      </c>
      <c r="G520" s="115">
        <v>1150000</v>
      </c>
      <c r="H520" s="113" t="s">
        <v>85</v>
      </c>
      <c r="I520" s="113" t="s">
        <v>96</v>
      </c>
      <c r="J520" s="116">
        <v>44463</v>
      </c>
    </row>
    <row r="521" spans="1:10" ht="15">
      <c r="A521" s="113" t="s">
        <v>39</v>
      </c>
      <c r="B521" s="113" t="s">
        <v>1213</v>
      </c>
      <c r="C521" s="113" t="s">
        <v>105</v>
      </c>
      <c r="D521" s="113" t="s">
        <v>138</v>
      </c>
      <c r="E521" s="113" t="s">
        <v>89</v>
      </c>
      <c r="F521" s="114">
        <v>5232608</v>
      </c>
      <c r="G521" s="115">
        <v>950000</v>
      </c>
      <c r="H521" s="113" t="s">
        <v>85</v>
      </c>
      <c r="I521" s="113" t="s">
        <v>96</v>
      </c>
      <c r="J521" s="116">
        <v>44469</v>
      </c>
    </row>
    <row r="522" spans="1:10" ht="15">
      <c r="A522" s="113" t="s">
        <v>39</v>
      </c>
      <c r="B522" s="113" t="s">
        <v>1213</v>
      </c>
      <c r="C522" s="113" t="s">
        <v>135</v>
      </c>
      <c r="D522" s="113" t="s">
        <v>136</v>
      </c>
      <c r="E522" s="113" t="s">
        <v>137</v>
      </c>
      <c r="F522" s="114">
        <v>5232111</v>
      </c>
      <c r="G522" s="115">
        <v>2570000</v>
      </c>
      <c r="H522" s="113" t="s">
        <v>85</v>
      </c>
      <c r="I522" s="113" t="s">
        <v>96</v>
      </c>
      <c r="J522" s="116">
        <v>44468</v>
      </c>
    </row>
    <row r="523" spans="1:10" ht="15">
      <c r="A523" s="113" t="s">
        <v>39</v>
      </c>
      <c r="B523" s="113" t="s">
        <v>1213</v>
      </c>
      <c r="C523" s="113" t="s">
        <v>28</v>
      </c>
      <c r="D523" s="113" t="s">
        <v>49</v>
      </c>
      <c r="E523" s="113" t="s">
        <v>87</v>
      </c>
      <c r="F523" s="114">
        <v>5232705</v>
      </c>
      <c r="G523" s="115">
        <v>699000</v>
      </c>
      <c r="H523" s="113" t="s">
        <v>85</v>
      </c>
      <c r="I523" s="113" t="s">
        <v>96</v>
      </c>
      <c r="J523" s="116">
        <v>44469</v>
      </c>
    </row>
    <row r="524" spans="1:10" ht="15">
      <c r="A524" s="113" t="s">
        <v>39</v>
      </c>
      <c r="B524" s="113" t="s">
        <v>1213</v>
      </c>
      <c r="C524" s="113" t="s">
        <v>28</v>
      </c>
      <c r="D524" s="113" t="s">
        <v>49</v>
      </c>
      <c r="E524" s="113" t="s">
        <v>87</v>
      </c>
      <c r="F524" s="114">
        <v>5229607</v>
      </c>
      <c r="G524" s="115">
        <v>440000</v>
      </c>
      <c r="H524" s="113" t="s">
        <v>85</v>
      </c>
      <c r="I524" s="113" t="s">
        <v>96</v>
      </c>
      <c r="J524" s="116">
        <v>44461</v>
      </c>
    </row>
    <row r="525" spans="1:10" ht="15">
      <c r="A525" s="113" t="s">
        <v>39</v>
      </c>
      <c r="B525" s="113" t="s">
        <v>1213</v>
      </c>
      <c r="C525" s="113" t="s">
        <v>28</v>
      </c>
      <c r="D525" s="113" t="s">
        <v>144</v>
      </c>
      <c r="E525" s="113" t="s">
        <v>87</v>
      </c>
      <c r="F525" s="114">
        <v>5231797</v>
      </c>
      <c r="G525" s="115">
        <v>529900</v>
      </c>
      <c r="H525" s="113" t="s">
        <v>85</v>
      </c>
      <c r="I525" s="113" t="s">
        <v>96</v>
      </c>
      <c r="J525" s="116">
        <v>44468</v>
      </c>
    </row>
    <row r="526" spans="1:10" ht="15">
      <c r="A526" s="113" t="s">
        <v>39</v>
      </c>
      <c r="B526" s="113" t="s">
        <v>1213</v>
      </c>
      <c r="C526" s="113" t="s">
        <v>47</v>
      </c>
      <c r="D526" s="113" t="s">
        <v>48</v>
      </c>
      <c r="E526" s="113" t="s">
        <v>98</v>
      </c>
      <c r="F526" s="114">
        <v>5229621</v>
      </c>
      <c r="G526" s="115">
        <v>178000</v>
      </c>
      <c r="H526" s="113" t="s">
        <v>85</v>
      </c>
      <c r="I526" s="113" t="s">
        <v>96</v>
      </c>
      <c r="J526" s="116">
        <v>44461</v>
      </c>
    </row>
    <row r="527" spans="1:10" ht="15">
      <c r="A527" s="113" t="s">
        <v>39</v>
      </c>
      <c r="B527" s="113" t="s">
        <v>1213</v>
      </c>
      <c r="C527" s="113" t="s">
        <v>47</v>
      </c>
      <c r="D527" s="113" t="s">
        <v>48</v>
      </c>
      <c r="E527" s="113" t="s">
        <v>90</v>
      </c>
      <c r="F527" s="114">
        <v>5232678</v>
      </c>
      <c r="G527" s="115">
        <v>285000</v>
      </c>
      <c r="H527" s="113" t="s">
        <v>85</v>
      </c>
      <c r="I527" s="113" t="s">
        <v>96</v>
      </c>
      <c r="J527" s="116">
        <v>44469</v>
      </c>
    </row>
    <row r="528" spans="1:10" ht="15">
      <c r="A528" s="113" t="s">
        <v>39</v>
      </c>
      <c r="B528" s="113" t="s">
        <v>1213</v>
      </c>
      <c r="C528" s="113" t="s">
        <v>28</v>
      </c>
      <c r="D528" s="113" t="s">
        <v>142</v>
      </c>
      <c r="E528" s="113" t="s">
        <v>87</v>
      </c>
      <c r="F528" s="114">
        <v>5232675</v>
      </c>
      <c r="G528" s="115">
        <v>370000</v>
      </c>
      <c r="H528" s="113" t="s">
        <v>85</v>
      </c>
      <c r="I528" s="113" t="s">
        <v>96</v>
      </c>
      <c r="J528" s="116">
        <v>44469</v>
      </c>
    </row>
    <row r="529" spans="1:10" ht="15">
      <c r="A529" s="113" t="s">
        <v>39</v>
      </c>
      <c r="B529" s="113" t="s">
        <v>1213</v>
      </c>
      <c r="C529" s="113" t="s">
        <v>28</v>
      </c>
      <c r="D529" s="113" t="s">
        <v>142</v>
      </c>
      <c r="E529" s="113" t="s">
        <v>87</v>
      </c>
      <c r="F529" s="114">
        <v>5231031</v>
      </c>
      <c r="G529" s="115">
        <v>693000</v>
      </c>
      <c r="H529" s="113" t="s">
        <v>85</v>
      </c>
      <c r="I529" s="113" t="s">
        <v>96</v>
      </c>
      <c r="J529" s="116">
        <v>44466</v>
      </c>
    </row>
    <row r="530" spans="1:10" ht="15">
      <c r="A530" s="113" t="s">
        <v>39</v>
      </c>
      <c r="B530" s="113" t="s">
        <v>1213</v>
      </c>
      <c r="C530" s="113" t="s">
        <v>123</v>
      </c>
      <c r="D530" s="113" t="s">
        <v>129</v>
      </c>
      <c r="E530" s="113" t="s">
        <v>87</v>
      </c>
      <c r="F530" s="114">
        <v>5229761</v>
      </c>
      <c r="G530" s="115">
        <v>1100000</v>
      </c>
      <c r="H530" s="113" t="s">
        <v>85</v>
      </c>
      <c r="I530" s="113" t="s">
        <v>96</v>
      </c>
      <c r="J530" s="116">
        <v>44462</v>
      </c>
    </row>
    <row r="531" spans="1:10" ht="15">
      <c r="A531" s="113" t="s">
        <v>39</v>
      </c>
      <c r="B531" s="113" t="s">
        <v>1213</v>
      </c>
      <c r="C531" s="113" t="s">
        <v>105</v>
      </c>
      <c r="D531" s="113" t="s">
        <v>138</v>
      </c>
      <c r="E531" s="113" t="s">
        <v>87</v>
      </c>
      <c r="F531" s="114">
        <v>5229921</v>
      </c>
      <c r="G531" s="115">
        <v>2300000</v>
      </c>
      <c r="H531" s="113" t="s">
        <v>85</v>
      </c>
      <c r="I531" s="113" t="s">
        <v>96</v>
      </c>
      <c r="J531" s="116">
        <v>44462</v>
      </c>
    </row>
    <row r="532" spans="1:10" ht="15">
      <c r="A532" s="113" t="s">
        <v>39</v>
      </c>
      <c r="B532" s="113" t="s">
        <v>1213</v>
      </c>
      <c r="C532" s="113" t="s">
        <v>139</v>
      </c>
      <c r="D532" s="113" t="s">
        <v>140</v>
      </c>
      <c r="E532" s="113" t="s">
        <v>87</v>
      </c>
      <c r="F532" s="114">
        <v>5229776</v>
      </c>
      <c r="G532" s="115">
        <v>735000</v>
      </c>
      <c r="H532" s="113" t="s">
        <v>85</v>
      </c>
      <c r="I532" s="113" t="s">
        <v>96</v>
      </c>
      <c r="J532" s="116">
        <v>44462</v>
      </c>
    </row>
    <row r="533" spans="1:10" ht="15">
      <c r="A533" s="113" t="s">
        <v>39</v>
      </c>
      <c r="B533" s="113" t="s">
        <v>1213</v>
      </c>
      <c r="C533" s="113" t="s">
        <v>28</v>
      </c>
      <c r="D533" s="113" t="s">
        <v>144</v>
      </c>
      <c r="E533" s="113" t="s">
        <v>82</v>
      </c>
      <c r="F533" s="114">
        <v>5229915</v>
      </c>
      <c r="G533" s="115">
        <v>800000</v>
      </c>
      <c r="H533" s="113" t="s">
        <v>85</v>
      </c>
      <c r="I533" s="113" t="s">
        <v>96</v>
      </c>
      <c r="J533" s="116">
        <v>44462</v>
      </c>
    </row>
    <row r="534" spans="1:10" ht="15">
      <c r="A534" s="113" t="s">
        <v>39</v>
      </c>
      <c r="B534" s="113" t="s">
        <v>1213</v>
      </c>
      <c r="C534" s="113" t="s">
        <v>28</v>
      </c>
      <c r="D534" s="113" t="s">
        <v>145</v>
      </c>
      <c r="E534" s="113" t="s">
        <v>87</v>
      </c>
      <c r="F534" s="114">
        <v>5229837</v>
      </c>
      <c r="G534" s="115">
        <v>368550</v>
      </c>
      <c r="H534" s="113" t="s">
        <v>96</v>
      </c>
      <c r="I534" s="113" t="s">
        <v>96</v>
      </c>
      <c r="J534" s="116">
        <v>44462</v>
      </c>
    </row>
    <row r="535" spans="1:10" ht="15">
      <c r="A535" s="113" t="s">
        <v>39</v>
      </c>
      <c r="B535" s="113" t="s">
        <v>1213</v>
      </c>
      <c r="C535" s="113" t="s">
        <v>123</v>
      </c>
      <c r="D535" s="113" t="s">
        <v>129</v>
      </c>
      <c r="E535" s="113" t="s">
        <v>87</v>
      </c>
      <c r="F535" s="114">
        <v>5232407</v>
      </c>
      <c r="G535" s="115">
        <v>1375000</v>
      </c>
      <c r="H535" s="113" t="s">
        <v>85</v>
      </c>
      <c r="I535" s="113" t="s">
        <v>96</v>
      </c>
      <c r="J535" s="116">
        <v>44469</v>
      </c>
    </row>
    <row r="536" spans="1:10" ht="15">
      <c r="A536" s="113" t="s">
        <v>39</v>
      </c>
      <c r="B536" s="113" t="s">
        <v>1213</v>
      </c>
      <c r="C536" s="113" t="s">
        <v>123</v>
      </c>
      <c r="D536" s="113" t="s">
        <v>129</v>
      </c>
      <c r="E536" s="113" t="s">
        <v>87</v>
      </c>
      <c r="F536" s="114">
        <v>5228373</v>
      </c>
      <c r="G536" s="115">
        <v>655000</v>
      </c>
      <c r="H536" s="113" t="s">
        <v>85</v>
      </c>
      <c r="I536" s="113" t="s">
        <v>96</v>
      </c>
      <c r="J536" s="116">
        <v>44459</v>
      </c>
    </row>
    <row r="537" spans="1:10" ht="15">
      <c r="A537" s="113" t="s">
        <v>39</v>
      </c>
      <c r="B537" s="113" t="s">
        <v>1213</v>
      </c>
      <c r="C537" s="113" t="s">
        <v>28</v>
      </c>
      <c r="D537" s="113" t="s">
        <v>49</v>
      </c>
      <c r="E537" s="113" t="s">
        <v>87</v>
      </c>
      <c r="F537" s="114">
        <v>5230986</v>
      </c>
      <c r="G537" s="115">
        <v>308000</v>
      </c>
      <c r="H537" s="113" t="s">
        <v>85</v>
      </c>
      <c r="I537" s="113" t="s">
        <v>96</v>
      </c>
      <c r="J537" s="116">
        <v>44466</v>
      </c>
    </row>
    <row r="538" spans="1:10" ht="15">
      <c r="A538" s="113" t="s">
        <v>39</v>
      </c>
      <c r="B538" s="113" t="s">
        <v>1213</v>
      </c>
      <c r="C538" s="113" t="s">
        <v>28</v>
      </c>
      <c r="D538" s="113" t="s">
        <v>142</v>
      </c>
      <c r="E538" s="113" t="s">
        <v>87</v>
      </c>
      <c r="F538" s="114">
        <v>5232547</v>
      </c>
      <c r="G538" s="115">
        <v>650000</v>
      </c>
      <c r="H538" s="113" t="s">
        <v>85</v>
      </c>
      <c r="I538" s="113" t="s">
        <v>96</v>
      </c>
      <c r="J538" s="116">
        <v>44469</v>
      </c>
    </row>
    <row r="539" spans="1:10" ht="15">
      <c r="A539" s="113" t="s">
        <v>39</v>
      </c>
      <c r="B539" s="113" t="s">
        <v>1213</v>
      </c>
      <c r="C539" s="113" t="s">
        <v>135</v>
      </c>
      <c r="D539" s="113" t="s">
        <v>136</v>
      </c>
      <c r="E539" s="113" t="s">
        <v>98</v>
      </c>
      <c r="F539" s="114">
        <v>5232661</v>
      </c>
      <c r="G539" s="115">
        <v>550000</v>
      </c>
      <c r="H539" s="113" t="s">
        <v>85</v>
      </c>
      <c r="I539" s="113" t="s">
        <v>96</v>
      </c>
      <c r="J539" s="116">
        <v>44469</v>
      </c>
    </row>
    <row r="540" spans="1:10" ht="15">
      <c r="A540" s="113" t="s">
        <v>39</v>
      </c>
      <c r="B540" s="113" t="s">
        <v>1213</v>
      </c>
      <c r="C540" s="113" t="s">
        <v>28</v>
      </c>
      <c r="D540" s="113" t="s">
        <v>145</v>
      </c>
      <c r="E540" s="113" t="s">
        <v>89</v>
      </c>
      <c r="F540" s="114">
        <v>5232649</v>
      </c>
      <c r="G540" s="115">
        <v>378223</v>
      </c>
      <c r="H540" s="113" t="s">
        <v>96</v>
      </c>
      <c r="I540" s="113" t="s">
        <v>96</v>
      </c>
      <c r="J540" s="116">
        <v>44469</v>
      </c>
    </row>
    <row r="541" spans="1:10" ht="15">
      <c r="A541" s="113" t="s">
        <v>39</v>
      </c>
      <c r="B541" s="113" t="s">
        <v>1213</v>
      </c>
      <c r="C541" s="113" t="s">
        <v>47</v>
      </c>
      <c r="D541" s="113" t="s">
        <v>48</v>
      </c>
      <c r="E541" s="113" t="s">
        <v>87</v>
      </c>
      <c r="F541" s="114">
        <v>5232637</v>
      </c>
      <c r="G541" s="115">
        <v>480000</v>
      </c>
      <c r="H541" s="113" t="s">
        <v>85</v>
      </c>
      <c r="I541" s="113" t="s">
        <v>96</v>
      </c>
      <c r="J541" s="116">
        <v>44469</v>
      </c>
    </row>
    <row r="542" spans="1:10" ht="15">
      <c r="A542" s="113" t="s">
        <v>39</v>
      </c>
      <c r="B542" s="113" t="s">
        <v>1213</v>
      </c>
      <c r="C542" s="113" t="s">
        <v>28</v>
      </c>
      <c r="D542" s="113" t="s">
        <v>142</v>
      </c>
      <c r="E542" s="113" t="s">
        <v>89</v>
      </c>
      <c r="F542" s="114">
        <v>5230881</v>
      </c>
      <c r="G542" s="115">
        <v>355000</v>
      </c>
      <c r="H542" s="113" t="s">
        <v>85</v>
      </c>
      <c r="I542" s="113" t="s">
        <v>96</v>
      </c>
      <c r="J542" s="116">
        <v>44466</v>
      </c>
    </row>
    <row r="543" spans="1:10" ht="15">
      <c r="A543" s="113" t="s">
        <v>39</v>
      </c>
      <c r="B543" s="113" t="s">
        <v>1213</v>
      </c>
      <c r="C543" s="113" t="s">
        <v>28</v>
      </c>
      <c r="D543" s="113" t="s">
        <v>144</v>
      </c>
      <c r="E543" s="113" t="s">
        <v>87</v>
      </c>
      <c r="F543" s="114">
        <v>5231002</v>
      </c>
      <c r="G543" s="115">
        <v>541200</v>
      </c>
      <c r="H543" s="113" t="s">
        <v>85</v>
      </c>
      <c r="I543" s="113" t="s">
        <v>96</v>
      </c>
      <c r="J543" s="116">
        <v>44466</v>
      </c>
    </row>
    <row r="544" spans="1:10" ht="15">
      <c r="A544" s="113" t="s">
        <v>39</v>
      </c>
      <c r="B544" s="113" t="s">
        <v>1213</v>
      </c>
      <c r="C544" s="113" t="s">
        <v>139</v>
      </c>
      <c r="D544" s="113" t="s">
        <v>140</v>
      </c>
      <c r="E544" s="113" t="s">
        <v>87</v>
      </c>
      <c r="F544" s="114">
        <v>5230506</v>
      </c>
      <c r="G544" s="115">
        <v>900000</v>
      </c>
      <c r="H544" s="113" t="s">
        <v>85</v>
      </c>
      <c r="I544" s="113" t="s">
        <v>96</v>
      </c>
      <c r="J544" s="116">
        <v>44463</v>
      </c>
    </row>
    <row r="545" spans="1:10" ht="15">
      <c r="A545" s="113" t="s">
        <v>39</v>
      </c>
      <c r="B545" s="113" t="s">
        <v>1213</v>
      </c>
      <c r="C545" s="113" t="s">
        <v>28</v>
      </c>
      <c r="D545" s="113" t="s">
        <v>144</v>
      </c>
      <c r="E545" s="113" t="s">
        <v>89</v>
      </c>
      <c r="F545" s="114">
        <v>5232448</v>
      </c>
      <c r="G545" s="115">
        <v>605000</v>
      </c>
      <c r="H545" s="113" t="s">
        <v>85</v>
      </c>
      <c r="I545" s="113" t="s">
        <v>96</v>
      </c>
      <c r="J545" s="116">
        <v>44469</v>
      </c>
    </row>
    <row r="546" spans="1:10" ht="15">
      <c r="A546" s="113" t="s">
        <v>39</v>
      </c>
      <c r="B546" s="113" t="s">
        <v>1213</v>
      </c>
      <c r="C546" s="113" t="s">
        <v>139</v>
      </c>
      <c r="D546" s="113" t="s">
        <v>140</v>
      </c>
      <c r="E546" s="113" t="s">
        <v>87</v>
      </c>
      <c r="F546" s="114">
        <v>5232470</v>
      </c>
      <c r="G546" s="115">
        <v>753000</v>
      </c>
      <c r="H546" s="113" t="s">
        <v>85</v>
      </c>
      <c r="I546" s="113" t="s">
        <v>96</v>
      </c>
      <c r="J546" s="116">
        <v>44469</v>
      </c>
    </row>
    <row r="547" spans="1:10" ht="15">
      <c r="A547" s="113" t="s">
        <v>39</v>
      </c>
      <c r="B547" s="113" t="s">
        <v>1213</v>
      </c>
      <c r="C547" s="113" t="s">
        <v>139</v>
      </c>
      <c r="D547" s="113" t="s">
        <v>140</v>
      </c>
      <c r="E547" s="113" t="s">
        <v>87</v>
      </c>
      <c r="F547" s="114">
        <v>5230994</v>
      </c>
      <c r="G547" s="115">
        <v>820000</v>
      </c>
      <c r="H547" s="113" t="s">
        <v>85</v>
      </c>
      <c r="I547" s="113" t="s">
        <v>96</v>
      </c>
      <c r="J547" s="116">
        <v>44466</v>
      </c>
    </row>
    <row r="548" spans="1:10" ht="15">
      <c r="A548" s="113" t="s">
        <v>39</v>
      </c>
      <c r="B548" s="113" t="s">
        <v>1213</v>
      </c>
      <c r="C548" s="113" t="s">
        <v>28</v>
      </c>
      <c r="D548" s="113" t="s">
        <v>142</v>
      </c>
      <c r="E548" s="113" t="s">
        <v>87</v>
      </c>
      <c r="F548" s="114">
        <v>5231898</v>
      </c>
      <c r="G548" s="115">
        <v>754181</v>
      </c>
      <c r="H548" s="113" t="s">
        <v>96</v>
      </c>
      <c r="I548" s="113" t="s">
        <v>96</v>
      </c>
      <c r="J548" s="116">
        <v>44468</v>
      </c>
    </row>
    <row r="549" spans="1:10" ht="15">
      <c r="A549" s="113" t="s">
        <v>39</v>
      </c>
      <c r="B549" s="113" t="s">
        <v>1213</v>
      </c>
      <c r="C549" s="113" t="s">
        <v>28</v>
      </c>
      <c r="D549" s="113" t="s">
        <v>46</v>
      </c>
      <c r="E549" s="113" t="s">
        <v>87</v>
      </c>
      <c r="F549" s="114">
        <v>5232079</v>
      </c>
      <c r="G549" s="115">
        <v>479000</v>
      </c>
      <c r="H549" s="113" t="s">
        <v>85</v>
      </c>
      <c r="I549" s="113" t="s">
        <v>96</v>
      </c>
      <c r="J549" s="116">
        <v>44468</v>
      </c>
    </row>
    <row r="550" spans="1:10" ht="15">
      <c r="A550" s="113" t="s">
        <v>39</v>
      </c>
      <c r="B550" s="113" t="s">
        <v>1213</v>
      </c>
      <c r="C550" s="113" t="s">
        <v>47</v>
      </c>
      <c r="D550" s="113" t="s">
        <v>48</v>
      </c>
      <c r="E550" s="113" t="s">
        <v>89</v>
      </c>
      <c r="F550" s="114">
        <v>5230489</v>
      </c>
      <c r="G550" s="115">
        <v>331000</v>
      </c>
      <c r="H550" s="113" t="s">
        <v>85</v>
      </c>
      <c r="I550" s="113" t="s">
        <v>96</v>
      </c>
      <c r="J550" s="116">
        <v>44463</v>
      </c>
    </row>
    <row r="551" spans="1:10" ht="15">
      <c r="A551" s="113" t="s">
        <v>39</v>
      </c>
      <c r="B551" s="113" t="s">
        <v>1213</v>
      </c>
      <c r="C551" s="113" t="s">
        <v>139</v>
      </c>
      <c r="D551" s="113" t="s">
        <v>140</v>
      </c>
      <c r="E551" s="113" t="s">
        <v>87</v>
      </c>
      <c r="F551" s="114">
        <v>5232090</v>
      </c>
      <c r="G551" s="115">
        <v>851000</v>
      </c>
      <c r="H551" s="113" t="s">
        <v>85</v>
      </c>
      <c r="I551" s="113" t="s">
        <v>96</v>
      </c>
      <c r="J551" s="116">
        <v>44468</v>
      </c>
    </row>
    <row r="552" spans="1:10" ht="15">
      <c r="A552" s="113" t="s">
        <v>39</v>
      </c>
      <c r="B552" s="113" t="s">
        <v>1213</v>
      </c>
      <c r="C552" s="113" t="s">
        <v>123</v>
      </c>
      <c r="D552" s="113" t="s">
        <v>129</v>
      </c>
      <c r="E552" s="113" t="s">
        <v>98</v>
      </c>
      <c r="F552" s="114">
        <v>5230697</v>
      </c>
      <c r="G552" s="115">
        <v>120000</v>
      </c>
      <c r="H552" s="113" t="s">
        <v>85</v>
      </c>
      <c r="I552" s="113" t="s">
        <v>96</v>
      </c>
      <c r="J552" s="116">
        <v>44466</v>
      </c>
    </row>
    <row r="553" spans="1:10" ht="15">
      <c r="A553" s="113" t="s">
        <v>39</v>
      </c>
      <c r="B553" s="113" t="s">
        <v>1213</v>
      </c>
      <c r="C553" s="113" t="s">
        <v>28</v>
      </c>
      <c r="D553" s="113" t="s">
        <v>49</v>
      </c>
      <c r="E553" s="113" t="s">
        <v>87</v>
      </c>
      <c r="F553" s="114">
        <v>5230825</v>
      </c>
      <c r="G553" s="115">
        <v>525000</v>
      </c>
      <c r="H553" s="113" t="s">
        <v>85</v>
      </c>
      <c r="I553" s="113" t="s">
        <v>96</v>
      </c>
      <c r="J553" s="116">
        <v>44466</v>
      </c>
    </row>
    <row r="554" spans="1:10" ht="15">
      <c r="A554" s="113" t="s">
        <v>39</v>
      </c>
      <c r="B554" s="113" t="s">
        <v>1213</v>
      </c>
      <c r="C554" s="113" t="s">
        <v>135</v>
      </c>
      <c r="D554" s="113" t="s">
        <v>136</v>
      </c>
      <c r="E554" s="113" t="s">
        <v>87</v>
      </c>
      <c r="F554" s="114">
        <v>5230657</v>
      </c>
      <c r="G554" s="115">
        <v>430000</v>
      </c>
      <c r="H554" s="113" t="s">
        <v>85</v>
      </c>
      <c r="I554" s="113" t="s">
        <v>96</v>
      </c>
      <c r="J554" s="116">
        <v>44466</v>
      </c>
    </row>
    <row r="555" spans="1:10" ht="15">
      <c r="A555" s="113" t="s">
        <v>39</v>
      </c>
      <c r="B555" s="113" t="s">
        <v>1213</v>
      </c>
      <c r="C555" s="113" t="s">
        <v>139</v>
      </c>
      <c r="D555" s="113" t="s">
        <v>140</v>
      </c>
      <c r="E555" s="113" t="s">
        <v>87</v>
      </c>
      <c r="F555" s="114">
        <v>5230827</v>
      </c>
      <c r="G555" s="115">
        <v>425000</v>
      </c>
      <c r="H555" s="113" t="s">
        <v>85</v>
      </c>
      <c r="I555" s="113" t="s">
        <v>96</v>
      </c>
      <c r="J555" s="116">
        <v>44466</v>
      </c>
    </row>
    <row r="556" spans="1:10" ht="15">
      <c r="A556" s="113" t="s">
        <v>39</v>
      </c>
      <c r="B556" s="113" t="s">
        <v>1213</v>
      </c>
      <c r="C556" s="113" t="s">
        <v>47</v>
      </c>
      <c r="D556" s="113" t="s">
        <v>48</v>
      </c>
      <c r="E556" s="113" t="s">
        <v>87</v>
      </c>
      <c r="F556" s="114">
        <v>5230508</v>
      </c>
      <c r="G556" s="115">
        <v>425000</v>
      </c>
      <c r="H556" s="113" t="s">
        <v>85</v>
      </c>
      <c r="I556" s="113" t="s">
        <v>96</v>
      </c>
      <c r="J556" s="116">
        <v>44463</v>
      </c>
    </row>
    <row r="557" spans="1:10" ht="15">
      <c r="A557" s="113" t="s">
        <v>39</v>
      </c>
      <c r="B557" s="113" t="s">
        <v>1213</v>
      </c>
      <c r="C557" s="113" t="s">
        <v>28</v>
      </c>
      <c r="D557" s="113" t="s">
        <v>142</v>
      </c>
      <c r="E557" s="113" t="s">
        <v>87</v>
      </c>
      <c r="F557" s="114">
        <v>5231894</v>
      </c>
      <c r="G557" s="115">
        <v>470500</v>
      </c>
      <c r="H557" s="113" t="s">
        <v>96</v>
      </c>
      <c r="I557" s="113" t="s">
        <v>96</v>
      </c>
      <c r="J557" s="116">
        <v>44468</v>
      </c>
    </row>
    <row r="558" spans="1:10" ht="15">
      <c r="A558" s="113" t="s">
        <v>39</v>
      </c>
      <c r="B558" s="113" t="s">
        <v>1213</v>
      </c>
      <c r="C558" s="113" t="s">
        <v>28</v>
      </c>
      <c r="D558" s="113" t="s">
        <v>49</v>
      </c>
      <c r="E558" s="113" t="s">
        <v>87</v>
      </c>
      <c r="F558" s="114">
        <v>5230521</v>
      </c>
      <c r="G558" s="115">
        <v>265000</v>
      </c>
      <c r="H558" s="113" t="s">
        <v>85</v>
      </c>
      <c r="I558" s="113" t="s">
        <v>96</v>
      </c>
      <c r="J558" s="116">
        <v>44463</v>
      </c>
    </row>
    <row r="559" spans="1:10" ht="15">
      <c r="A559" s="113" t="s">
        <v>39</v>
      </c>
      <c r="B559" s="113" t="s">
        <v>1213</v>
      </c>
      <c r="C559" s="113" t="s">
        <v>47</v>
      </c>
      <c r="D559" s="113" t="s">
        <v>48</v>
      </c>
      <c r="E559" s="113" t="s">
        <v>87</v>
      </c>
      <c r="F559" s="114">
        <v>5230527</v>
      </c>
      <c r="G559" s="115">
        <v>760000</v>
      </c>
      <c r="H559" s="113" t="s">
        <v>85</v>
      </c>
      <c r="I559" s="113" t="s">
        <v>96</v>
      </c>
      <c r="J559" s="116">
        <v>44463</v>
      </c>
    </row>
    <row r="560" spans="1:10" ht="15">
      <c r="A560" s="113" t="s">
        <v>39</v>
      </c>
      <c r="B560" s="113" t="s">
        <v>1213</v>
      </c>
      <c r="C560" s="113" t="s">
        <v>135</v>
      </c>
      <c r="D560" s="113" t="s">
        <v>136</v>
      </c>
      <c r="E560" s="113" t="s">
        <v>87</v>
      </c>
      <c r="F560" s="114">
        <v>5230541</v>
      </c>
      <c r="G560" s="115">
        <v>2350000</v>
      </c>
      <c r="H560" s="113" t="s">
        <v>85</v>
      </c>
      <c r="I560" s="113" t="s">
        <v>96</v>
      </c>
      <c r="J560" s="116">
        <v>44463</v>
      </c>
    </row>
    <row r="561" spans="1:10" ht="15">
      <c r="A561" s="113" t="s">
        <v>39</v>
      </c>
      <c r="B561" s="113" t="s">
        <v>1213</v>
      </c>
      <c r="C561" s="113" t="s">
        <v>28</v>
      </c>
      <c r="D561" s="113" t="s">
        <v>49</v>
      </c>
      <c r="E561" s="113" t="s">
        <v>89</v>
      </c>
      <c r="F561" s="114">
        <v>5230544</v>
      </c>
      <c r="G561" s="115">
        <v>200000</v>
      </c>
      <c r="H561" s="113" t="s">
        <v>85</v>
      </c>
      <c r="I561" s="113" t="s">
        <v>96</v>
      </c>
      <c r="J561" s="116">
        <v>44463</v>
      </c>
    </row>
    <row r="562" spans="1:10" ht="15">
      <c r="A562" s="113" t="s">
        <v>39</v>
      </c>
      <c r="B562" s="113" t="s">
        <v>1213</v>
      </c>
      <c r="C562" s="113" t="s">
        <v>28</v>
      </c>
      <c r="D562" s="113" t="s">
        <v>145</v>
      </c>
      <c r="E562" s="113" t="s">
        <v>87</v>
      </c>
      <c r="F562" s="114">
        <v>5232488</v>
      </c>
      <c r="G562" s="115">
        <v>548615</v>
      </c>
      <c r="H562" s="113" t="s">
        <v>96</v>
      </c>
      <c r="I562" s="113" t="s">
        <v>96</v>
      </c>
      <c r="J562" s="116">
        <v>44469</v>
      </c>
    </row>
    <row r="563" spans="1:10" ht="15">
      <c r="A563" s="113" t="s">
        <v>39</v>
      </c>
      <c r="B563" s="113" t="s">
        <v>1213</v>
      </c>
      <c r="C563" s="113" t="s">
        <v>28</v>
      </c>
      <c r="D563" s="113" t="s">
        <v>144</v>
      </c>
      <c r="E563" s="113" t="s">
        <v>87</v>
      </c>
      <c r="F563" s="114">
        <v>5230653</v>
      </c>
      <c r="G563" s="115">
        <v>529000</v>
      </c>
      <c r="H563" s="113" t="s">
        <v>85</v>
      </c>
      <c r="I563" s="113" t="s">
        <v>96</v>
      </c>
      <c r="J563" s="116">
        <v>44466</v>
      </c>
    </row>
    <row r="564" spans="1:10" ht="15">
      <c r="A564" s="113" t="s">
        <v>39</v>
      </c>
      <c r="B564" s="113" t="s">
        <v>1213</v>
      </c>
      <c r="C564" s="113" t="s">
        <v>47</v>
      </c>
      <c r="D564" s="113" t="s">
        <v>48</v>
      </c>
      <c r="E564" s="113" t="s">
        <v>90</v>
      </c>
      <c r="F564" s="114">
        <v>5230557</v>
      </c>
      <c r="G564" s="115">
        <v>330000</v>
      </c>
      <c r="H564" s="113" t="s">
        <v>85</v>
      </c>
      <c r="I564" s="113" t="s">
        <v>96</v>
      </c>
      <c r="J564" s="116">
        <v>44463</v>
      </c>
    </row>
    <row r="565" spans="1:10" ht="15">
      <c r="A565" s="113" t="s">
        <v>39</v>
      </c>
      <c r="B565" s="113" t="s">
        <v>1213</v>
      </c>
      <c r="C565" s="113" t="s">
        <v>28</v>
      </c>
      <c r="D565" s="113" t="s">
        <v>49</v>
      </c>
      <c r="E565" s="113" t="s">
        <v>87</v>
      </c>
      <c r="F565" s="114">
        <v>5230661</v>
      </c>
      <c r="G565" s="115">
        <v>419900</v>
      </c>
      <c r="H565" s="113" t="s">
        <v>85</v>
      </c>
      <c r="I565" s="113" t="s">
        <v>96</v>
      </c>
      <c r="J565" s="116">
        <v>44466</v>
      </c>
    </row>
    <row r="566" spans="1:10" ht="15">
      <c r="A566" s="113" t="s">
        <v>39</v>
      </c>
      <c r="B566" s="113" t="s">
        <v>1213</v>
      </c>
      <c r="C566" s="113" t="s">
        <v>123</v>
      </c>
      <c r="D566" s="113" t="s">
        <v>129</v>
      </c>
      <c r="E566" s="113" t="s">
        <v>87</v>
      </c>
      <c r="F566" s="114">
        <v>5232088</v>
      </c>
      <c r="G566" s="115">
        <v>565000</v>
      </c>
      <c r="H566" s="113" t="s">
        <v>85</v>
      </c>
      <c r="I566" s="113" t="s">
        <v>96</v>
      </c>
      <c r="J566" s="116">
        <v>44468</v>
      </c>
    </row>
    <row r="567" spans="1:10" ht="15">
      <c r="A567" s="113" t="s">
        <v>39</v>
      </c>
      <c r="B567" s="113" t="s">
        <v>1213</v>
      </c>
      <c r="C567" s="113" t="s">
        <v>28</v>
      </c>
      <c r="D567" s="113" t="s">
        <v>145</v>
      </c>
      <c r="E567" s="113" t="s">
        <v>87</v>
      </c>
      <c r="F567" s="114">
        <v>5229890</v>
      </c>
      <c r="G567" s="115">
        <v>305511</v>
      </c>
      <c r="H567" s="113" t="s">
        <v>96</v>
      </c>
      <c r="I567" s="113" t="s">
        <v>96</v>
      </c>
      <c r="J567" s="116">
        <v>44462</v>
      </c>
    </row>
    <row r="568" spans="1:10" ht="15">
      <c r="A568" s="113" t="s">
        <v>39</v>
      </c>
      <c r="B568" s="113" t="s">
        <v>1213</v>
      </c>
      <c r="C568" s="113" t="s">
        <v>47</v>
      </c>
      <c r="D568" s="113" t="s">
        <v>48</v>
      </c>
      <c r="E568" s="113" t="s">
        <v>87</v>
      </c>
      <c r="F568" s="114">
        <v>5230289</v>
      </c>
      <c r="G568" s="115">
        <v>460000</v>
      </c>
      <c r="H568" s="113" t="s">
        <v>85</v>
      </c>
      <c r="I568" s="113" t="s">
        <v>96</v>
      </c>
      <c r="J568" s="116">
        <v>44463</v>
      </c>
    </row>
    <row r="569" spans="1:10" ht="15">
      <c r="A569" s="113" t="s">
        <v>39</v>
      </c>
      <c r="B569" s="113" t="s">
        <v>1213</v>
      </c>
      <c r="C569" s="113" t="s">
        <v>123</v>
      </c>
      <c r="D569" s="113" t="s">
        <v>129</v>
      </c>
      <c r="E569" s="113" t="s">
        <v>87</v>
      </c>
      <c r="F569" s="114">
        <v>5230872</v>
      </c>
      <c r="G569" s="115">
        <v>390000</v>
      </c>
      <c r="H569" s="113" t="s">
        <v>85</v>
      </c>
      <c r="I569" s="113" t="s">
        <v>96</v>
      </c>
      <c r="J569" s="116">
        <v>44466</v>
      </c>
    </row>
    <row r="570" spans="1:10" ht="15">
      <c r="A570" s="113" t="s">
        <v>39</v>
      </c>
      <c r="B570" s="113" t="s">
        <v>1213</v>
      </c>
      <c r="C570" s="113" t="s">
        <v>105</v>
      </c>
      <c r="D570" s="113" t="s">
        <v>138</v>
      </c>
      <c r="E570" s="113" t="s">
        <v>87</v>
      </c>
      <c r="F570" s="114">
        <v>5230302</v>
      </c>
      <c r="G570" s="115">
        <v>1875000</v>
      </c>
      <c r="H570" s="113" t="s">
        <v>85</v>
      </c>
      <c r="I570" s="113" t="s">
        <v>96</v>
      </c>
      <c r="J570" s="116">
        <v>44463</v>
      </c>
    </row>
    <row r="571" spans="1:10" ht="15">
      <c r="A571" s="113" t="s">
        <v>39</v>
      </c>
      <c r="B571" s="113" t="s">
        <v>1213</v>
      </c>
      <c r="C571" s="113" t="s">
        <v>135</v>
      </c>
      <c r="D571" s="113" t="s">
        <v>136</v>
      </c>
      <c r="E571" s="113" t="s">
        <v>87</v>
      </c>
      <c r="F571" s="114">
        <v>5232560</v>
      </c>
      <c r="G571" s="115">
        <v>590000</v>
      </c>
      <c r="H571" s="113" t="s">
        <v>85</v>
      </c>
      <c r="I571" s="113" t="s">
        <v>96</v>
      </c>
      <c r="J571" s="116">
        <v>44469</v>
      </c>
    </row>
    <row r="572" spans="1:10" ht="15">
      <c r="A572" s="113" t="s">
        <v>39</v>
      </c>
      <c r="B572" s="113" t="s">
        <v>1213</v>
      </c>
      <c r="C572" s="113" t="s">
        <v>28</v>
      </c>
      <c r="D572" s="113" t="s">
        <v>145</v>
      </c>
      <c r="E572" s="113" t="s">
        <v>98</v>
      </c>
      <c r="F572" s="114">
        <v>5232453</v>
      </c>
      <c r="G572" s="115">
        <v>5625000</v>
      </c>
      <c r="H572" s="113" t="s">
        <v>85</v>
      </c>
      <c r="I572" s="113" t="s">
        <v>96</v>
      </c>
      <c r="J572" s="116">
        <v>44469</v>
      </c>
    </row>
    <row r="573" spans="1:10" ht="15">
      <c r="A573" s="113" t="s">
        <v>39</v>
      </c>
      <c r="B573" s="113" t="s">
        <v>1213</v>
      </c>
      <c r="C573" s="113" t="s">
        <v>123</v>
      </c>
      <c r="D573" s="113" t="s">
        <v>129</v>
      </c>
      <c r="E573" s="113" t="s">
        <v>87</v>
      </c>
      <c r="F573" s="114">
        <v>5230865</v>
      </c>
      <c r="G573" s="115">
        <v>897000</v>
      </c>
      <c r="H573" s="113" t="s">
        <v>85</v>
      </c>
      <c r="I573" s="113" t="s">
        <v>96</v>
      </c>
      <c r="J573" s="116">
        <v>44466</v>
      </c>
    </row>
    <row r="574" spans="1:10" ht="15">
      <c r="A574" s="113" t="s">
        <v>39</v>
      </c>
      <c r="B574" s="113" t="s">
        <v>1213</v>
      </c>
      <c r="C574" s="113" t="s">
        <v>28</v>
      </c>
      <c r="D574" s="113" t="s">
        <v>46</v>
      </c>
      <c r="E574" s="113" t="s">
        <v>87</v>
      </c>
      <c r="F574" s="114">
        <v>5230861</v>
      </c>
      <c r="G574" s="115">
        <v>484500</v>
      </c>
      <c r="H574" s="113" t="s">
        <v>85</v>
      </c>
      <c r="I574" s="113" t="s">
        <v>96</v>
      </c>
      <c r="J574" s="116">
        <v>44466</v>
      </c>
    </row>
    <row r="575" spans="1:10" ht="15">
      <c r="A575" s="113" t="s">
        <v>39</v>
      </c>
      <c r="B575" s="113" t="s">
        <v>1213</v>
      </c>
      <c r="C575" s="113" t="s">
        <v>123</v>
      </c>
      <c r="D575" s="113" t="s">
        <v>129</v>
      </c>
      <c r="E575" s="113" t="s">
        <v>87</v>
      </c>
      <c r="F575" s="114">
        <v>5230452</v>
      </c>
      <c r="G575" s="115">
        <v>509581</v>
      </c>
      <c r="H575" s="113" t="s">
        <v>96</v>
      </c>
      <c r="I575" s="113" t="s">
        <v>96</v>
      </c>
      <c r="J575" s="116">
        <v>44463</v>
      </c>
    </row>
    <row r="576" spans="1:10" ht="15">
      <c r="A576" s="113" t="s">
        <v>39</v>
      </c>
      <c r="B576" s="113" t="s">
        <v>1213</v>
      </c>
      <c r="C576" s="113" t="s">
        <v>47</v>
      </c>
      <c r="D576" s="113" t="s">
        <v>48</v>
      </c>
      <c r="E576" s="113" t="s">
        <v>87</v>
      </c>
      <c r="F576" s="114">
        <v>5230344</v>
      </c>
      <c r="G576" s="115">
        <v>220000</v>
      </c>
      <c r="H576" s="113" t="s">
        <v>85</v>
      </c>
      <c r="I576" s="113" t="s">
        <v>96</v>
      </c>
      <c r="J576" s="116">
        <v>44463</v>
      </c>
    </row>
    <row r="577" spans="1:10" ht="15">
      <c r="A577" s="113" t="s">
        <v>39</v>
      </c>
      <c r="B577" s="113" t="s">
        <v>1213</v>
      </c>
      <c r="C577" s="113" t="s">
        <v>123</v>
      </c>
      <c r="D577" s="113" t="s">
        <v>129</v>
      </c>
      <c r="E577" s="113" t="s">
        <v>87</v>
      </c>
      <c r="F577" s="114">
        <v>5232566</v>
      </c>
      <c r="G577" s="115">
        <v>380000</v>
      </c>
      <c r="H577" s="113" t="s">
        <v>85</v>
      </c>
      <c r="I577" s="113" t="s">
        <v>96</v>
      </c>
      <c r="J577" s="116">
        <v>44469</v>
      </c>
    </row>
    <row r="578" spans="1:10" ht="15">
      <c r="A578" s="113" t="s">
        <v>39</v>
      </c>
      <c r="B578" s="113" t="s">
        <v>1213</v>
      </c>
      <c r="C578" s="113" t="s">
        <v>28</v>
      </c>
      <c r="D578" s="113" t="s">
        <v>49</v>
      </c>
      <c r="E578" s="113" t="s">
        <v>87</v>
      </c>
      <c r="F578" s="114">
        <v>5230350</v>
      </c>
      <c r="G578" s="115">
        <v>365000</v>
      </c>
      <c r="H578" s="113" t="s">
        <v>85</v>
      </c>
      <c r="I578" s="113" t="s">
        <v>96</v>
      </c>
      <c r="J578" s="116">
        <v>44463</v>
      </c>
    </row>
    <row r="579" spans="1:10" ht="15">
      <c r="A579" s="113" t="s">
        <v>39</v>
      </c>
      <c r="B579" s="113" t="s">
        <v>1213</v>
      </c>
      <c r="C579" s="113" t="s">
        <v>139</v>
      </c>
      <c r="D579" s="113" t="s">
        <v>140</v>
      </c>
      <c r="E579" s="113" t="s">
        <v>87</v>
      </c>
      <c r="F579" s="114">
        <v>5230477</v>
      </c>
      <c r="G579" s="115">
        <v>438000</v>
      </c>
      <c r="H579" s="113" t="s">
        <v>85</v>
      </c>
      <c r="I579" s="113" t="s">
        <v>96</v>
      </c>
      <c r="J579" s="116">
        <v>44463</v>
      </c>
    </row>
    <row r="580" spans="1:10" ht="15">
      <c r="A580" s="113" t="s">
        <v>39</v>
      </c>
      <c r="B580" s="113" t="s">
        <v>1213</v>
      </c>
      <c r="C580" s="113" t="s">
        <v>139</v>
      </c>
      <c r="D580" s="113" t="s">
        <v>140</v>
      </c>
      <c r="E580" s="113" t="s">
        <v>87</v>
      </c>
      <c r="F580" s="114">
        <v>5230837</v>
      </c>
      <c r="G580" s="115">
        <v>665000</v>
      </c>
      <c r="H580" s="113" t="s">
        <v>85</v>
      </c>
      <c r="I580" s="113" t="s">
        <v>96</v>
      </c>
      <c r="J580" s="116">
        <v>44466</v>
      </c>
    </row>
    <row r="581" spans="1:10" ht="15">
      <c r="A581" s="113" t="s">
        <v>39</v>
      </c>
      <c r="B581" s="113" t="s">
        <v>1213</v>
      </c>
      <c r="C581" s="113" t="s">
        <v>27</v>
      </c>
      <c r="D581" s="113" t="s">
        <v>34</v>
      </c>
      <c r="E581" s="113" t="s">
        <v>87</v>
      </c>
      <c r="F581" s="114">
        <v>5231558</v>
      </c>
      <c r="G581" s="115">
        <v>345000</v>
      </c>
      <c r="H581" s="113" t="s">
        <v>85</v>
      </c>
      <c r="I581" s="113" t="s">
        <v>96</v>
      </c>
      <c r="J581" s="116">
        <v>44467</v>
      </c>
    </row>
    <row r="582" spans="1:10" ht="15">
      <c r="A582" s="113" t="s">
        <v>39</v>
      </c>
      <c r="B582" s="113" t="s">
        <v>1213</v>
      </c>
      <c r="C582" s="113" t="s">
        <v>135</v>
      </c>
      <c r="D582" s="113" t="s">
        <v>136</v>
      </c>
      <c r="E582" s="113" t="s">
        <v>89</v>
      </c>
      <c r="F582" s="114">
        <v>5230834</v>
      </c>
      <c r="G582" s="115">
        <v>290000</v>
      </c>
      <c r="H582" s="113" t="s">
        <v>85</v>
      </c>
      <c r="I582" s="113" t="s">
        <v>96</v>
      </c>
      <c r="J582" s="116">
        <v>44466</v>
      </c>
    </row>
    <row r="583" spans="1:10" ht="15">
      <c r="A583" s="113" t="s">
        <v>39</v>
      </c>
      <c r="B583" s="113" t="s">
        <v>1213</v>
      </c>
      <c r="C583" s="113" t="s">
        <v>28</v>
      </c>
      <c r="D583" s="113" t="s">
        <v>49</v>
      </c>
      <c r="E583" s="113" t="s">
        <v>87</v>
      </c>
      <c r="F583" s="114">
        <v>5230427</v>
      </c>
      <c r="G583" s="115">
        <v>725000</v>
      </c>
      <c r="H583" s="113" t="s">
        <v>85</v>
      </c>
      <c r="I583" s="113" t="s">
        <v>96</v>
      </c>
      <c r="J583" s="116">
        <v>44463</v>
      </c>
    </row>
    <row r="584" spans="1:10" ht="15">
      <c r="A584" s="113" t="s">
        <v>39</v>
      </c>
      <c r="B584" s="113" t="s">
        <v>1213</v>
      </c>
      <c r="C584" s="113" t="s">
        <v>132</v>
      </c>
      <c r="D584" s="113" t="s">
        <v>61</v>
      </c>
      <c r="E584" s="113" t="s">
        <v>90</v>
      </c>
      <c r="F584" s="114">
        <v>5230435</v>
      </c>
      <c r="G584" s="115">
        <v>482000</v>
      </c>
      <c r="H584" s="113" t="s">
        <v>85</v>
      </c>
      <c r="I584" s="113" t="s">
        <v>96</v>
      </c>
      <c r="J584" s="116">
        <v>44463</v>
      </c>
    </row>
    <row r="585" spans="1:10" ht="15">
      <c r="A585" s="113" t="s">
        <v>39</v>
      </c>
      <c r="B585" s="113" t="s">
        <v>1213</v>
      </c>
      <c r="C585" s="113" t="s">
        <v>28</v>
      </c>
      <c r="D585" s="113" t="s">
        <v>142</v>
      </c>
      <c r="E585" s="113" t="s">
        <v>87</v>
      </c>
      <c r="F585" s="114">
        <v>5230446</v>
      </c>
      <c r="G585" s="115">
        <v>585000</v>
      </c>
      <c r="H585" s="113" t="s">
        <v>85</v>
      </c>
      <c r="I585" s="113" t="s">
        <v>96</v>
      </c>
      <c r="J585" s="116">
        <v>44463</v>
      </c>
    </row>
    <row r="586" spans="1:10" ht="15">
      <c r="A586" s="113" t="s">
        <v>39</v>
      </c>
      <c r="B586" s="113" t="s">
        <v>1213</v>
      </c>
      <c r="C586" s="113" t="s">
        <v>27</v>
      </c>
      <c r="D586" s="113" t="s">
        <v>34</v>
      </c>
      <c r="E586" s="113" t="s">
        <v>98</v>
      </c>
      <c r="F586" s="114">
        <v>5232522</v>
      </c>
      <c r="G586" s="115">
        <v>190000</v>
      </c>
      <c r="H586" s="113" t="s">
        <v>85</v>
      </c>
      <c r="I586" s="113" t="s">
        <v>96</v>
      </c>
      <c r="J586" s="116">
        <v>44469</v>
      </c>
    </row>
    <row r="587" spans="1:10" ht="15">
      <c r="A587" s="113" t="s">
        <v>39</v>
      </c>
      <c r="B587" s="113" t="s">
        <v>1213</v>
      </c>
      <c r="C587" s="113" t="s">
        <v>47</v>
      </c>
      <c r="D587" s="113" t="s">
        <v>48</v>
      </c>
      <c r="E587" s="113" t="s">
        <v>90</v>
      </c>
      <c r="F587" s="114">
        <v>5230337</v>
      </c>
      <c r="G587" s="115">
        <v>308000</v>
      </c>
      <c r="H587" s="113" t="s">
        <v>85</v>
      </c>
      <c r="I587" s="113" t="s">
        <v>96</v>
      </c>
      <c r="J587" s="116">
        <v>44463</v>
      </c>
    </row>
    <row r="588" spans="1:10" ht="15">
      <c r="A588" s="113" t="s">
        <v>39</v>
      </c>
      <c r="B588" s="113" t="s">
        <v>1213</v>
      </c>
      <c r="C588" s="113" t="s">
        <v>135</v>
      </c>
      <c r="D588" s="113" t="s">
        <v>136</v>
      </c>
      <c r="E588" s="113" t="s">
        <v>137</v>
      </c>
      <c r="F588" s="114">
        <v>5228784</v>
      </c>
      <c r="G588" s="115">
        <v>2900000</v>
      </c>
      <c r="H588" s="113" t="s">
        <v>85</v>
      </c>
      <c r="I588" s="113" t="s">
        <v>96</v>
      </c>
      <c r="J588" s="116">
        <v>44460</v>
      </c>
    </row>
    <row r="589" spans="1:10" ht="15">
      <c r="A589" s="113" t="s">
        <v>39</v>
      </c>
      <c r="B589" s="113" t="s">
        <v>1213</v>
      </c>
      <c r="C589" s="113" t="s">
        <v>47</v>
      </c>
      <c r="D589" s="113" t="s">
        <v>48</v>
      </c>
      <c r="E589" s="113" t="s">
        <v>87</v>
      </c>
      <c r="F589" s="114">
        <v>5229335</v>
      </c>
      <c r="G589" s="115">
        <v>350000</v>
      </c>
      <c r="H589" s="113" t="s">
        <v>85</v>
      </c>
      <c r="I589" s="113" t="s">
        <v>96</v>
      </c>
      <c r="J589" s="116">
        <v>44461</v>
      </c>
    </row>
    <row r="590" spans="1:10" ht="15">
      <c r="A590" s="113" t="s">
        <v>39</v>
      </c>
      <c r="B590" s="113" t="s">
        <v>1213</v>
      </c>
      <c r="C590" s="113" t="s">
        <v>47</v>
      </c>
      <c r="D590" s="113" t="s">
        <v>48</v>
      </c>
      <c r="E590" s="113" t="s">
        <v>87</v>
      </c>
      <c r="F590" s="114">
        <v>5228811</v>
      </c>
      <c r="G590" s="115">
        <v>480000</v>
      </c>
      <c r="H590" s="113" t="s">
        <v>85</v>
      </c>
      <c r="I590" s="113" t="s">
        <v>96</v>
      </c>
      <c r="J590" s="116">
        <v>44460</v>
      </c>
    </row>
    <row r="591" spans="1:10" ht="15">
      <c r="A591" s="113" t="s">
        <v>39</v>
      </c>
      <c r="B591" s="113" t="s">
        <v>1213</v>
      </c>
      <c r="C591" s="113" t="s">
        <v>28</v>
      </c>
      <c r="D591" s="113" t="s">
        <v>142</v>
      </c>
      <c r="E591" s="113" t="s">
        <v>87</v>
      </c>
      <c r="F591" s="114">
        <v>5231341</v>
      </c>
      <c r="G591" s="115">
        <v>599000</v>
      </c>
      <c r="H591" s="113" t="s">
        <v>85</v>
      </c>
      <c r="I591" s="113" t="s">
        <v>96</v>
      </c>
      <c r="J591" s="116">
        <v>44467</v>
      </c>
    </row>
    <row r="592" spans="1:10" ht="15">
      <c r="A592" s="113" t="s">
        <v>39</v>
      </c>
      <c r="B592" s="113" t="s">
        <v>1213</v>
      </c>
      <c r="C592" s="113" t="s">
        <v>105</v>
      </c>
      <c r="D592" s="113" t="s">
        <v>138</v>
      </c>
      <c r="E592" s="113" t="s">
        <v>87</v>
      </c>
      <c r="F592" s="114">
        <v>5228990</v>
      </c>
      <c r="G592" s="115">
        <v>1479000</v>
      </c>
      <c r="H592" s="113" t="s">
        <v>85</v>
      </c>
      <c r="I592" s="113" t="s">
        <v>96</v>
      </c>
      <c r="J592" s="116">
        <v>44461</v>
      </c>
    </row>
    <row r="593" spans="1:10" ht="15">
      <c r="A593" s="113" t="s">
        <v>39</v>
      </c>
      <c r="B593" s="113" t="s">
        <v>1213</v>
      </c>
      <c r="C593" s="113" t="s">
        <v>28</v>
      </c>
      <c r="D593" s="113" t="s">
        <v>46</v>
      </c>
      <c r="E593" s="113" t="s">
        <v>98</v>
      </c>
      <c r="F593" s="114">
        <v>5232785</v>
      </c>
      <c r="G593" s="115">
        <v>3630000</v>
      </c>
      <c r="H593" s="113" t="s">
        <v>85</v>
      </c>
      <c r="I593" s="113" t="s">
        <v>96</v>
      </c>
      <c r="J593" s="116">
        <v>44469</v>
      </c>
    </row>
    <row r="594" spans="1:10" ht="15">
      <c r="A594" s="113" t="s">
        <v>39</v>
      </c>
      <c r="B594" s="113" t="s">
        <v>1213</v>
      </c>
      <c r="C594" s="113" t="s">
        <v>28</v>
      </c>
      <c r="D594" s="113" t="s">
        <v>145</v>
      </c>
      <c r="E594" s="113" t="s">
        <v>87</v>
      </c>
      <c r="F594" s="114">
        <v>5228743</v>
      </c>
      <c r="G594" s="115">
        <v>448022</v>
      </c>
      <c r="H594" s="113" t="s">
        <v>96</v>
      </c>
      <c r="I594" s="113" t="s">
        <v>96</v>
      </c>
      <c r="J594" s="116">
        <v>44460</v>
      </c>
    </row>
    <row r="595" spans="1:10" ht="15">
      <c r="A595" s="113" t="s">
        <v>39</v>
      </c>
      <c r="B595" s="113" t="s">
        <v>1213</v>
      </c>
      <c r="C595" s="113" t="s">
        <v>28</v>
      </c>
      <c r="D595" s="113" t="s">
        <v>49</v>
      </c>
      <c r="E595" s="113" t="s">
        <v>87</v>
      </c>
      <c r="F595" s="114">
        <v>5232749</v>
      </c>
      <c r="G595" s="115">
        <v>1035000</v>
      </c>
      <c r="H595" s="113" t="s">
        <v>85</v>
      </c>
      <c r="I595" s="113" t="s">
        <v>96</v>
      </c>
      <c r="J595" s="116">
        <v>44469</v>
      </c>
    </row>
    <row r="596" spans="1:10" ht="15">
      <c r="A596" s="113" t="s">
        <v>39</v>
      </c>
      <c r="B596" s="113" t="s">
        <v>1213</v>
      </c>
      <c r="C596" s="113" t="s">
        <v>47</v>
      </c>
      <c r="D596" s="113" t="s">
        <v>48</v>
      </c>
      <c r="E596" s="113" t="s">
        <v>87</v>
      </c>
      <c r="F596" s="114">
        <v>5229514</v>
      </c>
      <c r="G596" s="115">
        <v>425000</v>
      </c>
      <c r="H596" s="113" t="s">
        <v>85</v>
      </c>
      <c r="I596" s="113" t="s">
        <v>96</v>
      </c>
      <c r="J596" s="116">
        <v>44461</v>
      </c>
    </row>
    <row r="597" spans="1:10" ht="15">
      <c r="A597" s="113" t="s">
        <v>39</v>
      </c>
      <c r="B597" s="113" t="s">
        <v>1213</v>
      </c>
      <c r="C597" s="113" t="s">
        <v>28</v>
      </c>
      <c r="D597" s="113" t="s">
        <v>142</v>
      </c>
      <c r="E597" s="113" t="s">
        <v>87</v>
      </c>
      <c r="F597" s="114">
        <v>5232755</v>
      </c>
      <c r="G597" s="115">
        <v>1200000</v>
      </c>
      <c r="H597" s="113" t="s">
        <v>85</v>
      </c>
      <c r="I597" s="113" t="s">
        <v>96</v>
      </c>
      <c r="J597" s="116">
        <v>44469</v>
      </c>
    </row>
    <row r="598" spans="1:10" ht="15">
      <c r="A598" s="113" t="s">
        <v>39</v>
      </c>
      <c r="B598" s="113" t="s">
        <v>1213</v>
      </c>
      <c r="C598" s="113" t="s">
        <v>28</v>
      </c>
      <c r="D598" s="113" t="s">
        <v>49</v>
      </c>
      <c r="E598" s="113" t="s">
        <v>87</v>
      </c>
      <c r="F598" s="114">
        <v>5228782</v>
      </c>
      <c r="G598" s="115">
        <v>1003000</v>
      </c>
      <c r="H598" s="113" t="s">
        <v>85</v>
      </c>
      <c r="I598" s="113" t="s">
        <v>96</v>
      </c>
      <c r="J598" s="116">
        <v>44460</v>
      </c>
    </row>
    <row r="599" spans="1:10" ht="15">
      <c r="A599" s="113" t="s">
        <v>39</v>
      </c>
      <c r="B599" s="113" t="s">
        <v>1213</v>
      </c>
      <c r="C599" s="113" t="s">
        <v>135</v>
      </c>
      <c r="D599" s="113" t="s">
        <v>136</v>
      </c>
      <c r="E599" s="113" t="s">
        <v>87</v>
      </c>
      <c r="F599" s="114">
        <v>5232357</v>
      </c>
      <c r="G599" s="115">
        <v>2535000</v>
      </c>
      <c r="H599" s="113" t="s">
        <v>85</v>
      </c>
      <c r="I599" s="113" t="s">
        <v>96</v>
      </c>
      <c r="J599" s="116">
        <v>44469</v>
      </c>
    </row>
    <row r="600" spans="1:10" ht="15">
      <c r="A600" s="113" t="s">
        <v>39</v>
      </c>
      <c r="B600" s="113" t="s">
        <v>1213</v>
      </c>
      <c r="C600" s="113" t="s">
        <v>135</v>
      </c>
      <c r="D600" s="113" t="s">
        <v>136</v>
      </c>
      <c r="E600" s="113" t="s">
        <v>87</v>
      </c>
      <c r="F600" s="114">
        <v>5231345</v>
      </c>
      <c r="G600" s="115">
        <v>649000</v>
      </c>
      <c r="H600" s="113" t="s">
        <v>85</v>
      </c>
      <c r="I600" s="113" t="s">
        <v>96</v>
      </c>
      <c r="J600" s="116">
        <v>44467</v>
      </c>
    </row>
    <row r="601" spans="1:10" ht="15">
      <c r="A601" s="113" t="s">
        <v>39</v>
      </c>
      <c r="B601" s="113" t="s">
        <v>1213</v>
      </c>
      <c r="C601" s="113" t="s">
        <v>28</v>
      </c>
      <c r="D601" s="113" t="s">
        <v>49</v>
      </c>
      <c r="E601" s="113" t="s">
        <v>87</v>
      </c>
      <c r="F601" s="114">
        <v>5232742</v>
      </c>
      <c r="G601" s="115">
        <v>609375</v>
      </c>
      <c r="H601" s="113" t="s">
        <v>85</v>
      </c>
      <c r="I601" s="113" t="s">
        <v>96</v>
      </c>
      <c r="J601" s="116">
        <v>44469</v>
      </c>
    </row>
    <row r="602" spans="1:10" ht="15">
      <c r="A602" s="113" t="s">
        <v>39</v>
      </c>
      <c r="B602" s="113" t="s">
        <v>1213</v>
      </c>
      <c r="C602" s="113" t="s">
        <v>47</v>
      </c>
      <c r="D602" s="113" t="s">
        <v>48</v>
      </c>
      <c r="E602" s="113" t="s">
        <v>87</v>
      </c>
      <c r="F602" s="114">
        <v>5228789</v>
      </c>
      <c r="G602" s="115">
        <v>578000</v>
      </c>
      <c r="H602" s="113" t="s">
        <v>85</v>
      </c>
      <c r="I602" s="113" t="s">
        <v>96</v>
      </c>
      <c r="J602" s="116">
        <v>44460</v>
      </c>
    </row>
    <row r="603" spans="1:10" ht="15">
      <c r="A603" s="113" t="s">
        <v>39</v>
      </c>
      <c r="B603" s="113" t="s">
        <v>1213</v>
      </c>
      <c r="C603" s="113" t="s">
        <v>47</v>
      </c>
      <c r="D603" s="113" t="s">
        <v>48</v>
      </c>
      <c r="E603" s="113" t="s">
        <v>87</v>
      </c>
      <c r="F603" s="114">
        <v>5229433</v>
      </c>
      <c r="G603" s="115">
        <v>330000</v>
      </c>
      <c r="H603" s="113" t="s">
        <v>85</v>
      </c>
      <c r="I603" s="113" t="s">
        <v>96</v>
      </c>
      <c r="J603" s="116">
        <v>44461</v>
      </c>
    </row>
    <row r="604" spans="1:10" ht="15">
      <c r="A604" s="113" t="s">
        <v>39</v>
      </c>
      <c r="B604" s="113" t="s">
        <v>1213</v>
      </c>
      <c r="C604" s="113" t="s">
        <v>139</v>
      </c>
      <c r="D604" s="113" t="s">
        <v>140</v>
      </c>
      <c r="E604" s="113" t="s">
        <v>87</v>
      </c>
      <c r="F604" s="114">
        <v>5229902</v>
      </c>
      <c r="G604" s="115">
        <v>580000</v>
      </c>
      <c r="H604" s="113" t="s">
        <v>85</v>
      </c>
      <c r="I604" s="113" t="s">
        <v>96</v>
      </c>
      <c r="J604" s="116">
        <v>44462</v>
      </c>
    </row>
    <row r="605" spans="1:10" ht="15">
      <c r="A605" s="113" t="s">
        <v>39</v>
      </c>
      <c r="B605" s="113" t="s">
        <v>1213</v>
      </c>
      <c r="C605" s="113" t="s">
        <v>123</v>
      </c>
      <c r="D605" s="113" t="s">
        <v>129</v>
      </c>
      <c r="E605" s="113" t="s">
        <v>87</v>
      </c>
      <c r="F605" s="114">
        <v>5231350</v>
      </c>
      <c r="G605" s="115">
        <v>727000</v>
      </c>
      <c r="H605" s="113" t="s">
        <v>85</v>
      </c>
      <c r="I605" s="113" t="s">
        <v>96</v>
      </c>
      <c r="J605" s="116">
        <v>44467</v>
      </c>
    </row>
    <row r="606" spans="1:10" ht="15">
      <c r="A606" s="113" t="s">
        <v>39</v>
      </c>
      <c r="B606" s="113" t="s">
        <v>1213</v>
      </c>
      <c r="C606" s="113" t="s">
        <v>123</v>
      </c>
      <c r="D606" s="113" t="s">
        <v>129</v>
      </c>
      <c r="E606" s="113" t="s">
        <v>89</v>
      </c>
      <c r="F606" s="114">
        <v>5232353</v>
      </c>
      <c r="G606" s="115">
        <v>402500</v>
      </c>
      <c r="H606" s="113" t="s">
        <v>85</v>
      </c>
      <c r="I606" s="113" t="s">
        <v>96</v>
      </c>
      <c r="J606" s="116">
        <v>44469</v>
      </c>
    </row>
    <row r="607" spans="1:10" ht="15">
      <c r="A607" s="113" t="s">
        <v>39</v>
      </c>
      <c r="B607" s="113" t="s">
        <v>1213</v>
      </c>
      <c r="C607" s="113" t="s">
        <v>123</v>
      </c>
      <c r="D607" s="113" t="s">
        <v>129</v>
      </c>
      <c r="E607" s="113" t="s">
        <v>87</v>
      </c>
      <c r="F607" s="114">
        <v>5231361</v>
      </c>
      <c r="G607" s="115">
        <v>670000</v>
      </c>
      <c r="H607" s="113" t="s">
        <v>85</v>
      </c>
      <c r="I607" s="113" t="s">
        <v>96</v>
      </c>
      <c r="J607" s="116">
        <v>44467</v>
      </c>
    </row>
    <row r="608" spans="1:10" ht="15">
      <c r="A608" s="113" t="s">
        <v>39</v>
      </c>
      <c r="B608" s="113" t="s">
        <v>1213</v>
      </c>
      <c r="C608" s="113" t="s">
        <v>135</v>
      </c>
      <c r="D608" s="113" t="s">
        <v>136</v>
      </c>
      <c r="E608" s="113" t="s">
        <v>87</v>
      </c>
      <c r="F608" s="114">
        <v>5228825</v>
      </c>
      <c r="G608" s="115">
        <v>595000</v>
      </c>
      <c r="H608" s="113" t="s">
        <v>85</v>
      </c>
      <c r="I608" s="113" t="s">
        <v>96</v>
      </c>
      <c r="J608" s="116">
        <v>44460</v>
      </c>
    </row>
    <row r="609" spans="1:10" ht="15">
      <c r="A609" s="113" t="s">
        <v>39</v>
      </c>
      <c r="B609" s="113" t="s">
        <v>1213</v>
      </c>
      <c r="C609" s="113" t="s">
        <v>28</v>
      </c>
      <c r="D609" s="113" t="s">
        <v>46</v>
      </c>
      <c r="E609" s="113" t="s">
        <v>87</v>
      </c>
      <c r="F609" s="114">
        <v>5229383</v>
      </c>
      <c r="G609" s="115">
        <v>1300000</v>
      </c>
      <c r="H609" s="113" t="s">
        <v>85</v>
      </c>
      <c r="I609" s="113" t="s">
        <v>96</v>
      </c>
      <c r="J609" s="116">
        <v>44461</v>
      </c>
    </row>
    <row r="610" spans="1:10" ht="15">
      <c r="A610" s="113" t="s">
        <v>39</v>
      </c>
      <c r="B610" s="113" t="s">
        <v>1213</v>
      </c>
      <c r="C610" s="113" t="s">
        <v>135</v>
      </c>
      <c r="D610" s="113" t="s">
        <v>136</v>
      </c>
      <c r="E610" s="113" t="s">
        <v>87</v>
      </c>
      <c r="F610" s="114">
        <v>5228842</v>
      </c>
      <c r="G610" s="115">
        <v>520000</v>
      </c>
      <c r="H610" s="113" t="s">
        <v>85</v>
      </c>
      <c r="I610" s="113" t="s">
        <v>96</v>
      </c>
      <c r="J610" s="116">
        <v>44460</v>
      </c>
    </row>
    <row r="611" spans="1:10" ht="15">
      <c r="A611" s="113" t="s">
        <v>39</v>
      </c>
      <c r="B611" s="113" t="s">
        <v>1213</v>
      </c>
      <c r="C611" s="113" t="s">
        <v>28</v>
      </c>
      <c r="D611" s="113" t="s">
        <v>142</v>
      </c>
      <c r="E611" s="113" t="s">
        <v>87</v>
      </c>
      <c r="F611" s="114">
        <v>5229339</v>
      </c>
      <c r="G611" s="115">
        <v>1175000</v>
      </c>
      <c r="H611" s="113" t="s">
        <v>96</v>
      </c>
      <c r="I611" s="113" t="s">
        <v>96</v>
      </c>
      <c r="J611" s="116">
        <v>44461</v>
      </c>
    </row>
    <row r="612" spans="1:10" ht="15">
      <c r="A612" s="113" t="s">
        <v>39</v>
      </c>
      <c r="B612" s="113" t="s">
        <v>1213</v>
      </c>
      <c r="C612" s="113" t="s">
        <v>28</v>
      </c>
      <c r="D612" s="113" t="s">
        <v>145</v>
      </c>
      <c r="E612" s="113" t="s">
        <v>82</v>
      </c>
      <c r="F612" s="114">
        <v>5232026</v>
      </c>
      <c r="G612" s="115">
        <v>5450000</v>
      </c>
      <c r="H612" s="113" t="s">
        <v>85</v>
      </c>
      <c r="I612" s="113" t="s">
        <v>96</v>
      </c>
      <c r="J612" s="116">
        <v>44468</v>
      </c>
    </row>
    <row r="613" spans="1:10" ht="15">
      <c r="A613" s="113" t="s">
        <v>39</v>
      </c>
      <c r="B613" s="113" t="s">
        <v>1213</v>
      </c>
      <c r="C613" s="113" t="s">
        <v>135</v>
      </c>
      <c r="D613" s="113" t="s">
        <v>136</v>
      </c>
      <c r="E613" s="113" t="s">
        <v>98</v>
      </c>
      <c r="F613" s="114">
        <v>5232141</v>
      </c>
      <c r="G613" s="115">
        <v>30000</v>
      </c>
      <c r="H613" s="113" t="s">
        <v>85</v>
      </c>
      <c r="I613" s="113" t="s">
        <v>96</v>
      </c>
      <c r="J613" s="116">
        <v>44468</v>
      </c>
    </row>
    <row r="614" spans="1:10" ht="15">
      <c r="A614" s="113" t="s">
        <v>39</v>
      </c>
      <c r="B614" s="113" t="s">
        <v>1213</v>
      </c>
      <c r="C614" s="113" t="s">
        <v>28</v>
      </c>
      <c r="D614" s="113" t="s">
        <v>142</v>
      </c>
      <c r="E614" s="113" t="s">
        <v>87</v>
      </c>
      <c r="F614" s="114">
        <v>5228404</v>
      </c>
      <c r="G614" s="115">
        <v>385000</v>
      </c>
      <c r="H614" s="113" t="s">
        <v>85</v>
      </c>
      <c r="I614" s="113" t="s">
        <v>96</v>
      </c>
      <c r="J614" s="116">
        <v>44459</v>
      </c>
    </row>
    <row r="615" spans="1:10" ht="15">
      <c r="A615" s="113" t="s">
        <v>39</v>
      </c>
      <c r="B615" s="113" t="s">
        <v>1213</v>
      </c>
      <c r="C615" s="113" t="s">
        <v>123</v>
      </c>
      <c r="D615" s="113" t="s">
        <v>129</v>
      </c>
      <c r="E615" s="113" t="s">
        <v>87</v>
      </c>
      <c r="F615" s="114">
        <v>5231251</v>
      </c>
      <c r="G615" s="115">
        <v>565000</v>
      </c>
      <c r="H615" s="113" t="s">
        <v>85</v>
      </c>
      <c r="I615" s="113" t="s">
        <v>96</v>
      </c>
      <c r="J615" s="116">
        <v>44467</v>
      </c>
    </row>
    <row r="616" spans="1:10" ht="15">
      <c r="A616" s="113" t="s">
        <v>39</v>
      </c>
      <c r="B616" s="113" t="s">
        <v>1213</v>
      </c>
      <c r="C616" s="113" t="s">
        <v>123</v>
      </c>
      <c r="D616" s="113" t="s">
        <v>129</v>
      </c>
      <c r="E616" s="113" t="s">
        <v>87</v>
      </c>
      <c r="F616" s="114">
        <v>5231552</v>
      </c>
      <c r="G616" s="115">
        <v>610000</v>
      </c>
      <c r="H616" s="113" t="s">
        <v>85</v>
      </c>
      <c r="I616" s="113" t="s">
        <v>96</v>
      </c>
      <c r="J616" s="116">
        <v>44467</v>
      </c>
    </row>
    <row r="617" spans="1:10" ht="15">
      <c r="A617" s="113" t="s">
        <v>39</v>
      </c>
      <c r="B617" s="113" t="s">
        <v>1213</v>
      </c>
      <c r="C617" s="113" t="s">
        <v>47</v>
      </c>
      <c r="D617" s="113" t="s">
        <v>48</v>
      </c>
      <c r="E617" s="113" t="s">
        <v>87</v>
      </c>
      <c r="F617" s="114">
        <v>5228453</v>
      </c>
      <c r="G617" s="115">
        <v>790000</v>
      </c>
      <c r="H617" s="113" t="s">
        <v>85</v>
      </c>
      <c r="I617" s="113" t="s">
        <v>96</v>
      </c>
      <c r="J617" s="116">
        <v>44459</v>
      </c>
    </row>
    <row r="618" spans="1:10" ht="15">
      <c r="A618" s="113" t="s">
        <v>39</v>
      </c>
      <c r="B618" s="113" t="s">
        <v>1213</v>
      </c>
      <c r="C618" s="113" t="s">
        <v>28</v>
      </c>
      <c r="D618" s="113" t="s">
        <v>49</v>
      </c>
      <c r="E618" s="113" t="s">
        <v>87</v>
      </c>
      <c r="F618" s="114">
        <v>5231550</v>
      </c>
      <c r="G618" s="115">
        <v>1100000</v>
      </c>
      <c r="H618" s="113" t="s">
        <v>85</v>
      </c>
      <c r="I618" s="113" t="s">
        <v>96</v>
      </c>
      <c r="J618" s="116">
        <v>44467</v>
      </c>
    </row>
    <row r="619" spans="1:10" ht="15">
      <c r="A619" s="113" t="s">
        <v>39</v>
      </c>
      <c r="B619" s="113" t="s">
        <v>1213</v>
      </c>
      <c r="C619" s="113" t="s">
        <v>28</v>
      </c>
      <c r="D619" s="113" t="s">
        <v>46</v>
      </c>
      <c r="E619" s="113" t="s">
        <v>87</v>
      </c>
      <c r="F619" s="114">
        <v>5231545</v>
      </c>
      <c r="G619" s="115">
        <v>390000</v>
      </c>
      <c r="H619" s="113" t="s">
        <v>85</v>
      </c>
      <c r="I619" s="113" t="s">
        <v>96</v>
      </c>
      <c r="J619" s="116">
        <v>44467</v>
      </c>
    </row>
    <row r="620" spans="1:10" ht="15">
      <c r="A620" s="113" t="s">
        <v>39</v>
      </c>
      <c r="B620" s="113" t="s">
        <v>1213</v>
      </c>
      <c r="C620" s="113" t="s">
        <v>47</v>
      </c>
      <c r="D620" s="113" t="s">
        <v>48</v>
      </c>
      <c r="E620" s="113" t="s">
        <v>82</v>
      </c>
      <c r="F620" s="114">
        <v>5232817</v>
      </c>
      <c r="G620" s="115">
        <v>175000</v>
      </c>
      <c r="H620" s="113" t="s">
        <v>85</v>
      </c>
      <c r="I620" s="113" t="s">
        <v>96</v>
      </c>
      <c r="J620" s="116">
        <v>44469</v>
      </c>
    </row>
    <row r="621" spans="1:10" ht="15">
      <c r="A621" s="113" t="s">
        <v>39</v>
      </c>
      <c r="B621" s="113" t="s">
        <v>1213</v>
      </c>
      <c r="C621" s="113" t="s">
        <v>123</v>
      </c>
      <c r="D621" s="113" t="s">
        <v>129</v>
      </c>
      <c r="E621" s="113" t="s">
        <v>87</v>
      </c>
      <c r="F621" s="114">
        <v>5231535</v>
      </c>
      <c r="G621" s="115">
        <v>1410000</v>
      </c>
      <c r="H621" s="113" t="s">
        <v>85</v>
      </c>
      <c r="I621" s="113" t="s">
        <v>96</v>
      </c>
      <c r="J621" s="116">
        <v>44467</v>
      </c>
    </row>
    <row r="622" spans="1:10" ht="15">
      <c r="A622" s="113" t="s">
        <v>39</v>
      </c>
      <c r="B622" s="113" t="s">
        <v>1213</v>
      </c>
      <c r="C622" s="113" t="s">
        <v>135</v>
      </c>
      <c r="D622" s="113" t="s">
        <v>136</v>
      </c>
      <c r="E622" s="113" t="s">
        <v>87</v>
      </c>
      <c r="F622" s="114">
        <v>5228590</v>
      </c>
      <c r="G622" s="115">
        <v>685000</v>
      </c>
      <c r="H622" s="113" t="s">
        <v>85</v>
      </c>
      <c r="I622" s="113" t="s">
        <v>96</v>
      </c>
      <c r="J622" s="116">
        <v>44460</v>
      </c>
    </row>
    <row r="623" spans="1:10" ht="15">
      <c r="A623" s="113" t="s">
        <v>39</v>
      </c>
      <c r="B623" s="113" t="s">
        <v>1213</v>
      </c>
      <c r="C623" s="113" t="s">
        <v>28</v>
      </c>
      <c r="D623" s="113" t="s">
        <v>49</v>
      </c>
      <c r="E623" s="113" t="s">
        <v>87</v>
      </c>
      <c r="F623" s="114">
        <v>5228609</v>
      </c>
      <c r="G623" s="115">
        <v>490000</v>
      </c>
      <c r="H623" s="113" t="s">
        <v>85</v>
      </c>
      <c r="I623" s="113" t="s">
        <v>96</v>
      </c>
      <c r="J623" s="116">
        <v>44460</v>
      </c>
    </row>
    <row r="624" spans="1:10" ht="15">
      <c r="A624" s="113" t="s">
        <v>39</v>
      </c>
      <c r="B624" s="113" t="s">
        <v>1213</v>
      </c>
      <c r="C624" s="113" t="s">
        <v>47</v>
      </c>
      <c r="D624" s="113" t="s">
        <v>48</v>
      </c>
      <c r="E624" s="113" t="s">
        <v>87</v>
      </c>
      <c r="F624" s="114">
        <v>5232035</v>
      </c>
      <c r="G624" s="115">
        <v>501000</v>
      </c>
      <c r="H624" s="113" t="s">
        <v>85</v>
      </c>
      <c r="I624" s="113" t="s">
        <v>96</v>
      </c>
      <c r="J624" s="116">
        <v>44468</v>
      </c>
    </row>
    <row r="625" spans="1:10" ht="15">
      <c r="A625" s="113" t="s">
        <v>39</v>
      </c>
      <c r="B625" s="113" t="s">
        <v>1213</v>
      </c>
      <c r="C625" s="113" t="s">
        <v>28</v>
      </c>
      <c r="D625" s="113" t="s">
        <v>49</v>
      </c>
      <c r="E625" s="113" t="s">
        <v>98</v>
      </c>
      <c r="F625" s="114">
        <v>5231482</v>
      </c>
      <c r="G625" s="115">
        <v>425000</v>
      </c>
      <c r="H625" s="113" t="s">
        <v>85</v>
      </c>
      <c r="I625" s="113" t="s">
        <v>96</v>
      </c>
      <c r="J625" s="116">
        <v>44467</v>
      </c>
    </row>
    <row r="626" spans="1:10" ht="15">
      <c r="A626" s="113" t="s">
        <v>39</v>
      </c>
      <c r="B626" s="113" t="s">
        <v>1213</v>
      </c>
      <c r="C626" s="113" t="s">
        <v>28</v>
      </c>
      <c r="D626" s="113" t="s">
        <v>49</v>
      </c>
      <c r="E626" s="113" t="s">
        <v>87</v>
      </c>
      <c r="F626" s="114">
        <v>5229572</v>
      </c>
      <c r="G626" s="115">
        <v>640000</v>
      </c>
      <c r="H626" s="113" t="s">
        <v>85</v>
      </c>
      <c r="I626" s="113" t="s">
        <v>96</v>
      </c>
      <c r="J626" s="116">
        <v>44461</v>
      </c>
    </row>
    <row r="627" spans="1:10" ht="15">
      <c r="A627" s="113" t="s">
        <v>39</v>
      </c>
      <c r="B627" s="113" t="s">
        <v>1213</v>
      </c>
      <c r="C627" s="113" t="s">
        <v>28</v>
      </c>
      <c r="D627" s="113" t="s">
        <v>144</v>
      </c>
      <c r="E627" s="113" t="s">
        <v>89</v>
      </c>
      <c r="F627" s="114">
        <v>5231293</v>
      </c>
      <c r="G627" s="115">
        <v>825000</v>
      </c>
      <c r="H627" s="113" t="s">
        <v>85</v>
      </c>
      <c r="I627" s="113" t="s">
        <v>96</v>
      </c>
      <c r="J627" s="116">
        <v>44467</v>
      </c>
    </row>
    <row r="628" spans="1:10" ht="15">
      <c r="A628" s="113" t="s">
        <v>39</v>
      </c>
      <c r="B628" s="113" t="s">
        <v>1213</v>
      </c>
      <c r="C628" s="113" t="s">
        <v>28</v>
      </c>
      <c r="D628" s="113" t="s">
        <v>46</v>
      </c>
      <c r="E628" s="113" t="s">
        <v>89</v>
      </c>
      <c r="F628" s="114">
        <v>5228996</v>
      </c>
      <c r="G628" s="115">
        <v>290000</v>
      </c>
      <c r="H628" s="113" t="s">
        <v>85</v>
      </c>
      <c r="I628" s="113" t="s">
        <v>96</v>
      </c>
      <c r="J628" s="116">
        <v>44461</v>
      </c>
    </row>
    <row r="629" spans="1:10" ht="15">
      <c r="A629" s="113" t="s">
        <v>39</v>
      </c>
      <c r="B629" s="113" t="s">
        <v>1213</v>
      </c>
      <c r="C629" s="113" t="s">
        <v>132</v>
      </c>
      <c r="D629" s="113" t="s">
        <v>61</v>
      </c>
      <c r="E629" s="113" t="s">
        <v>87</v>
      </c>
      <c r="F629" s="114">
        <v>5231481</v>
      </c>
      <c r="G629" s="115">
        <v>180000</v>
      </c>
      <c r="H629" s="113" t="s">
        <v>85</v>
      </c>
      <c r="I629" s="113" t="s">
        <v>96</v>
      </c>
      <c r="J629" s="116">
        <v>44467</v>
      </c>
    </row>
    <row r="630" spans="1:10" ht="15">
      <c r="A630" s="113" t="s">
        <v>39</v>
      </c>
      <c r="B630" s="113" t="s">
        <v>1213</v>
      </c>
      <c r="C630" s="113" t="s">
        <v>28</v>
      </c>
      <c r="D630" s="113" t="s">
        <v>145</v>
      </c>
      <c r="E630" s="113" t="s">
        <v>87</v>
      </c>
      <c r="F630" s="114">
        <v>5228702</v>
      </c>
      <c r="G630" s="115">
        <v>476610</v>
      </c>
      <c r="H630" s="113" t="s">
        <v>96</v>
      </c>
      <c r="I630" s="113" t="s">
        <v>96</v>
      </c>
      <c r="J630" s="116">
        <v>44460</v>
      </c>
    </row>
    <row r="631" spans="1:10" ht="15">
      <c r="A631" s="113" t="s">
        <v>39</v>
      </c>
      <c r="B631" s="113" t="s">
        <v>1213</v>
      </c>
      <c r="C631" s="113" t="s">
        <v>28</v>
      </c>
      <c r="D631" s="113" t="s">
        <v>46</v>
      </c>
      <c r="E631" s="113" t="s">
        <v>87</v>
      </c>
      <c r="F631" s="114">
        <v>5232361</v>
      </c>
      <c r="G631" s="115">
        <v>1090000</v>
      </c>
      <c r="H631" s="113" t="s">
        <v>85</v>
      </c>
      <c r="I631" s="113" t="s">
        <v>96</v>
      </c>
      <c r="J631" s="116">
        <v>44469</v>
      </c>
    </row>
    <row r="632" spans="1:10" ht="15">
      <c r="A632" s="113" t="s">
        <v>39</v>
      </c>
      <c r="B632" s="113" t="s">
        <v>1213</v>
      </c>
      <c r="C632" s="113" t="s">
        <v>28</v>
      </c>
      <c r="D632" s="113" t="s">
        <v>142</v>
      </c>
      <c r="E632" s="113" t="s">
        <v>87</v>
      </c>
      <c r="F632" s="114">
        <v>5228713</v>
      </c>
      <c r="G632" s="115">
        <v>433500</v>
      </c>
      <c r="H632" s="113" t="s">
        <v>85</v>
      </c>
      <c r="I632" s="113" t="s">
        <v>96</v>
      </c>
      <c r="J632" s="116">
        <v>44460</v>
      </c>
    </row>
    <row r="633" spans="1:10" ht="15">
      <c r="A633" s="113" t="s">
        <v>39</v>
      </c>
      <c r="B633" s="113" t="s">
        <v>1213</v>
      </c>
      <c r="C633" s="113" t="s">
        <v>123</v>
      </c>
      <c r="D633" s="113" t="s">
        <v>129</v>
      </c>
      <c r="E633" s="113" t="s">
        <v>87</v>
      </c>
      <c r="F633" s="114">
        <v>5232289</v>
      </c>
      <c r="G633" s="115">
        <v>625000</v>
      </c>
      <c r="H633" s="113" t="s">
        <v>85</v>
      </c>
      <c r="I633" s="113" t="s">
        <v>96</v>
      </c>
      <c r="J633" s="116">
        <v>44469</v>
      </c>
    </row>
    <row r="634" spans="1:10" ht="15">
      <c r="A634" s="113" t="s">
        <v>39</v>
      </c>
      <c r="B634" s="113" t="s">
        <v>1213</v>
      </c>
      <c r="C634" s="113" t="s">
        <v>47</v>
      </c>
      <c r="D634" s="113" t="s">
        <v>48</v>
      </c>
      <c r="E634" s="113" t="s">
        <v>87</v>
      </c>
      <c r="F634" s="114">
        <v>5228721</v>
      </c>
      <c r="G634" s="115">
        <v>425000</v>
      </c>
      <c r="H634" s="113" t="s">
        <v>85</v>
      </c>
      <c r="I634" s="113" t="s">
        <v>96</v>
      </c>
      <c r="J634" s="116">
        <v>44460</v>
      </c>
    </row>
    <row r="635" spans="1:10" ht="15">
      <c r="A635" s="113" t="s">
        <v>39</v>
      </c>
      <c r="B635" s="113" t="s">
        <v>1213</v>
      </c>
      <c r="C635" s="113" t="s">
        <v>28</v>
      </c>
      <c r="D635" s="113" t="s">
        <v>49</v>
      </c>
      <c r="E635" s="113" t="s">
        <v>87</v>
      </c>
      <c r="F635" s="114">
        <v>5231466</v>
      </c>
      <c r="G635" s="115">
        <v>518000</v>
      </c>
      <c r="H635" s="113" t="s">
        <v>85</v>
      </c>
      <c r="I635" s="113" t="s">
        <v>96</v>
      </c>
      <c r="J635" s="116">
        <v>44467</v>
      </c>
    </row>
    <row r="636" spans="1:10" ht="15">
      <c r="A636" s="113" t="s">
        <v>39</v>
      </c>
      <c r="B636" s="113" t="s">
        <v>1213</v>
      </c>
      <c r="C636" s="113" t="s">
        <v>47</v>
      </c>
      <c r="D636" s="113" t="s">
        <v>48</v>
      </c>
      <c r="E636" s="113" t="s">
        <v>87</v>
      </c>
      <c r="F636" s="114">
        <v>5232814</v>
      </c>
      <c r="G636" s="115">
        <v>400000</v>
      </c>
      <c r="H636" s="113" t="s">
        <v>85</v>
      </c>
      <c r="I636" s="113" t="s">
        <v>96</v>
      </c>
      <c r="J636" s="116">
        <v>44469</v>
      </c>
    </row>
    <row r="637" spans="1:10" ht="15">
      <c r="A637" s="113" t="s">
        <v>159</v>
      </c>
      <c r="B637" s="113" t="s">
        <v>1214</v>
      </c>
      <c r="C637" s="113" t="s">
        <v>161</v>
      </c>
      <c r="D637" s="113" t="s">
        <v>162</v>
      </c>
      <c r="E637" s="113" t="s">
        <v>87</v>
      </c>
      <c r="F637" s="114">
        <v>5230363</v>
      </c>
      <c r="G637" s="115">
        <v>563000</v>
      </c>
      <c r="H637" s="113" t="s">
        <v>85</v>
      </c>
      <c r="I637" s="113" t="s">
        <v>96</v>
      </c>
      <c r="J637" s="116">
        <v>44463</v>
      </c>
    </row>
    <row r="638" spans="1:10" ht="15">
      <c r="A638" s="113" t="s">
        <v>159</v>
      </c>
      <c r="B638" s="113" t="s">
        <v>1214</v>
      </c>
      <c r="C638" s="113" t="s">
        <v>161</v>
      </c>
      <c r="D638" s="113" t="s">
        <v>162</v>
      </c>
      <c r="E638" s="113" t="s">
        <v>87</v>
      </c>
      <c r="F638" s="114">
        <v>5225024</v>
      </c>
      <c r="G638" s="115">
        <v>355000</v>
      </c>
      <c r="H638" s="113" t="s">
        <v>85</v>
      </c>
      <c r="I638" s="113" t="s">
        <v>96</v>
      </c>
      <c r="J638" s="116">
        <v>44449</v>
      </c>
    </row>
    <row r="639" spans="1:10" ht="15">
      <c r="A639" s="113" t="s">
        <v>159</v>
      </c>
      <c r="B639" s="113" t="s">
        <v>1214</v>
      </c>
      <c r="C639" s="113" t="s">
        <v>161</v>
      </c>
      <c r="D639" s="113" t="s">
        <v>162</v>
      </c>
      <c r="E639" s="113" t="s">
        <v>87</v>
      </c>
      <c r="F639" s="114">
        <v>5222787</v>
      </c>
      <c r="G639" s="115">
        <v>700000</v>
      </c>
      <c r="H639" s="113" t="s">
        <v>85</v>
      </c>
      <c r="I639" s="113" t="s">
        <v>96</v>
      </c>
      <c r="J639" s="116">
        <v>44442</v>
      </c>
    </row>
    <row r="640" spans="1:10" ht="15">
      <c r="A640" s="113" t="s">
        <v>159</v>
      </c>
      <c r="B640" s="113" t="s">
        <v>1214</v>
      </c>
      <c r="C640" s="113" t="s">
        <v>161</v>
      </c>
      <c r="D640" s="113" t="s">
        <v>162</v>
      </c>
      <c r="E640" s="113" t="s">
        <v>87</v>
      </c>
      <c r="F640" s="114">
        <v>5222805</v>
      </c>
      <c r="G640" s="115">
        <v>2300000</v>
      </c>
      <c r="H640" s="113" t="s">
        <v>85</v>
      </c>
      <c r="I640" s="113" t="s">
        <v>96</v>
      </c>
      <c r="J640" s="116">
        <v>44442</v>
      </c>
    </row>
    <row r="641" spans="1:10" ht="15">
      <c r="A641" s="113" t="s">
        <v>159</v>
      </c>
      <c r="B641" s="113" t="s">
        <v>1214</v>
      </c>
      <c r="C641" s="113" t="s">
        <v>161</v>
      </c>
      <c r="D641" s="113" t="s">
        <v>162</v>
      </c>
      <c r="E641" s="113" t="s">
        <v>87</v>
      </c>
      <c r="F641" s="114">
        <v>5228751</v>
      </c>
      <c r="G641" s="115">
        <v>435000</v>
      </c>
      <c r="H641" s="113" t="s">
        <v>85</v>
      </c>
      <c r="I641" s="113" t="s">
        <v>96</v>
      </c>
      <c r="J641" s="116">
        <v>44460</v>
      </c>
    </row>
    <row r="642" spans="1:10" ht="15">
      <c r="A642" s="113" t="s">
        <v>159</v>
      </c>
      <c r="B642" s="113" t="s">
        <v>1214</v>
      </c>
      <c r="C642" s="113" t="s">
        <v>62</v>
      </c>
      <c r="D642" s="113" t="s">
        <v>63</v>
      </c>
      <c r="E642" s="113" t="s">
        <v>98</v>
      </c>
      <c r="F642" s="114">
        <v>5230359</v>
      </c>
      <c r="G642" s="115">
        <v>35500000</v>
      </c>
      <c r="H642" s="113" t="s">
        <v>85</v>
      </c>
      <c r="I642" s="113" t="s">
        <v>96</v>
      </c>
      <c r="J642" s="116">
        <v>44463</v>
      </c>
    </row>
    <row r="643" spans="1:10" ht="15">
      <c r="A643" s="113" t="s">
        <v>159</v>
      </c>
      <c r="B643" s="113" t="s">
        <v>1214</v>
      </c>
      <c r="C643" s="113" t="s">
        <v>161</v>
      </c>
      <c r="D643" s="113" t="s">
        <v>162</v>
      </c>
      <c r="E643" s="113" t="s">
        <v>98</v>
      </c>
      <c r="F643" s="114">
        <v>5230455</v>
      </c>
      <c r="G643" s="115">
        <v>353000</v>
      </c>
      <c r="H643" s="113" t="s">
        <v>85</v>
      </c>
      <c r="I643" s="113" t="s">
        <v>96</v>
      </c>
      <c r="J643" s="116">
        <v>44463</v>
      </c>
    </row>
    <row r="644" spans="1:10" ht="15">
      <c r="A644" s="113" t="s">
        <v>159</v>
      </c>
      <c r="B644" s="113" t="s">
        <v>1214</v>
      </c>
      <c r="C644" s="113" t="s">
        <v>60</v>
      </c>
      <c r="D644" s="113" t="s">
        <v>160</v>
      </c>
      <c r="E644" s="113" t="s">
        <v>87</v>
      </c>
      <c r="F644" s="114">
        <v>5231442</v>
      </c>
      <c r="G644" s="115">
        <v>585000</v>
      </c>
      <c r="H644" s="113" t="s">
        <v>85</v>
      </c>
      <c r="I644" s="113" t="s">
        <v>96</v>
      </c>
      <c r="J644" s="116">
        <v>44467</v>
      </c>
    </row>
    <row r="645" spans="1:10" ht="15">
      <c r="A645" s="113" t="s">
        <v>159</v>
      </c>
      <c r="B645" s="113" t="s">
        <v>1214</v>
      </c>
      <c r="C645" s="113" t="s">
        <v>161</v>
      </c>
      <c r="D645" s="113" t="s">
        <v>162</v>
      </c>
      <c r="E645" s="113" t="s">
        <v>87</v>
      </c>
      <c r="F645" s="114">
        <v>5227553</v>
      </c>
      <c r="G645" s="115">
        <v>467500</v>
      </c>
      <c r="H645" s="113" t="s">
        <v>85</v>
      </c>
      <c r="I645" s="113" t="s">
        <v>96</v>
      </c>
      <c r="J645" s="116">
        <v>44456</v>
      </c>
    </row>
    <row r="646" spans="1:10" ht="15">
      <c r="A646" s="113" t="s">
        <v>159</v>
      </c>
      <c r="B646" s="113" t="s">
        <v>1214</v>
      </c>
      <c r="C646" s="113" t="s">
        <v>161</v>
      </c>
      <c r="D646" s="113" t="s">
        <v>162</v>
      </c>
      <c r="E646" s="113" t="s">
        <v>87</v>
      </c>
      <c r="F646" s="114">
        <v>5232654</v>
      </c>
      <c r="G646" s="115">
        <v>525000</v>
      </c>
      <c r="H646" s="113" t="s">
        <v>85</v>
      </c>
      <c r="I646" s="113" t="s">
        <v>96</v>
      </c>
      <c r="J646" s="116">
        <v>44469</v>
      </c>
    </row>
    <row r="647" spans="1:10" ht="15">
      <c r="A647" s="113" t="s">
        <v>159</v>
      </c>
      <c r="B647" s="113" t="s">
        <v>1214</v>
      </c>
      <c r="C647" s="113" t="s">
        <v>161</v>
      </c>
      <c r="D647" s="113" t="s">
        <v>162</v>
      </c>
      <c r="E647" s="113" t="s">
        <v>87</v>
      </c>
      <c r="F647" s="114">
        <v>5232013</v>
      </c>
      <c r="G647" s="115">
        <v>380000</v>
      </c>
      <c r="H647" s="113" t="s">
        <v>85</v>
      </c>
      <c r="I647" s="113" t="s">
        <v>96</v>
      </c>
      <c r="J647" s="116">
        <v>44468</v>
      </c>
    </row>
    <row r="648" spans="1:10" ht="15">
      <c r="A648" s="113" t="s">
        <v>159</v>
      </c>
      <c r="B648" s="113" t="s">
        <v>1214</v>
      </c>
      <c r="C648" s="113" t="s">
        <v>161</v>
      </c>
      <c r="D648" s="113" t="s">
        <v>162</v>
      </c>
      <c r="E648" s="113" t="s">
        <v>87</v>
      </c>
      <c r="F648" s="114">
        <v>5224882</v>
      </c>
      <c r="G648" s="115">
        <v>540000</v>
      </c>
      <c r="H648" s="113" t="s">
        <v>85</v>
      </c>
      <c r="I648" s="113" t="s">
        <v>96</v>
      </c>
      <c r="J648" s="116">
        <v>44449</v>
      </c>
    </row>
    <row r="649" spans="1:10" ht="15">
      <c r="A649" s="113" t="s">
        <v>159</v>
      </c>
      <c r="B649" s="113" t="s">
        <v>1214</v>
      </c>
      <c r="C649" s="113" t="s">
        <v>161</v>
      </c>
      <c r="D649" s="113" t="s">
        <v>162</v>
      </c>
      <c r="E649" s="113" t="s">
        <v>87</v>
      </c>
      <c r="F649" s="114">
        <v>5224885</v>
      </c>
      <c r="G649" s="115">
        <v>560000</v>
      </c>
      <c r="H649" s="113" t="s">
        <v>85</v>
      </c>
      <c r="I649" s="113" t="s">
        <v>96</v>
      </c>
      <c r="J649" s="116">
        <v>44449</v>
      </c>
    </row>
    <row r="650" spans="1:10" ht="15">
      <c r="A650" s="113" t="s">
        <v>159</v>
      </c>
      <c r="B650" s="113" t="s">
        <v>1214</v>
      </c>
      <c r="C650" s="113" t="s">
        <v>60</v>
      </c>
      <c r="D650" s="113" t="s">
        <v>160</v>
      </c>
      <c r="E650" s="113" t="s">
        <v>87</v>
      </c>
      <c r="F650" s="114">
        <v>5222658</v>
      </c>
      <c r="G650" s="115">
        <v>425000</v>
      </c>
      <c r="H650" s="113" t="s">
        <v>85</v>
      </c>
      <c r="I650" s="113" t="s">
        <v>96</v>
      </c>
      <c r="J650" s="116">
        <v>44441</v>
      </c>
    </row>
    <row r="651" spans="1:10" ht="15">
      <c r="A651" s="113" t="s">
        <v>159</v>
      </c>
      <c r="B651" s="113" t="s">
        <v>1214</v>
      </c>
      <c r="C651" s="113" t="s">
        <v>161</v>
      </c>
      <c r="D651" s="113" t="s">
        <v>162</v>
      </c>
      <c r="E651" s="113" t="s">
        <v>89</v>
      </c>
      <c r="F651" s="114">
        <v>5232718</v>
      </c>
      <c r="G651" s="115">
        <v>180000</v>
      </c>
      <c r="H651" s="113" t="s">
        <v>85</v>
      </c>
      <c r="I651" s="113" t="s">
        <v>96</v>
      </c>
      <c r="J651" s="116">
        <v>44469</v>
      </c>
    </row>
    <row r="652" spans="1:10" ht="15">
      <c r="A652" s="113" t="s">
        <v>159</v>
      </c>
      <c r="B652" s="113" t="s">
        <v>1214</v>
      </c>
      <c r="C652" s="113" t="s">
        <v>161</v>
      </c>
      <c r="D652" s="113" t="s">
        <v>162</v>
      </c>
      <c r="E652" s="113" t="s">
        <v>114</v>
      </c>
      <c r="F652" s="114">
        <v>5224974</v>
      </c>
      <c r="G652" s="115">
        <v>450000</v>
      </c>
      <c r="H652" s="113" t="s">
        <v>85</v>
      </c>
      <c r="I652" s="113" t="s">
        <v>96</v>
      </c>
      <c r="J652" s="116">
        <v>44449</v>
      </c>
    </row>
    <row r="653" spans="1:10" ht="15">
      <c r="A653" s="113" t="s">
        <v>159</v>
      </c>
      <c r="B653" s="113" t="s">
        <v>1214</v>
      </c>
      <c r="C653" s="113" t="s">
        <v>161</v>
      </c>
      <c r="D653" s="113" t="s">
        <v>162</v>
      </c>
      <c r="E653" s="113" t="s">
        <v>87</v>
      </c>
      <c r="F653" s="114">
        <v>5231308</v>
      </c>
      <c r="G653" s="115">
        <v>760000</v>
      </c>
      <c r="H653" s="113" t="s">
        <v>85</v>
      </c>
      <c r="I653" s="113" t="s">
        <v>96</v>
      </c>
      <c r="J653" s="116">
        <v>44467</v>
      </c>
    </row>
    <row r="654" spans="1:10" ht="15">
      <c r="A654" s="113" t="s">
        <v>163</v>
      </c>
      <c r="B654" s="113" t="s">
        <v>1215</v>
      </c>
      <c r="C654" s="113" t="s">
        <v>184</v>
      </c>
      <c r="D654" s="113" t="s">
        <v>185</v>
      </c>
      <c r="E654" s="113" t="s">
        <v>98</v>
      </c>
      <c r="F654" s="114">
        <v>5222919</v>
      </c>
      <c r="G654" s="115">
        <v>165000</v>
      </c>
      <c r="H654" s="113" t="s">
        <v>85</v>
      </c>
      <c r="I654" s="113" t="s">
        <v>96</v>
      </c>
      <c r="J654" s="116">
        <v>44442</v>
      </c>
    </row>
    <row r="655" spans="1:10" ht="15">
      <c r="A655" s="113" t="s">
        <v>163</v>
      </c>
      <c r="B655" s="113" t="s">
        <v>1215</v>
      </c>
      <c r="C655" s="113" t="s">
        <v>184</v>
      </c>
      <c r="D655" s="113" t="s">
        <v>187</v>
      </c>
      <c r="E655" s="113" t="s">
        <v>87</v>
      </c>
      <c r="F655" s="114">
        <v>5225497</v>
      </c>
      <c r="G655" s="115">
        <v>700000</v>
      </c>
      <c r="H655" s="113" t="s">
        <v>85</v>
      </c>
      <c r="I655" s="113" t="s">
        <v>96</v>
      </c>
      <c r="J655" s="116">
        <v>44452</v>
      </c>
    </row>
    <row r="656" spans="1:10" ht="15">
      <c r="A656" s="113" t="s">
        <v>163</v>
      </c>
      <c r="B656" s="113" t="s">
        <v>1215</v>
      </c>
      <c r="C656" s="113" t="s">
        <v>93</v>
      </c>
      <c r="D656" s="113" t="s">
        <v>179</v>
      </c>
      <c r="E656" s="113" t="s">
        <v>87</v>
      </c>
      <c r="F656" s="114">
        <v>5225514</v>
      </c>
      <c r="G656" s="115">
        <v>450000</v>
      </c>
      <c r="H656" s="113" t="s">
        <v>85</v>
      </c>
      <c r="I656" s="113" t="s">
        <v>96</v>
      </c>
      <c r="J656" s="116">
        <v>44452</v>
      </c>
    </row>
    <row r="657" spans="1:10" ht="15">
      <c r="A657" s="113" t="s">
        <v>163</v>
      </c>
      <c r="B657" s="113" t="s">
        <v>1215</v>
      </c>
      <c r="C657" s="113" t="s">
        <v>27</v>
      </c>
      <c r="D657" s="113" t="s">
        <v>169</v>
      </c>
      <c r="E657" s="113" t="s">
        <v>89</v>
      </c>
      <c r="F657" s="114">
        <v>5225523</v>
      </c>
      <c r="G657" s="115">
        <v>230000</v>
      </c>
      <c r="H657" s="113" t="s">
        <v>85</v>
      </c>
      <c r="I657" s="113" t="s">
        <v>96</v>
      </c>
      <c r="J657" s="116">
        <v>44452</v>
      </c>
    </row>
    <row r="658" spans="1:10" ht="15">
      <c r="A658" s="113" t="s">
        <v>163</v>
      </c>
      <c r="B658" s="113" t="s">
        <v>1215</v>
      </c>
      <c r="C658" s="113" t="s">
        <v>27</v>
      </c>
      <c r="D658" s="113" t="s">
        <v>152</v>
      </c>
      <c r="E658" s="113" t="s">
        <v>87</v>
      </c>
      <c r="F658" s="114">
        <v>5232380</v>
      </c>
      <c r="G658" s="115">
        <v>1250000</v>
      </c>
      <c r="H658" s="113" t="s">
        <v>85</v>
      </c>
      <c r="I658" s="113" t="s">
        <v>96</v>
      </c>
      <c r="J658" s="116">
        <v>44469</v>
      </c>
    </row>
    <row r="659" spans="1:10" ht="15">
      <c r="A659" s="113" t="s">
        <v>163</v>
      </c>
      <c r="B659" s="113" t="s">
        <v>1215</v>
      </c>
      <c r="C659" s="113" t="s">
        <v>93</v>
      </c>
      <c r="D659" s="113" t="s">
        <v>119</v>
      </c>
      <c r="E659" s="113" t="s">
        <v>89</v>
      </c>
      <c r="F659" s="114">
        <v>5222904</v>
      </c>
      <c r="G659" s="115">
        <v>158000</v>
      </c>
      <c r="H659" s="113" t="s">
        <v>85</v>
      </c>
      <c r="I659" s="113" t="s">
        <v>96</v>
      </c>
      <c r="J659" s="116">
        <v>44442</v>
      </c>
    </row>
    <row r="660" spans="1:10" ht="15">
      <c r="A660" s="113" t="s">
        <v>163</v>
      </c>
      <c r="B660" s="113" t="s">
        <v>1215</v>
      </c>
      <c r="C660" s="113" t="s">
        <v>93</v>
      </c>
      <c r="D660" s="113" t="s">
        <v>179</v>
      </c>
      <c r="E660" s="113" t="s">
        <v>90</v>
      </c>
      <c r="F660" s="114">
        <v>5232462</v>
      </c>
      <c r="G660" s="115">
        <v>340000</v>
      </c>
      <c r="H660" s="113" t="s">
        <v>85</v>
      </c>
      <c r="I660" s="113" t="s">
        <v>96</v>
      </c>
      <c r="J660" s="116">
        <v>44469</v>
      </c>
    </row>
    <row r="661" spans="1:10" ht="15">
      <c r="A661" s="113" t="s">
        <v>163</v>
      </c>
      <c r="B661" s="113" t="s">
        <v>1215</v>
      </c>
      <c r="C661" s="113" t="s">
        <v>184</v>
      </c>
      <c r="D661" s="113" t="s">
        <v>187</v>
      </c>
      <c r="E661" s="113" t="s">
        <v>98</v>
      </c>
      <c r="F661" s="114">
        <v>5224052</v>
      </c>
      <c r="G661" s="115">
        <v>75000</v>
      </c>
      <c r="H661" s="113" t="s">
        <v>85</v>
      </c>
      <c r="I661" s="113" t="s">
        <v>96</v>
      </c>
      <c r="J661" s="116">
        <v>44447</v>
      </c>
    </row>
    <row r="662" spans="1:10" ht="15">
      <c r="A662" s="113" t="s">
        <v>163</v>
      </c>
      <c r="B662" s="113" t="s">
        <v>1215</v>
      </c>
      <c r="C662" s="113" t="s">
        <v>184</v>
      </c>
      <c r="D662" s="113" t="s">
        <v>187</v>
      </c>
      <c r="E662" s="113" t="s">
        <v>87</v>
      </c>
      <c r="F662" s="114">
        <v>5224054</v>
      </c>
      <c r="G662" s="115">
        <v>500000</v>
      </c>
      <c r="H662" s="113" t="s">
        <v>85</v>
      </c>
      <c r="I662" s="113" t="s">
        <v>96</v>
      </c>
      <c r="J662" s="116">
        <v>44447</v>
      </c>
    </row>
    <row r="663" spans="1:10" ht="15">
      <c r="A663" s="113" t="s">
        <v>163</v>
      </c>
      <c r="B663" s="113" t="s">
        <v>1215</v>
      </c>
      <c r="C663" s="113" t="s">
        <v>93</v>
      </c>
      <c r="D663" s="113" t="s">
        <v>119</v>
      </c>
      <c r="E663" s="113" t="s">
        <v>87</v>
      </c>
      <c r="F663" s="114">
        <v>5225443</v>
      </c>
      <c r="G663" s="115">
        <v>650000</v>
      </c>
      <c r="H663" s="113" t="s">
        <v>85</v>
      </c>
      <c r="I663" s="113" t="s">
        <v>96</v>
      </c>
      <c r="J663" s="116">
        <v>44452</v>
      </c>
    </row>
    <row r="664" spans="1:10" ht="15">
      <c r="A664" s="113" t="s">
        <v>163</v>
      </c>
      <c r="B664" s="113" t="s">
        <v>1215</v>
      </c>
      <c r="C664" s="113" t="s">
        <v>132</v>
      </c>
      <c r="D664" s="113" t="s">
        <v>65</v>
      </c>
      <c r="E664" s="113" t="s">
        <v>87</v>
      </c>
      <c r="F664" s="114">
        <v>5231577</v>
      </c>
      <c r="G664" s="115">
        <v>427000</v>
      </c>
      <c r="H664" s="113" t="s">
        <v>85</v>
      </c>
      <c r="I664" s="113" t="s">
        <v>96</v>
      </c>
      <c r="J664" s="116">
        <v>44467</v>
      </c>
    </row>
    <row r="665" spans="1:10" ht="15">
      <c r="A665" s="113" t="s">
        <v>163</v>
      </c>
      <c r="B665" s="113" t="s">
        <v>1215</v>
      </c>
      <c r="C665" s="113" t="s">
        <v>93</v>
      </c>
      <c r="D665" s="113" t="s">
        <v>119</v>
      </c>
      <c r="E665" s="113" t="s">
        <v>87</v>
      </c>
      <c r="F665" s="114">
        <v>5231014</v>
      </c>
      <c r="G665" s="115">
        <v>610000</v>
      </c>
      <c r="H665" s="113" t="s">
        <v>85</v>
      </c>
      <c r="I665" s="113" t="s">
        <v>96</v>
      </c>
      <c r="J665" s="116">
        <v>44466</v>
      </c>
    </row>
    <row r="666" spans="1:10" ht="15">
      <c r="A666" s="113" t="s">
        <v>163</v>
      </c>
      <c r="B666" s="113" t="s">
        <v>1215</v>
      </c>
      <c r="C666" s="113" t="s">
        <v>27</v>
      </c>
      <c r="D666" s="113" t="s">
        <v>164</v>
      </c>
      <c r="E666" s="113" t="s">
        <v>87</v>
      </c>
      <c r="F666" s="114">
        <v>5224278</v>
      </c>
      <c r="G666" s="115">
        <v>406129</v>
      </c>
      <c r="H666" s="113" t="s">
        <v>96</v>
      </c>
      <c r="I666" s="113" t="s">
        <v>96</v>
      </c>
      <c r="J666" s="116">
        <v>44448</v>
      </c>
    </row>
    <row r="667" spans="1:10" ht="15">
      <c r="A667" s="113" t="s">
        <v>163</v>
      </c>
      <c r="B667" s="113" t="s">
        <v>1215</v>
      </c>
      <c r="C667" s="113" t="s">
        <v>27</v>
      </c>
      <c r="D667" s="113" t="s">
        <v>152</v>
      </c>
      <c r="E667" s="113" t="s">
        <v>89</v>
      </c>
      <c r="F667" s="114">
        <v>5224483</v>
      </c>
      <c r="G667" s="115">
        <v>208000</v>
      </c>
      <c r="H667" s="113" t="s">
        <v>85</v>
      </c>
      <c r="I667" s="113" t="s">
        <v>96</v>
      </c>
      <c r="J667" s="116">
        <v>44448</v>
      </c>
    </row>
    <row r="668" spans="1:10" ht="15">
      <c r="A668" s="113" t="s">
        <v>163</v>
      </c>
      <c r="B668" s="113" t="s">
        <v>1215</v>
      </c>
      <c r="C668" s="113" t="s">
        <v>184</v>
      </c>
      <c r="D668" s="113" t="s">
        <v>185</v>
      </c>
      <c r="E668" s="113" t="s">
        <v>89</v>
      </c>
      <c r="F668" s="114">
        <v>5224831</v>
      </c>
      <c r="G668" s="115">
        <v>344544</v>
      </c>
      <c r="H668" s="113" t="s">
        <v>96</v>
      </c>
      <c r="I668" s="113" t="s">
        <v>96</v>
      </c>
      <c r="J668" s="116">
        <v>44449</v>
      </c>
    </row>
    <row r="669" spans="1:10" ht="15">
      <c r="A669" s="113" t="s">
        <v>163</v>
      </c>
      <c r="B669" s="113" t="s">
        <v>1215</v>
      </c>
      <c r="C669" s="113" t="s">
        <v>93</v>
      </c>
      <c r="D669" s="113" t="s">
        <v>178</v>
      </c>
      <c r="E669" s="113" t="s">
        <v>82</v>
      </c>
      <c r="F669" s="114">
        <v>5222926</v>
      </c>
      <c r="G669" s="115">
        <v>3100000</v>
      </c>
      <c r="H669" s="113" t="s">
        <v>85</v>
      </c>
      <c r="I669" s="113" t="s">
        <v>96</v>
      </c>
      <c r="J669" s="116">
        <v>44442</v>
      </c>
    </row>
    <row r="670" spans="1:10" ht="15">
      <c r="A670" s="113" t="s">
        <v>163</v>
      </c>
      <c r="B670" s="113" t="s">
        <v>1215</v>
      </c>
      <c r="C670" s="113" t="s">
        <v>93</v>
      </c>
      <c r="D670" s="113" t="s">
        <v>178</v>
      </c>
      <c r="E670" s="113" t="s">
        <v>87</v>
      </c>
      <c r="F670" s="114">
        <v>5222932</v>
      </c>
      <c r="G670" s="115">
        <v>490000</v>
      </c>
      <c r="H670" s="113" t="s">
        <v>85</v>
      </c>
      <c r="I670" s="113" t="s">
        <v>96</v>
      </c>
      <c r="J670" s="116">
        <v>44442</v>
      </c>
    </row>
    <row r="671" spans="1:10" ht="15">
      <c r="A671" s="113" t="s">
        <v>163</v>
      </c>
      <c r="B671" s="113" t="s">
        <v>1215</v>
      </c>
      <c r="C671" s="113" t="s">
        <v>27</v>
      </c>
      <c r="D671" s="113" t="s">
        <v>167</v>
      </c>
      <c r="E671" s="113" t="s">
        <v>87</v>
      </c>
      <c r="F671" s="114">
        <v>5224912</v>
      </c>
      <c r="G671" s="115">
        <v>520000</v>
      </c>
      <c r="H671" s="113" t="s">
        <v>85</v>
      </c>
      <c r="I671" s="113" t="s">
        <v>96</v>
      </c>
      <c r="J671" s="116">
        <v>44449</v>
      </c>
    </row>
    <row r="672" spans="1:10" ht="15">
      <c r="A672" s="113" t="s">
        <v>163</v>
      </c>
      <c r="B672" s="113" t="s">
        <v>1215</v>
      </c>
      <c r="C672" s="113" t="s">
        <v>27</v>
      </c>
      <c r="D672" s="113" t="s">
        <v>164</v>
      </c>
      <c r="E672" s="113" t="s">
        <v>87</v>
      </c>
      <c r="F672" s="114">
        <v>5231713</v>
      </c>
      <c r="G672" s="115">
        <v>720097</v>
      </c>
      <c r="H672" s="113" t="s">
        <v>96</v>
      </c>
      <c r="I672" s="113" t="s">
        <v>96</v>
      </c>
      <c r="J672" s="116">
        <v>44468</v>
      </c>
    </row>
    <row r="673" spans="1:10" ht="15">
      <c r="A673" s="113" t="s">
        <v>163</v>
      </c>
      <c r="B673" s="113" t="s">
        <v>1215</v>
      </c>
      <c r="C673" s="113" t="s">
        <v>93</v>
      </c>
      <c r="D673" s="113" t="s">
        <v>178</v>
      </c>
      <c r="E673" s="113" t="s">
        <v>90</v>
      </c>
      <c r="F673" s="114">
        <v>5224420</v>
      </c>
      <c r="G673" s="115">
        <v>200000</v>
      </c>
      <c r="H673" s="113" t="s">
        <v>85</v>
      </c>
      <c r="I673" s="113" t="s">
        <v>96</v>
      </c>
      <c r="J673" s="116">
        <v>44448</v>
      </c>
    </row>
    <row r="674" spans="1:10" ht="15">
      <c r="A674" s="113" t="s">
        <v>163</v>
      </c>
      <c r="B674" s="113" t="s">
        <v>1215</v>
      </c>
      <c r="C674" s="113" t="s">
        <v>27</v>
      </c>
      <c r="D674" s="113" t="s">
        <v>168</v>
      </c>
      <c r="E674" s="113" t="s">
        <v>89</v>
      </c>
      <c r="F674" s="114">
        <v>5231556</v>
      </c>
      <c r="G674" s="115">
        <v>150000</v>
      </c>
      <c r="H674" s="113" t="s">
        <v>85</v>
      </c>
      <c r="I674" s="113" t="s">
        <v>96</v>
      </c>
      <c r="J674" s="116">
        <v>44467</v>
      </c>
    </row>
    <row r="675" spans="1:10" ht="15">
      <c r="A675" s="113" t="s">
        <v>163</v>
      </c>
      <c r="B675" s="113" t="s">
        <v>1215</v>
      </c>
      <c r="C675" s="113" t="s">
        <v>93</v>
      </c>
      <c r="D675" s="113" t="s">
        <v>119</v>
      </c>
      <c r="E675" s="113" t="s">
        <v>87</v>
      </c>
      <c r="F675" s="114">
        <v>5225591</v>
      </c>
      <c r="G675" s="115">
        <v>390000</v>
      </c>
      <c r="H675" s="113" t="s">
        <v>85</v>
      </c>
      <c r="I675" s="113" t="s">
        <v>96</v>
      </c>
      <c r="J675" s="116">
        <v>44452</v>
      </c>
    </row>
    <row r="676" spans="1:10" ht="15">
      <c r="A676" s="113" t="s">
        <v>163</v>
      </c>
      <c r="B676" s="113" t="s">
        <v>1215</v>
      </c>
      <c r="C676" s="113" t="s">
        <v>27</v>
      </c>
      <c r="D676" s="113" t="s">
        <v>51</v>
      </c>
      <c r="E676" s="113" t="s">
        <v>90</v>
      </c>
      <c r="F676" s="114">
        <v>5224880</v>
      </c>
      <c r="G676" s="115">
        <v>225000</v>
      </c>
      <c r="H676" s="113" t="s">
        <v>85</v>
      </c>
      <c r="I676" s="113" t="s">
        <v>96</v>
      </c>
      <c r="J676" s="116">
        <v>44449</v>
      </c>
    </row>
    <row r="677" spans="1:10" ht="15">
      <c r="A677" s="113" t="s">
        <v>163</v>
      </c>
      <c r="B677" s="113" t="s">
        <v>1215</v>
      </c>
      <c r="C677" s="113" t="s">
        <v>93</v>
      </c>
      <c r="D677" s="113" t="s">
        <v>119</v>
      </c>
      <c r="E677" s="113" t="s">
        <v>87</v>
      </c>
      <c r="F677" s="114">
        <v>5232365</v>
      </c>
      <c r="G677" s="115">
        <v>899000</v>
      </c>
      <c r="H677" s="113" t="s">
        <v>85</v>
      </c>
      <c r="I677" s="113" t="s">
        <v>96</v>
      </c>
      <c r="J677" s="116">
        <v>44469</v>
      </c>
    </row>
    <row r="678" spans="1:10" ht="15">
      <c r="A678" s="113" t="s">
        <v>163</v>
      </c>
      <c r="B678" s="113" t="s">
        <v>1215</v>
      </c>
      <c r="C678" s="113" t="s">
        <v>93</v>
      </c>
      <c r="D678" s="113" t="s">
        <v>178</v>
      </c>
      <c r="E678" s="113" t="s">
        <v>89</v>
      </c>
      <c r="F678" s="114">
        <v>5231561</v>
      </c>
      <c r="G678" s="115">
        <v>650000</v>
      </c>
      <c r="H678" s="113" t="s">
        <v>85</v>
      </c>
      <c r="I678" s="113" t="s">
        <v>96</v>
      </c>
      <c r="J678" s="116">
        <v>44467</v>
      </c>
    </row>
    <row r="679" spans="1:10" ht="15">
      <c r="A679" s="113" t="s">
        <v>163</v>
      </c>
      <c r="B679" s="113" t="s">
        <v>1215</v>
      </c>
      <c r="C679" s="113" t="s">
        <v>93</v>
      </c>
      <c r="D679" s="113" t="s">
        <v>119</v>
      </c>
      <c r="E679" s="113" t="s">
        <v>87</v>
      </c>
      <c r="F679" s="114">
        <v>5225577</v>
      </c>
      <c r="G679" s="115">
        <v>1350000</v>
      </c>
      <c r="H679" s="113" t="s">
        <v>85</v>
      </c>
      <c r="I679" s="113" t="s">
        <v>96</v>
      </c>
      <c r="J679" s="116">
        <v>44452</v>
      </c>
    </row>
    <row r="680" spans="1:10" ht="15">
      <c r="A680" s="113" t="s">
        <v>163</v>
      </c>
      <c r="B680" s="113" t="s">
        <v>1215</v>
      </c>
      <c r="C680" s="113" t="s">
        <v>93</v>
      </c>
      <c r="D680" s="113" t="s">
        <v>119</v>
      </c>
      <c r="E680" s="113" t="s">
        <v>89</v>
      </c>
      <c r="F680" s="114">
        <v>5231257</v>
      </c>
      <c r="G680" s="115">
        <v>489000</v>
      </c>
      <c r="H680" s="113" t="s">
        <v>85</v>
      </c>
      <c r="I680" s="113" t="s">
        <v>96</v>
      </c>
      <c r="J680" s="116">
        <v>44467</v>
      </c>
    </row>
    <row r="681" spans="1:10" ht="15">
      <c r="A681" s="113" t="s">
        <v>163</v>
      </c>
      <c r="B681" s="113" t="s">
        <v>1215</v>
      </c>
      <c r="C681" s="113" t="s">
        <v>184</v>
      </c>
      <c r="D681" s="113" t="s">
        <v>185</v>
      </c>
      <c r="E681" s="113" t="s">
        <v>87</v>
      </c>
      <c r="F681" s="114">
        <v>5224405</v>
      </c>
      <c r="G681" s="115">
        <v>342822</v>
      </c>
      <c r="H681" s="113" t="s">
        <v>96</v>
      </c>
      <c r="I681" s="113" t="s">
        <v>96</v>
      </c>
      <c r="J681" s="116">
        <v>44448</v>
      </c>
    </row>
    <row r="682" spans="1:10" ht="15">
      <c r="A682" s="113" t="s">
        <v>163</v>
      </c>
      <c r="B682" s="113" t="s">
        <v>1215</v>
      </c>
      <c r="C682" s="113" t="s">
        <v>182</v>
      </c>
      <c r="D682" s="113" t="s">
        <v>183</v>
      </c>
      <c r="E682" s="113" t="s">
        <v>87</v>
      </c>
      <c r="F682" s="114">
        <v>5231291</v>
      </c>
      <c r="G682" s="115">
        <v>450000</v>
      </c>
      <c r="H682" s="113" t="s">
        <v>85</v>
      </c>
      <c r="I682" s="113" t="s">
        <v>96</v>
      </c>
      <c r="J682" s="116">
        <v>44467</v>
      </c>
    </row>
    <row r="683" spans="1:10" ht="15">
      <c r="A683" s="113" t="s">
        <v>163</v>
      </c>
      <c r="B683" s="113" t="s">
        <v>1215</v>
      </c>
      <c r="C683" s="113" t="s">
        <v>27</v>
      </c>
      <c r="D683" s="113" t="s">
        <v>167</v>
      </c>
      <c r="E683" s="113" t="s">
        <v>87</v>
      </c>
      <c r="F683" s="114">
        <v>5223499</v>
      </c>
      <c r="G683" s="115">
        <v>465000</v>
      </c>
      <c r="H683" s="113" t="s">
        <v>85</v>
      </c>
      <c r="I683" s="113" t="s">
        <v>96</v>
      </c>
      <c r="J683" s="116">
        <v>44446</v>
      </c>
    </row>
    <row r="684" spans="1:10" ht="15">
      <c r="A684" s="113" t="s">
        <v>163</v>
      </c>
      <c r="B684" s="113" t="s">
        <v>1215</v>
      </c>
      <c r="C684" s="113" t="s">
        <v>27</v>
      </c>
      <c r="D684" s="113" t="s">
        <v>168</v>
      </c>
      <c r="E684" s="113" t="s">
        <v>87</v>
      </c>
      <c r="F684" s="114">
        <v>5232465</v>
      </c>
      <c r="G684" s="115">
        <v>499500</v>
      </c>
      <c r="H684" s="113" t="s">
        <v>85</v>
      </c>
      <c r="I684" s="113" t="s">
        <v>96</v>
      </c>
      <c r="J684" s="116">
        <v>44469</v>
      </c>
    </row>
    <row r="685" spans="1:10" ht="15">
      <c r="A685" s="113" t="s">
        <v>163</v>
      </c>
      <c r="B685" s="113" t="s">
        <v>1215</v>
      </c>
      <c r="C685" s="113" t="s">
        <v>27</v>
      </c>
      <c r="D685" s="113" t="s">
        <v>167</v>
      </c>
      <c r="E685" s="113" t="s">
        <v>87</v>
      </c>
      <c r="F685" s="114">
        <v>5224895</v>
      </c>
      <c r="G685" s="115">
        <v>461601</v>
      </c>
      <c r="H685" s="113" t="s">
        <v>96</v>
      </c>
      <c r="I685" s="113" t="s">
        <v>96</v>
      </c>
      <c r="J685" s="116">
        <v>44449</v>
      </c>
    </row>
    <row r="686" spans="1:10" ht="15">
      <c r="A686" s="113" t="s">
        <v>163</v>
      </c>
      <c r="B686" s="113" t="s">
        <v>1215</v>
      </c>
      <c r="C686" s="113" t="s">
        <v>93</v>
      </c>
      <c r="D686" s="113" t="s">
        <v>180</v>
      </c>
      <c r="E686" s="113" t="s">
        <v>87</v>
      </c>
      <c r="F686" s="114">
        <v>5230738</v>
      </c>
      <c r="G686" s="115">
        <v>350000</v>
      </c>
      <c r="H686" s="113" t="s">
        <v>85</v>
      </c>
      <c r="I686" s="113" t="s">
        <v>96</v>
      </c>
      <c r="J686" s="116">
        <v>44466</v>
      </c>
    </row>
    <row r="687" spans="1:10" ht="15">
      <c r="A687" s="113" t="s">
        <v>163</v>
      </c>
      <c r="B687" s="113" t="s">
        <v>1215</v>
      </c>
      <c r="C687" s="113" t="s">
        <v>27</v>
      </c>
      <c r="D687" s="113" t="s">
        <v>152</v>
      </c>
      <c r="E687" s="113" t="s">
        <v>87</v>
      </c>
      <c r="F687" s="114">
        <v>5231044</v>
      </c>
      <c r="G687" s="115">
        <v>495000</v>
      </c>
      <c r="H687" s="113" t="s">
        <v>85</v>
      </c>
      <c r="I687" s="113" t="s">
        <v>96</v>
      </c>
      <c r="J687" s="116">
        <v>44466</v>
      </c>
    </row>
    <row r="688" spans="1:10" ht="15">
      <c r="A688" s="113" t="s">
        <v>163</v>
      </c>
      <c r="B688" s="113" t="s">
        <v>1215</v>
      </c>
      <c r="C688" s="113" t="s">
        <v>27</v>
      </c>
      <c r="D688" s="113" t="s">
        <v>164</v>
      </c>
      <c r="E688" s="113" t="s">
        <v>87</v>
      </c>
      <c r="F688" s="114">
        <v>5231266</v>
      </c>
      <c r="G688" s="115">
        <v>492609</v>
      </c>
      <c r="H688" s="113" t="s">
        <v>96</v>
      </c>
      <c r="I688" s="113" t="s">
        <v>96</v>
      </c>
      <c r="J688" s="116">
        <v>44467</v>
      </c>
    </row>
    <row r="689" spans="1:10" ht="15">
      <c r="A689" s="113" t="s">
        <v>163</v>
      </c>
      <c r="B689" s="113" t="s">
        <v>1215</v>
      </c>
      <c r="C689" s="113" t="s">
        <v>182</v>
      </c>
      <c r="D689" s="113" t="s">
        <v>183</v>
      </c>
      <c r="E689" s="113" t="s">
        <v>89</v>
      </c>
      <c r="F689" s="114">
        <v>5224046</v>
      </c>
      <c r="G689" s="115">
        <v>365000</v>
      </c>
      <c r="H689" s="113" t="s">
        <v>85</v>
      </c>
      <c r="I689" s="113" t="s">
        <v>96</v>
      </c>
      <c r="J689" s="116">
        <v>44447</v>
      </c>
    </row>
    <row r="690" spans="1:10" ht="15">
      <c r="A690" s="113" t="s">
        <v>163</v>
      </c>
      <c r="B690" s="113" t="s">
        <v>1215</v>
      </c>
      <c r="C690" s="113" t="s">
        <v>27</v>
      </c>
      <c r="D690" s="113" t="s">
        <v>167</v>
      </c>
      <c r="E690" s="113" t="s">
        <v>87</v>
      </c>
      <c r="F690" s="114">
        <v>5231512</v>
      </c>
      <c r="G690" s="115">
        <v>190000</v>
      </c>
      <c r="H690" s="113" t="s">
        <v>85</v>
      </c>
      <c r="I690" s="113" t="s">
        <v>96</v>
      </c>
      <c r="J690" s="116">
        <v>44467</v>
      </c>
    </row>
    <row r="691" spans="1:10" ht="15">
      <c r="A691" s="113" t="s">
        <v>163</v>
      </c>
      <c r="B691" s="113" t="s">
        <v>1215</v>
      </c>
      <c r="C691" s="113" t="s">
        <v>27</v>
      </c>
      <c r="D691" s="113" t="s">
        <v>51</v>
      </c>
      <c r="E691" s="113" t="s">
        <v>87</v>
      </c>
      <c r="F691" s="114">
        <v>5223017</v>
      </c>
      <c r="G691" s="115">
        <v>549900</v>
      </c>
      <c r="H691" s="113" t="s">
        <v>85</v>
      </c>
      <c r="I691" s="113" t="s">
        <v>96</v>
      </c>
      <c r="J691" s="116">
        <v>44442</v>
      </c>
    </row>
    <row r="692" spans="1:10" ht="15">
      <c r="A692" s="113" t="s">
        <v>163</v>
      </c>
      <c r="B692" s="113" t="s">
        <v>1215</v>
      </c>
      <c r="C692" s="113" t="s">
        <v>93</v>
      </c>
      <c r="D692" s="113" t="s">
        <v>119</v>
      </c>
      <c r="E692" s="113" t="s">
        <v>87</v>
      </c>
      <c r="F692" s="114">
        <v>5224901</v>
      </c>
      <c r="G692" s="115">
        <v>585000</v>
      </c>
      <c r="H692" s="113" t="s">
        <v>85</v>
      </c>
      <c r="I692" s="113" t="s">
        <v>96</v>
      </c>
      <c r="J692" s="116">
        <v>44449</v>
      </c>
    </row>
    <row r="693" spans="1:10" ht="15">
      <c r="A693" s="113" t="s">
        <v>163</v>
      </c>
      <c r="B693" s="113" t="s">
        <v>1215</v>
      </c>
      <c r="C693" s="113" t="s">
        <v>93</v>
      </c>
      <c r="D693" s="113" t="s">
        <v>152</v>
      </c>
      <c r="E693" s="113" t="s">
        <v>89</v>
      </c>
      <c r="F693" s="114">
        <v>5230831</v>
      </c>
      <c r="G693" s="115">
        <v>279000</v>
      </c>
      <c r="H693" s="113" t="s">
        <v>85</v>
      </c>
      <c r="I693" s="113" t="s">
        <v>96</v>
      </c>
      <c r="J693" s="116">
        <v>44466</v>
      </c>
    </row>
    <row r="694" spans="1:10" ht="15">
      <c r="A694" s="113" t="s">
        <v>163</v>
      </c>
      <c r="B694" s="113" t="s">
        <v>1215</v>
      </c>
      <c r="C694" s="113" t="s">
        <v>27</v>
      </c>
      <c r="D694" s="113" t="s">
        <v>168</v>
      </c>
      <c r="E694" s="113" t="s">
        <v>87</v>
      </c>
      <c r="F694" s="114">
        <v>5224857</v>
      </c>
      <c r="G694" s="115">
        <v>940000</v>
      </c>
      <c r="H694" s="113" t="s">
        <v>85</v>
      </c>
      <c r="I694" s="113" t="s">
        <v>96</v>
      </c>
      <c r="J694" s="116">
        <v>44449</v>
      </c>
    </row>
    <row r="695" spans="1:10" ht="15">
      <c r="A695" s="113" t="s">
        <v>163</v>
      </c>
      <c r="B695" s="113" t="s">
        <v>1215</v>
      </c>
      <c r="C695" s="113" t="s">
        <v>184</v>
      </c>
      <c r="D695" s="113" t="s">
        <v>185</v>
      </c>
      <c r="E695" s="113" t="s">
        <v>87</v>
      </c>
      <c r="F695" s="114">
        <v>5232344</v>
      </c>
      <c r="G695" s="115">
        <v>372000</v>
      </c>
      <c r="H695" s="113" t="s">
        <v>85</v>
      </c>
      <c r="I695" s="113" t="s">
        <v>96</v>
      </c>
      <c r="J695" s="116">
        <v>44469</v>
      </c>
    </row>
    <row r="696" spans="1:10" ht="15">
      <c r="A696" s="113" t="s">
        <v>163</v>
      </c>
      <c r="B696" s="113" t="s">
        <v>1215</v>
      </c>
      <c r="C696" s="113" t="s">
        <v>27</v>
      </c>
      <c r="D696" s="113" t="s">
        <v>168</v>
      </c>
      <c r="E696" s="113" t="s">
        <v>87</v>
      </c>
      <c r="F696" s="114">
        <v>5223032</v>
      </c>
      <c r="G696" s="115">
        <v>500000</v>
      </c>
      <c r="H696" s="113" t="s">
        <v>85</v>
      </c>
      <c r="I696" s="113" t="s">
        <v>96</v>
      </c>
      <c r="J696" s="116">
        <v>44442</v>
      </c>
    </row>
    <row r="697" spans="1:10" ht="15">
      <c r="A697" s="113" t="s">
        <v>163</v>
      </c>
      <c r="B697" s="113" t="s">
        <v>1215</v>
      </c>
      <c r="C697" s="113" t="s">
        <v>27</v>
      </c>
      <c r="D697" s="113" t="s">
        <v>168</v>
      </c>
      <c r="E697" s="113" t="s">
        <v>87</v>
      </c>
      <c r="F697" s="114">
        <v>5224958</v>
      </c>
      <c r="G697" s="115">
        <v>350000</v>
      </c>
      <c r="H697" s="113" t="s">
        <v>85</v>
      </c>
      <c r="I697" s="113" t="s">
        <v>96</v>
      </c>
      <c r="J697" s="116">
        <v>44449</v>
      </c>
    </row>
    <row r="698" spans="1:10" ht="15">
      <c r="A698" s="113" t="s">
        <v>163</v>
      </c>
      <c r="B698" s="113" t="s">
        <v>1215</v>
      </c>
      <c r="C698" s="113" t="s">
        <v>93</v>
      </c>
      <c r="D698" s="113" t="s">
        <v>119</v>
      </c>
      <c r="E698" s="113" t="s">
        <v>87</v>
      </c>
      <c r="F698" s="114">
        <v>5230883</v>
      </c>
      <c r="G698" s="115">
        <v>460000</v>
      </c>
      <c r="H698" s="113" t="s">
        <v>85</v>
      </c>
      <c r="I698" s="113" t="s">
        <v>96</v>
      </c>
      <c r="J698" s="116">
        <v>44466</v>
      </c>
    </row>
    <row r="699" spans="1:10" ht="15">
      <c r="A699" s="113" t="s">
        <v>163</v>
      </c>
      <c r="B699" s="113" t="s">
        <v>1215</v>
      </c>
      <c r="C699" s="113" t="s">
        <v>27</v>
      </c>
      <c r="D699" s="113" t="s">
        <v>169</v>
      </c>
      <c r="E699" s="113" t="s">
        <v>87</v>
      </c>
      <c r="F699" s="114">
        <v>5224785</v>
      </c>
      <c r="G699" s="115">
        <v>410000</v>
      </c>
      <c r="H699" s="113" t="s">
        <v>85</v>
      </c>
      <c r="I699" s="113" t="s">
        <v>96</v>
      </c>
      <c r="J699" s="116">
        <v>44449</v>
      </c>
    </row>
    <row r="700" spans="1:10" ht="15">
      <c r="A700" s="113" t="s">
        <v>163</v>
      </c>
      <c r="B700" s="113" t="s">
        <v>1215</v>
      </c>
      <c r="C700" s="113" t="s">
        <v>182</v>
      </c>
      <c r="D700" s="113" t="s">
        <v>183</v>
      </c>
      <c r="E700" s="113" t="s">
        <v>87</v>
      </c>
      <c r="F700" s="114">
        <v>5230977</v>
      </c>
      <c r="G700" s="115">
        <v>389000</v>
      </c>
      <c r="H700" s="113" t="s">
        <v>85</v>
      </c>
      <c r="I700" s="113" t="s">
        <v>96</v>
      </c>
      <c r="J700" s="116">
        <v>44466</v>
      </c>
    </row>
    <row r="701" spans="1:10" ht="15">
      <c r="A701" s="113" t="s">
        <v>163</v>
      </c>
      <c r="B701" s="113" t="s">
        <v>1215</v>
      </c>
      <c r="C701" s="113" t="s">
        <v>93</v>
      </c>
      <c r="D701" s="113" t="s">
        <v>178</v>
      </c>
      <c r="E701" s="113" t="s">
        <v>82</v>
      </c>
      <c r="F701" s="114">
        <v>5231224</v>
      </c>
      <c r="G701" s="115">
        <v>1225000</v>
      </c>
      <c r="H701" s="113" t="s">
        <v>85</v>
      </c>
      <c r="I701" s="113" t="s">
        <v>96</v>
      </c>
      <c r="J701" s="116">
        <v>44467</v>
      </c>
    </row>
    <row r="702" spans="1:10" ht="15">
      <c r="A702" s="113" t="s">
        <v>163</v>
      </c>
      <c r="B702" s="113" t="s">
        <v>1215</v>
      </c>
      <c r="C702" s="113" t="s">
        <v>93</v>
      </c>
      <c r="D702" s="113" t="s">
        <v>119</v>
      </c>
      <c r="E702" s="113" t="s">
        <v>87</v>
      </c>
      <c r="F702" s="114">
        <v>5224759</v>
      </c>
      <c r="G702" s="115">
        <v>635000</v>
      </c>
      <c r="H702" s="113" t="s">
        <v>85</v>
      </c>
      <c r="I702" s="113" t="s">
        <v>96</v>
      </c>
      <c r="J702" s="116">
        <v>44449</v>
      </c>
    </row>
    <row r="703" spans="1:10" ht="15">
      <c r="A703" s="113" t="s">
        <v>163</v>
      </c>
      <c r="B703" s="113" t="s">
        <v>1215</v>
      </c>
      <c r="C703" s="113" t="s">
        <v>93</v>
      </c>
      <c r="D703" s="113" t="s">
        <v>178</v>
      </c>
      <c r="E703" s="113" t="s">
        <v>89</v>
      </c>
      <c r="F703" s="114">
        <v>5224965</v>
      </c>
      <c r="G703" s="115">
        <v>186000</v>
      </c>
      <c r="H703" s="113" t="s">
        <v>85</v>
      </c>
      <c r="I703" s="113" t="s">
        <v>96</v>
      </c>
      <c r="J703" s="116">
        <v>44449</v>
      </c>
    </row>
    <row r="704" spans="1:10" ht="15">
      <c r="A704" s="113" t="s">
        <v>163</v>
      </c>
      <c r="B704" s="113" t="s">
        <v>1215</v>
      </c>
      <c r="C704" s="113" t="s">
        <v>93</v>
      </c>
      <c r="D704" s="113" t="s">
        <v>119</v>
      </c>
      <c r="E704" s="113" t="s">
        <v>87</v>
      </c>
      <c r="F704" s="114">
        <v>5231356</v>
      </c>
      <c r="G704" s="115">
        <v>480000</v>
      </c>
      <c r="H704" s="113" t="s">
        <v>85</v>
      </c>
      <c r="I704" s="113" t="s">
        <v>96</v>
      </c>
      <c r="J704" s="116">
        <v>44467</v>
      </c>
    </row>
    <row r="705" spans="1:10" ht="15">
      <c r="A705" s="113" t="s">
        <v>163</v>
      </c>
      <c r="B705" s="113" t="s">
        <v>1215</v>
      </c>
      <c r="C705" s="113" t="s">
        <v>27</v>
      </c>
      <c r="D705" s="113" t="s">
        <v>168</v>
      </c>
      <c r="E705" s="113" t="s">
        <v>87</v>
      </c>
      <c r="F705" s="114">
        <v>5223323</v>
      </c>
      <c r="G705" s="115">
        <v>525000</v>
      </c>
      <c r="H705" s="113" t="s">
        <v>85</v>
      </c>
      <c r="I705" s="113" t="s">
        <v>96</v>
      </c>
      <c r="J705" s="116">
        <v>44446</v>
      </c>
    </row>
    <row r="706" spans="1:10" ht="15">
      <c r="A706" s="113" t="s">
        <v>163</v>
      </c>
      <c r="B706" s="113" t="s">
        <v>1215</v>
      </c>
      <c r="C706" s="113" t="s">
        <v>93</v>
      </c>
      <c r="D706" s="113" t="s">
        <v>119</v>
      </c>
      <c r="E706" s="113" t="s">
        <v>87</v>
      </c>
      <c r="F706" s="114">
        <v>5224753</v>
      </c>
      <c r="G706" s="115">
        <v>585500</v>
      </c>
      <c r="H706" s="113" t="s">
        <v>85</v>
      </c>
      <c r="I706" s="113" t="s">
        <v>96</v>
      </c>
      <c r="J706" s="116">
        <v>44449</v>
      </c>
    </row>
    <row r="707" spans="1:10" ht="15">
      <c r="A707" s="113" t="s">
        <v>163</v>
      </c>
      <c r="B707" s="113" t="s">
        <v>1215</v>
      </c>
      <c r="C707" s="113" t="s">
        <v>27</v>
      </c>
      <c r="D707" s="113" t="s">
        <v>152</v>
      </c>
      <c r="E707" s="113" t="s">
        <v>87</v>
      </c>
      <c r="F707" s="114">
        <v>5224067</v>
      </c>
      <c r="G707" s="115">
        <v>470000</v>
      </c>
      <c r="H707" s="113" t="s">
        <v>85</v>
      </c>
      <c r="I707" s="113" t="s">
        <v>96</v>
      </c>
      <c r="J707" s="116">
        <v>44447</v>
      </c>
    </row>
    <row r="708" spans="1:10" ht="15">
      <c r="A708" s="113" t="s">
        <v>163</v>
      </c>
      <c r="B708" s="113" t="s">
        <v>1215</v>
      </c>
      <c r="C708" s="113" t="s">
        <v>93</v>
      </c>
      <c r="D708" s="113" t="s">
        <v>181</v>
      </c>
      <c r="E708" s="113" t="s">
        <v>87</v>
      </c>
      <c r="F708" s="114">
        <v>5231322</v>
      </c>
      <c r="G708" s="115">
        <v>2600000</v>
      </c>
      <c r="H708" s="113" t="s">
        <v>85</v>
      </c>
      <c r="I708" s="113" t="s">
        <v>96</v>
      </c>
      <c r="J708" s="116">
        <v>44467</v>
      </c>
    </row>
    <row r="709" spans="1:10" ht="15">
      <c r="A709" s="113" t="s">
        <v>163</v>
      </c>
      <c r="B709" s="113" t="s">
        <v>1215</v>
      </c>
      <c r="C709" s="113" t="s">
        <v>27</v>
      </c>
      <c r="D709" s="113" t="s">
        <v>169</v>
      </c>
      <c r="E709" s="113" t="s">
        <v>87</v>
      </c>
      <c r="F709" s="114">
        <v>5225018</v>
      </c>
      <c r="G709" s="115">
        <v>620000</v>
      </c>
      <c r="H709" s="113" t="s">
        <v>85</v>
      </c>
      <c r="I709" s="113" t="s">
        <v>96</v>
      </c>
      <c r="J709" s="116">
        <v>44449</v>
      </c>
    </row>
    <row r="710" spans="1:10" ht="15">
      <c r="A710" s="113" t="s">
        <v>163</v>
      </c>
      <c r="B710" s="113" t="s">
        <v>1215</v>
      </c>
      <c r="C710" s="113" t="s">
        <v>184</v>
      </c>
      <c r="D710" s="113" t="s">
        <v>187</v>
      </c>
      <c r="E710" s="113" t="s">
        <v>89</v>
      </c>
      <c r="F710" s="114">
        <v>5224071</v>
      </c>
      <c r="G710" s="115">
        <v>277500</v>
      </c>
      <c r="H710" s="113" t="s">
        <v>85</v>
      </c>
      <c r="I710" s="113" t="s">
        <v>96</v>
      </c>
      <c r="J710" s="116">
        <v>44447</v>
      </c>
    </row>
    <row r="711" spans="1:10" ht="15">
      <c r="A711" s="113" t="s">
        <v>163</v>
      </c>
      <c r="B711" s="113" t="s">
        <v>1215</v>
      </c>
      <c r="C711" s="113" t="s">
        <v>27</v>
      </c>
      <c r="D711" s="113" t="s">
        <v>167</v>
      </c>
      <c r="E711" s="113" t="s">
        <v>87</v>
      </c>
      <c r="F711" s="114">
        <v>5222979</v>
      </c>
      <c r="G711" s="115">
        <v>600000</v>
      </c>
      <c r="H711" s="113" t="s">
        <v>85</v>
      </c>
      <c r="I711" s="113" t="s">
        <v>96</v>
      </c>
      <c r="J711" s="116">
        <v>44442</v>
      </c>
    </row>
    <row r="712" spans="1:10" ht="15">
      <c r="A712" s="113" t="s">
        <v>163</v>
      </c>
      <c r="B712" s="113" t="s">
        <v>1215</v>
      </c>
      <c r="C712" s="113" t="s">
        <v>27</v>
      </c>
      <c r="D712" s="113" t="s">
        <v>152</v>
      </c>
      <c r="E712" s="113" t="s">
        <v>87</v>
      </c>
      <c r="F712" s="114">
        <v>5230895</v>
      </c>
      <c r="G712" s="115">
        <v>413250</v>
      </c>
      <c r="H712" s="113" t="s">
        <v>85</v>
      </c>
      <c r="I712" s="113" t="s">
        <v>96</v>
      </c>
      <c r="J712" s="116">
        <v>44466</v>
      </c>
    </row>
    <row r="713" spans="1:10" ht="15">
      <c r="A713" s="113" t="s">
        <v>163</v>
      </c>
      <c r="B713" s="113" t="s">
        <v>1215</v>
      </c>
      <c r="C713" s="113" t="s">
        <v>27</v>
      </c>
      <c r="D713" s="113" t="s">
        <v>51</v>
      </c>
      <c r="E713" s="113" t="s">
        <v>87</v>
      </c>
      <c r="F713" s="114">
        <v>5224992</v>
      </c>
      <c r="G713" s="115">
        <v>290000</v>
      </c>
      <c r="H713" s="113" t="s">
        <v>85</v>
      </c>
      <c r="I713" s="113" t="s">
        <v>96</v>
      </c>
      <c r="J713" s="116">
        <v>44449</v>
      </c>
    </row>
    <row r="714" spans="1:10" ht="15">
      <c r="A714" s="113" t="s">
        <v>163</v>
      </c>
      <c r="B714" s="113" t="s">
        <v>1215</v>
      </c>
      <c r="C714" s="113" t="s">
        <v>93</v>
      </c>
      <c r="D714" s="113" t="s">
        <v>119</v>
      </c>
      <c r="E714" s="113" t="s">
        <v>87</v>
      </c>
      <c r="F714" s="114">
        <v>5230912</v>
      </c>
      <c r="G714" s="115">
        <v>560000</v>
      </c>
      <c r="H714" s="113" t="s">
        <v>85</v>
      </c>
      <c r="I714" s="113" t="s">
        <v>96</v>
      </c>
      <c r="J714" s="116">
        <v>44466</v>
      </c>
    </row>
    <row r="715" spans="1:10" ht="15">
      <c r="A715" s="113" t="s">
        <v>163</v>
      </c>
      <c r="B715" s="113" t="s">
        <v>1215</v>
      </c>
      <c r="C715" s="113" t="s">
        <v>93</v>
      </c>
      <c r="D715" s="113" t="s">
        <v>179</v>
      </c>
      <c r="E715" s="113" t="s">
        <v>87</v>
      </c>
      <c r="F715" s="114">
        <v>5230918</v>
      </c>
      <c r="G715" s="115">
        <v>407000</v>
      </c>
      <c r="H715" s="113" t="s">
        <v>85</v>
      </c>
      <c r="I715" s="113" t="s">
        <v>96</v>
      </c>
      <c r="J715" s="116">
        <v>44466</v>
      </c>
    </row>
    <row r="716" spans="1:10" ht="15">
      <c r="A716" s="113" t="s">
        <v>163</v>
      </c>
      <c r="B716" s="113" t="s">
        <v>1215</v>
      </c>
      <c r="C716" s="113" t="s">
        <v>27</v>
      </c>
      <c r="D716" s="113" t="s">
        <v>51</v>
      </c>
      <c r="E716" s="113" t="s">
        <v>87</v>
      </c>
      <c r="F716" s="114">
        <v>5224134</v>
      </c>
      <c r="G716" s="115">
        <v>357500</v>
      </c>
      <c r="H716" s="113" t="s">
        <v>85</v>
      </c>
      <c r="I716" s="113" t="s">
        <v>96</v>
      </c>
      <c r="J716" s="116">
        <v>44448</v>
      </c>
    </row>
    <row r="717" spans="1:10" ht="15">
      <c r="A717" s="113" t="s">
        <v>163</v>
      </c>
      <c r="B717" s="113" t="s">
        <v>1215</v>
      </c>
      <c r="C717" s="113" t="s">
        <v>184</v>
      </c>
      <c r="D717" s="113" t="s">
        <v>187</v>
      </c>
      <c r="E717" s="113" t="s">
        <v>87</v>
      </c>
      <c r="F717" s="114">
        <v>5230890</v>
      </c>
      <c r="G717" s="115">
        <v>437000</v>
      </c>
      <c r="H717" s="113" t="s">
        <v>85</v>
      </c>
      <c r="I717" s="113" t="s">
        <v>96</v>
      </c>
      <c r="J717" s="116">
        <v>44466</v>
      </c>
    </row>
    <row r="718" spans="1:10" ht="15">
      <c r="A718" s="113" t="s">
        <v>163</v>
      </c>
      <c r="B718" s="113" t="s">
        <v>1215</v>
      </c>
      <c r="C718" s="113" t="s">
        <v>93</v>
      </c>
      <c r="D718" s="113" t="s">
        <v>181</v>
      </c>
      <c r="E718" s="113" t="s">
        <v>87</v>
      </c>
      <c r="F718" s="114">
        <v>5231424</v>
      </c>
      <c r="G718" s="115">
        <v>439500</v>
      </c>
      <c r="H718" s="113" t="s">
        <v>85</v>
      </c>
      <c r="I718" s="113" t="s">
        <v>96</v>
      </c>
      <c r="J718" s="116">
        <v>44467</v>
      </c>
    </row>
    <row r="719" spans="1:10" ht="15">
      <c r="A719" s="113" t="s">
        <v>163</v>
      </c>
      <c r="B719" s="113" t="s">
        <v>1215</v>
      </c>
      <c r="C719" s="113" t="s">
        <v>27</v>
      </c>
      <c r="D719" s="113" t="s">
        <v>51</v>
      </c>
      <c r="E719" s="113" t="s">
        <v>87</v>
      </c>
      <c r="F719" s="114">
        <v>5225039</v>
      </c>
      <c r="G719" s="115">
        <v>470000</v>
      </c>
      <c r="H719" s="113" t="s">
        <v>85</v>
      </c>
      <c r="I719" s="113" t="s">
        <v>96</v>
      </c>
      <c r="J719" s="116">
        <v>44449</v>
      </c>
    </row>
    <row r="720" spans="1:10" ht="15">
      <c r="A720" s="113" t="s">
        <v>163</v>
      </c>
      <c r="B720" s="113" t="s">
        <v>1215</v>
      </c>
      <c r="C720" s="113" t="s">
        <v>182</v>
      </c>
      <c r="D720" s="113" t="s">
        <v>152</v>
      </c>
      <c r="E720" s="113" t="s">
        <v>87</v>
      </c>
      <c r="F720" s="114">
        <v>5224536</v>
      </c>
      <c r="G720" s="115">
        <v>580000</v>
      </c>
      <c r="H720" s="113" t="s">
        <v>85</v>
      </c>
      <c r="I720" s="113" t="s">
        <v>96</v>
      </c>
      <c r="J720" s="116">
        <v>44448</v>
      </c>
    </row>
    <row r="721" spans="1:10" ht="15">
      <c r="A721" s="113" t="s">
        <v>163</v>
      </c>
      <c r="B721" s="113" t="s">
        <v>1215</v>
      </c>
      <c r="C721" s="113" t="s">
        <v>27</v>
      </c>
      <c r="D721" s="113" t="s">
        <v>152</v>
      </c>
      <c r="E721" s="113" t="s">
        <v>87</v>
      </c>
      <c r="F721" s="114">
        <v>5222989</v>
      </c>
      <c r="G721" s="115">
        <v>849900</v>
      </c>
      <c r="H721" s="113" t="s">
        <v>85</v>
      </c>
      <c r="I721" s="113" t="s">
        <v>96</v>
      </c>
      <c r="J721" s="116">
        <v>44442</v>
      </c>
    </row>
    <row r="722" spans="1:10" ht="15">
      <c r="A722" s="113" t="s">
        <v>163</v>
      </c>
      <c r="B722" s="113" t="s">
        <v>1215</v>
      </c>
      <c r="C722" s="113" t="s">
        <v>93</v>
      </c>
      <c r="D722" s="113" t="s">
        <v>119</v>
      </c>
      <c r="E722" s="113" t="s">
        <v>87</v>
      </c>
      <c r="F722" s="114">
        <v>5225394</v>
      </c>
      <c r="G722" s="115">
        <v>1670000</v>
      </c>
      <c r="H722" s="113" t="s">
        <v>85</v>
      </c>
      <c r="I722" s="113" t="s">
        <v>96</v>
      </c>
      <c r="J722" s="116">
        <v>44452</v>
      </c>
    </row>
    <row r="723" spans="1:10" ht="15">
      <c r="A723" s="113" t="s">
        <v>163</v>
      </c>
      <c r="B723" s="113" t="s">
        <v>1215</v>
      </c>
      <c r="C723" s="113" t="s">
        <v>27</v>
      </c>
      <c r="D723" s="113" t="s">
        <v>169</v>
      </c>
      <c r="E723" s="113" t="s">
        <v>87</v>
      </c>
      <c r="F723" s="114">
        <v>5223015</v>
      </c>
      <c r="G723" s="115">
        <v>340000</v>
      </c>
      <c r="H723" s="113" t="s">
        <v>85</v>
      </c>
      <c r="I723" s="113" t="s">
        <v>96</v>
      </c>
      <c r="J723" s="116">
        <v>44442</v>
      </c>
    </row>
    <row r="724" spans="1:10" ht="15">
      <c r="A724" s="113" t="s">
        <v>163</v>
      </c>
      <c r="B724" s="113" t="s">
        <v>1215</v>
      </c>
      <c r="C724" s="113" t="s">
        <v>184</v>
      </c>
      <c r="D724" s="113" t="s">
        <v>187</v>
      </c>
      <c r="E724" s="113" t="s">
        <v>87</v>
      </c>
      <c r="F724" s="114">
        <v>5224547</v>
      </c>
      <c r="G724" s="115">
        <v>365000</v>
      </c>
      <c r="H724" s="113" t="s">
        <v>85</v>
      </c>
      <c r="I724" s="113" t="s">
        <v>96</v>
      </c>
      <c r="J724" s="116">
        <v>44448</v>
      </c>
    </row>
    <row r="725" spans="1:10" ht="15">
      <c r="A725" s="113" t="s">
        <v>163</v>
      </c>
      <c r="B725" s="113" t="s">
        <v>1215</v>
      </c>
      <c r="C725" s="113" t="s">
        <v>184</v>
      </c>
      <c r="D725" s="113" t="s">
        <v>185</v>
      </c>
      <c r="E725" s="113" t="s">
        <v>87</v>
      </c>
      <c r="F725" s="114">
        <v>5231747</v>
      </c>
      <c r="G725" s="115">
        <v>560000</v>
      </c>
      <c r="H725" s="113" t="s">
        <v>85</v>
      </c>
      <c r="I725" s="113" t="s">
        <v>96</v>
      </c>
      <c r="J725" s="116">
        <v>44468</v>
      </c>
    </row>
    <row r="726" spans="1:10" ht="15">
      <c r="A726" s="113" t="s">
        <v>163</v>
      </c>
      <c r="B726" s="113" t="s">
        <v>1215</v>
      </c>
      <c r="C726" s="113" t="s">
        <v>27</v>
      </c>
      <c r="D726" s="113" t="s">
        <v>168</v>
      </c>
      <c r="E726" s="113" t="s">
        <v>87</v>
      </c>
      <c r="F726" s="114">
        <v>5230843</v>
      </c>
      <c r="G726" s="115">
        <v>635000</v>
      </c>
      <c r="H726" s="113" t="s">
        <v>85</v>
      </c>
      <c r="I726" s="113" t="s">
        <v>96</v>
      </c>
      <c r="J726" s="116">
        <v>44466</v>
      </c>
    </row>
    <row r="727" spans="1:10" ht="15">
      <c r="A727" s="113" t="s">
        <v>163</v>
      </c>
      <c r="B727" s="113" t="s">
        <v>1215</v>
      </c>
      <c r="C727" s="113" t="s">
        <v>93</v>
      </c>
      <c r="D727" s="113" t="s">
        <v>119</v>
      </c>
      <c r="E727" s="113" t="s">
        <v>87</v>
      </c>
      <c r="F727" s="114">
        <v>5223013</v>
      </c>
      <c r="G727" s="115">
        <v>450000</v>
      </c>
      <c r="H727" s="113" t="s">
        <v>85</v>
      </c>
      <c r="I727" s="113" t="s">
        <v>96</v>
      </c>
      <c r="J727" s="116">
        <v>44442</v>
      </c>
    </row>
    <row r="728" spans="1:10" ht="15">
      <c r="A728" s="113" t="s">
        <v>163</v>
      </c>
      <c r="B728" s="113" t="s">
        <v>1215</v>
      </c>
      <c r="C728" s="113" t="s">
        <v>27</v>
      </c>
      <c r="D728" s="113" t="s">
        <v>168</v>
      </c>
      <c r="E728" s="113" t="s">
        <v>87</v>
      </c>
      <c r="F728" s="114">
        <v>5224790</v>
      </c>
      <c r="G728" s="115">
        <v>542000</v>
      </c>
      <c r="H728" s="113" t="s">
        <v>85</v>
      </c>
      <c r="I728" s="113" t="s">
        <v>96</v>
      </c>
      <c r="J728" s="116">
        <v>44449</v>
      </c>
    </row>
    <row r="729" spans="1:10" ht="15">
      <c r="A729" s="113" t="s">
        <v>163</v>
      </c>
      <c r="B729" s="113" t="s">
        <v>1215</v>
      </c>
      <c r="C729" s="113" t="s">
        <v>27</v>
      </c>
      <c r="D729" s="113" t="s">
        <v>168</v>
      </c>
      <c r="E729" s="113" t="s">
        <v>98</v>
      </c>
      <c r="F729" s="114">
        <v>5231880</v>
      </c>
      <c r="G729" s="115">
        <v>142000</v>
      </c>
      <c r="H729" s="113" t="s">
        <v>85</v>
      </c>
      <c r="I729" s="113" t="s">
        <v>96</v>
      </c>
      <c r="J729" s="116">
        <v>44468</v>
      </c>
    </row>
    <row r="730" spans="1:10" ht="15">
      <c r="A730" s="113" t="s">
        <v>163</v>
      </c>
      <c r="B730" s="113" t="s">
        <v>1215</v>
      </c>
      <c r="C730" s="113" t="s">
        <v>184</v>
      </c>
      <c r="D730" s="113" t="s">
        <v>189</v>
      </c>
      <c r="E730" s="113" t="s">
        <v>87</v>
      </c>
      <c r="F730" s="114">
        <v>5231303</v>
      </c>
      <c r="G730" s="115">
        <v>602000</v>
      </c>
      <c r="H730" s="113" t="s">
        <v>85</v>
      </c>
      <c r="I730" s="113" t="s">
        <v>96</v>
      </c>
      <c r="J730" s="116">
        <v>44467</v>
      </c>
    </row>
    <row r="731" spans="1:10" ht="15">
      <c r="A731" s="113" t="s">
        <v>163</v>
      </c>
      <c r="B731" s="113" t="s">
        <v>1215</v>
      </c>
      <c r="C731" s="113" t="s">
        <v>27</v>
      </c>
      <c r="D731" s="113" t="s">
        <v>152</v>
      </c>
      <c r="E731" s="113" t="s">
        <v>87</v>
      </c>
      <c r="F731" s="114">
        <v>5223531</v>
      </c>
      <c r="G731" s="115">
        <v>637000</v>
      </c>
      <c r="H731" s="113" t="s">
        <v>85</v>
      </c>
      <c r="I731" s="113" t="s">
        <v>96</v>
      </c>
      <c r="J731" s="116">
        <v>44446</v>
      </c>
    </row>
    <row r="732" spans="1:10" ht="15">
      <c r="A732" s="113" t="s">
        <v>163</v>
      </c>
      <c r="B732" s="113" t="s">
        <v>1215</v>
      </c>
      <c r="C732" s="113" t="s">
        <v>27</v>
      </c>
      <c r="D732" s="113" t="s">
        <v>164</v>
      </c>
      <c r="E732" s="113" t="s">
        <v>87</v>
      </c>
      <c r="F732" s="114">
        <v>5224811</v>
      </c>
      <c r="G732" s="115">
        <v>459596</v>
      </c>
      <c r="H732" s="113" t="s">
        <v>96</v>
      </c>
      <c r="I732" s="113" t="s">
        <v>96</v>
      </c>
      <c r="J732" s="116">
        <v>44449</v>
      </c>
    </row>
    <row r="733" spans="1:10" ht="15">
      <c r="A733" s="113" t="s">
        <v>163</v>
      </c>
      <c r="B733" s="113" t="s">
        <v>1215</v>
      </c>
      <c r="C733" s="113" t="s">
        <v>27</v>
      </c>
      <c r="D733" s="113" t="s">
        <v>167</v>
      </c>
      <c r="E733" s="113" t="s">
        <v>87</v>
      </c>
      <c r="F733" s="114">
        <v>5225362</v>
      </c>
      <c r="G733" s="115">
        <v>414000</v>
      </c>
      <c r="H733" s="113" t="s">
        <v>85</v>
      </c>
      <c r="I733" s="113" t="s">
        <v>96</v>
      </c>
      <c r="J733" s="116">
        <v>44452</v>
      </c>
    </row>
    <row r="734" spans="1:10" ht="15">
      <c r="A734" s="113" t="s">
        <v>163</v>
      </c>
      <c r="B734" s="113" t="s">
        <v>1215</v>
      </c>
      <c r="C734" s="113" t="s">
        <v>66</v>
      </c>
      <c r="D734" s="113" t="s">
        <v>67</v>
      </c>
      <c r="E734" s="113" t="s">
        <v>87</v>
      </c>
      <c r="F734" s="114">
        <v>5231845</v>
      </c>
      <c r="G734" s="115">
        <v>599000</v>
      </c>
      <c r="H734" s="113" t="s">
        <v>85</v>
      </c>
      <c r="I734" s="113" t="s">
        <v>96</v>
      </c>
      <c r="J734" s="116">
        <v>44468</v>
      </c>
    </row>
    <row r="735" spans="1:10" ht="15">
      <c r="A735" s="113" t="s">
        <v>163</v>
      </c>
      <c r="B735" s="113" t="s">
        <v>1215</v>
      </c>
      <c r="C735" s="113" t="s">
        <v>27</v>
      </c>
      <c r="D735" s="113" t="s">
        <v>152</v>
      </c>
      <c r="E735" s="113" t="s">
        <v>87</v>
      </c>
      <c r="F735" s="114">
        <v>5232340</v>
      </c>
      <c r="G735" s="115">
        <v>899000</v>
      </c>
      <c r="H735" s="113" t="s">
        <v>85</v>
      </c>
      <c r="I735" s="113" t="s">
        <v>96</v>
      </c>
      <c r="J735" s="116">
        <v>44469</v>
      </c>
    </row>
    <row r="736" spans="1:10" ht="15">
      <c r="A736" s="113" t="s">
        <v>163</v>
      </c>
      <c r="B736" s="113" t="s">
        <v>1215</v>
      </c>
      <c r="C736" s="113" t="s">
        <v>184</v>
      </c>
      <c r="D736" s="113" t="s">
        <v>185</v>
      </c>
      <c r="E736" s="113" t="s">
        <v>87</v>
      </c>
      <c r="F736" s="114">
        <v>5225594</v>
      </c>
      <c r="G736" s="115">
        <v>372000</v>
      </c>
      <c r="H736" s="113" t="s">
        <v>85</v>
      </c>
      <c r="I736" s="113" t="s">
        <v>96</v>
      </c>
      <c r="J736" s="116">
        <v>44452</v>
      </c>
    </row>
    <row r="737" spans="1:10" ht="15">
      <c r="A737" s="113" t="s">
        <v>163</v>
      </c>
      <c r="B737" s="113" t="s">
        <v>1215</v>
      </c>
      <c r="C737" s="113" t="s">
        <v>27</v>
      </c>
      <c r="D737" s="113" t="s">
        <v>167</v>
      </c>
      <c r="E737" s="113" t="s">
        <v>87</v>
      </c>
      <c r="F737" s="114">
        <v>5223328</v>
      </c>
      <c r="G737" s="115">
        <v>450000</v>
      </c>
      <c r="H737" s="113" t="s">
        <v>85</v>
      </c>
      <c r="I737" s="113" t="s">
        <v>96</v>
      </c>
      <c r="J737" s="116">
        <v>44446</v>
      </c>
    </row>
    <row r="738" spans="1:10" ht="15">
      <c r="A738" s="113" t="s">
        <v>163</v>
      </c>
      <c r="B738" s="113" t="s">
        <v>1215</v>
      </c>
      <c r="C738" s="113" t="s">
        <v>27</v>
      </c>
      <c r="D738" s="113" t="s">
        <v>164</v>
      </c>
      <c r="E738" s="113" t="s">
        <v>87</v>
      </c>
      <c r="F738" s="114">
        <v>5225337</v>
      </c>
      <c r="G738" s="115">
        <v>402344</v>
      </c>
      <c r="H738" s="113" t="s">
        <v>96</v>
      </c>
      <c r="I738" s="113" t="s">
        <v>96</v>
      </c>
      <c r="J738" s="116">
        <v>44452</v>
      </c>
    </row>
    <row r="739" spans="1:10" ht="15">
      <c r="A739" s="113" t="s">
        <v>163</v>
      </c>
      <c r="B739" s="113" t="s">
        <v>1215</v>
      </c>
      <c r="C739" s="113" t="s">
        <v>27</v>
      </c>
      <c r="D739" s="113" t="s">
        <v>168</v>
      </c>
      <c r="E739" s="113" t="s">
        <v>87</v>
      </c>
      <c r="F739" s="114">
        <v>5232413</v>
      </c>
      <c r="G739" s="115">
        <v>501000</v>
      </c>
      <c r="H739" s="113" t="s">
        <v>85</v>
      </c>
      <c r="I739" s="113" t="s">
        <v>96</v>
      </c>
      <c r="J739" s="116">
        <v>44469</v>
      </c>
    </row>
    <row r="740" spans="1:10" ht="15">
      <c r="A740" s="113" t="s">
        <v>163</v>
      </c>
      <c r="B740" s="113" t="s">
        <v>1215</v>
      </c>
      <c r="C740" s="113" t="s">
        <v>27</v>
      </c>
      <c r="D740" s="113" t="s">
        <v>168</v>
      </c>
      <c r="E740" s="113" t="s">
        <v>87</v>
      </c>
      <c r="F740" s="114">
        <v>5224056</v>
      </c>
      <c r="G740" s="115">
        <v>490000</v>
      </c>
      <c r="H740" s="113" t="s">
        <v>85</v>
      </c>
      <c r="I740" s="113" t="s">
        <v>96</v>
      </c>
      <c r="J740" s="116">
        <v>44447</v>
      </c>
    </row>
    <row r="741" spans="1:10" ht="15">
      <c r="A741" s="113" t="s">
        <v>163</v>
      </c>
      <c r="B741" s="113" t="s">
        <v>1215</v>
      </c>
      <c r="C741" s="113" t="s">
        <v>93</v>
      </c>
      <c r="D741" s="113" t="s">
        <v>119</v>
      </c>
      <c r="E741" s="113" t="s">
        <v>87</v>
      </c>
      <c r="F741" s="114">
        <v>5222214</v>
      </c>
      <c r="G741" s="115">
        <v>511109</v>
      </c>
      <c r="H741" s="113" t="s">
        <v>85</v>
      </c>
      <c r="I741" s="113" t="s">
        <v>96</v>
      </c>
      <c r="J741" s="116">
        <v>44440</v>
      </c>
    </row>
    <row r="742" spans="1:10" ht="15">
      <c r="A742" s="113" t="s">
        <v>163</v>
      </c>
      <c r="B742" s="113" t="s">
        <v>1215</v>
      </c>
      <c r="C742" s="113" t="s">
        <v>93</v>
      </c>
      <c r="D742" s="113" t="s">
        <v>179</v>
      </c>
      <c r="E742" s="113" t="s">
        <v>87</v>
      </c>
      <c r="F742" s="114">
        <v>5222345</v>
      </c>
      <c r="G742" s="115">
        <v>400000</v>
      </c>
      <c r="H742" s="113" t="s">
        <v>85</v>
      </c>
      <c r="I742" s="113" t="s">
        <v>96</v>
      </c>
      <c r="J742" s="116">
        <v>44441</v>
      </c>
    </row>
    <row r="743" spans="1:10" ht="15">
      <c r="A743" s="113" t="s">
        <v>163</v>
      </c>
      <c r="B743" s="113" t="s">
        <v>1215</v>
      </c>
      <c r="C743" s="113" t="s">
        <v>27</v>
      </c>
      <c r="D743" s="113" t="s">
        <v>152</v>
      </c>
      <c r="E743" s="113" t="s">
        <v>87</v>
      </c>
      <c r="F743" s="114">
        <v>5227482</v>
      </c>
      <c r="G743" s="115">
        <v>1200000</v>
      </c>
      <c r="H743" s="113" t="s">
        <v>85</v>
      </c>
      <c r="I743" s="113" t="s">
        <v>96</v>
      </c>
      <c r="J743" s="116">
        <v>44456</v>
      </c>
    </row>
    <row r="744" spans="1:10" ht="15">
      <c r="A744" s="113" t="s">
        <v>163</v>
      </c>
      <c r="B744" s="113" t="s">
        <v>1215</v>
      </c>
      <c r="C744" s="113" t="s">
        <v>27</v>
      </c>
      <c r="D744" s="113" t="s">
        <v>152</v>
      </c>
      <c r="E744" s="113" t="s">
        <v>87</v>
      </c>
      <c r="F744" s="114">
        <v>5222242</v>
      </c>
      <c r="G744" s="115">
        <v>740000</v>
      </c>
      <c r="H744" s="113" t="s">
        <v>85</v>
      </c>
      <c r="I744" s="113" t="s">
        <v>96</v>
      </c>
      <c r="J744" s="116">
        <v>44440</v>
      </c>
    </row>
    <row r="745" spans="1:10" ht="15">
      <c r="A745" s="113" t="s">
        <v>163</v>
      </c>
      <c r="B745" s="113" t="s">
        <v>1215</v>
      </c>
      <c r="C745" s="113" t="s">
        <v>27</v>
      </c>
      <c r="D745" s="113" t="s">
        <v>167</v>
      </c>
      <c r="E745" s="113" t="s">
        <v>90</v>
      </c>
      <c r="F745" s="114">
        <v>5229580</v>
      </c>
      <c r="G745" s="115">
        <v>101343</v>
      </c>
      <c r="H745" s="113" t="s">
        <v>85</v>
      </c>
      <c r="I745" s="113" t="s">
        <v>96</v>
      </c>
      <c r="J745" s="116">
        <v>44461</v>
      </c>
    </row>
    <row r="746" spans="1:10" ht="15">
      <c r="A746" s="113" t="s">
        <v>163</v>
      </c>
      <c r="B746" s="113" t="s">
        <v>1215</v>
      </c>
      <c r="C746" s="113" t="s">
        <v>27</v>
      </c>
      <c r="D746" s="113" t="s">
        <v>164</v>
      </c>
      <c r="E746" s="113" t="s">
        <v>87</v>
      </c>
      <c r="F746" s="114">
        <v>5229570</v>
      </c>
      <c r="G746" s="115">
        <v>634572</v>
      </c>
      <c r="H746" s="113" t="s">
        <v>96</v>
      </c>
      <c r="I746" s="113" t="s">
        <v>96</v>
      </c>
      <c r="J746" s="116">
        <v>44461</v>
      </c>
    </row>
    <row r="747" spans="1:10" ht="15">
      <c r="A747" s="113" t="s">
        <v>163</v>
      </c>
      <c r="B747" s="113" t="s">
        <v>1215</v>
      </c>
      <c r="C747" s="113" t="s">
        <v>27</v>
      </c>
      <c r="D747" s="113" t="s">
        <v>167</v>
      </c>
      <c r="E747" s="113" t="s">
        <v>87</v>
      </c>
      <c r="F747" s="114">
        <v>5223919</v>
      </c>
      <c r="G747" s="115">
        <v>455348</v>
      </c>
      <c r="H747" s="113" t="s">
        <v>96</v>
      </c>
      <c r="I747" s="113" t="s">
        <v>96</v>
      </c>
      <c r="J747" s="116">
        <v>44447</v>
      </c>
    </row>
    <row r="748" spans="1:10" ht="15">
      <c r="A748" s="113" t="s">
        <v>163</v>
      </c>
      <c r="B748" s="113" t="s">
        <v>1215</v>
      </c>
      <c r="C748" s="113" t="s">
        <v>93</v>
      </c>
      <c r="D748" s="113" t="s">
        <v>179</v>
      </c>
      <c r="E748" s="113" t="s">
        <v>87</v>
      </c>
      <c r="F748" s="114">
        <v>5229370</v>
      </c>
      <c r="G748" s="115">
        <v>450000</v>
      </c>
      <c r="H748" s="113" t="s">
        <v>85</v>
      </c>
      <c r="I748" s="113" t="s">
        <v>96</v>
      </c>
      <c r="J748" s="116">
        <v>44461</v>
      </c>
    </row>
    <row r="749" spans="1:10" ht="15">
      <c r="A749" s="113" t="s">
        <v>163</v>
      </c>
      <c r="B749" s="113" t="s">
        <v>1215</v>
      </c>
      <c r="C749" s="113" t="s">
        <v>27</v>
      </c>
      <c r="D749" s="113" t="s">
        <v>167</v>
      </c>
      <c r="E749" s="113" t="s">
        <v>87</v>
      </c>
      <c r="F749" s="114">
        <v>5229555</v>
      </c>
      <c r="G749" s="115">
        <v>510000</v>
      </c>
      <c r="H749" s="113" t="s">
        <v>85</v>
      </c>
      <c r="I749" s="113" t="s">
        <v>96</v>
      </c>
      <c r="J749" s="116">
        <v>44461</v>
      </c>
    </row>
    <row r="750" spans="1:10" ht="15">
      <c r="A750" s="113" t="s">
        <v>163</v>
      </c>
      <c r="B750" s="113" t="s">
        <v>1215</v>
      </c>
      <c r="C750" s="113" t="s">
        <v>184</v>
      </c>
      <c r="D750" s="113" t="s">
        <v>189</v>
      </c>
      <c r="E750" s="113" t="s">
        <v>87</v>
      </c>
      <c r="F750" s="114">
        <v>5229598</v>
      </c>
      <c r="G750" s="115">
        <v>480000</v>
      </c>
      <c r="H750" s="113" t="s">
        <v>85</v>
      </c>
      <c r="I750" s="113" t="s">
        <v>96</v>
      </c>
      <c r="J750" s="116">
        <v>44461</v>
      </c>
    </row>
    <row r="751" spans="1:10" ht="15">
      <c r="A751" s="113" t="s">
        <v>163</v>
      </c>
      <c r="B751" s="113" t="s">
        <v>1215</v>
      </c>
      <c r="C751" s="113" t="s">
        <v>182</v>
      </c>
      <c r="D751" s="113" t="s">
        <v>183</v>
      </c>
      <c r="E751" s="113" t="s">
        <v>89</v>
      </c>
      <c r="F751" s="114">
        <v>5232747</v>
      </c>
      <c r="G751" s="115">
        <v>255000</v>
      </c>
      <c r="H751" s="113" t="s">
        <v>85</v>
      </c>
      <c r="I751" s="113" t="s">
        <v>96</v>
      </c>
      <c r="J751" s="116">
        <v>44469</v>
      </c>
    </row>
    <row r="752" spans="1:10" ht="15">
      <c r="A752" s="113" t="s">
        <v>163</v>
      </c>
      <c r="B752" s="113" t="s">
        <v>1215</v>
      </c>
      <c r="C752" s="113" t="s">
        <v>93</v>
      </c>
      <c r="D752" s="113" t="s">
        <v>178</v>
      </c>
      <c r="E752" s="113" t="s">
        <v>87</v>
      </c>
      <c r="F752" s="114">
        <v>5229508</v>
      </c>
      <c r="G752" s="115">
        <v>420000</v>
      </c>
      <c r="H752" s="113" t="s">
        <v>85</v>
      </c>
      <c r="I752" s="113" t="s">
        <v>96</v>
      </c>
      <c r="J752" s="116">
        <v>44461</v>
      </c>
    </row>
    <row r="753" spans="1:10" ht="15">
      <c r="A753" s="113" t="s">
        <v>163</v>
      </c>
      <c r="B753" s="113" t="s">
        <v>1215</v>
      </c>
      <c r="C753" s="113" t="s">
        <v>27</v>
      </c>
      <c r="D753" s="113" t="s">
        <v>167</v>
      </c>
      <c r="E753" s="113" t="s">
        <v>89</v>
      </c>
      <c r="F753" s="114">
        <v>5223916</v>
      </c>
      <c r="G753" s="115">
        <v>441000</v>
      </c>
      <c r="H753" s="113" t="s">
        <v>85</v>
      </c>
      <c r="I753" s="113" t="s">
        <v>96</v>
      </c>
      <c r="J753" s="116">
        <v>44447</v>
      </c>
    </row>
    <row r="754" spans="1:10" ht="15">
      <c r="A754" s="113" t="s">
        <v>163</v>
      </c>
      <c r="B754" s="113" t="s">
        <v>1215</v>
      </c>
      <c r="C754" s="113" t="s">
        <v>93</v>
      </c>
      <c r="D754" s="113" t="s">
        <v>178</v>
      </c>
      <c r="E754" s="113" t="s">
        <v>89</v>
      </c>
      <c r="F754" s="114">
        <v>5229412</v>
      </c>
      <c r="G754" s="115">
        <v>163000</v>
      </c>
      <c r="H754" s="113" t="s">
        <v>85</v>
      </c>
      <c r="I754" s="113" t="s">
        <v>96</v>
      </c>
      <c r="J754" s="116">
        <v>44461</v>
      </c>
    </row>
    <row r="755" spans="1:10" ht="15">
      <c r="A755" s="113" t="s">
        <v>163</v>
      </c>
      <c r="B755" s="113" t="s">
        <v>1215</v>
      </c>
      <c r="C755" s="113" t="s">
        <v>184</v>
      </c>
      <c r="D755" s="113" t="s">
        <v>188</v>
      </c>
      <c r="E755" s="113" t="s">
        <v>89</v>
      </c>
      <c r="F755" s="114">
        <v>5229404</v>
      </c>
      <c r="G755" s="115">
        <v>195000</v>
      </c>
      <c r="H755" s="113" t="s">
        <v>85</v>
      </c>
      <c r="I755" s="113" t="s">
        <v>96</v>
      </c>
      <c r="J755" s="116">
        <v>44461</v>
      </c>
    </row>
    <row r="756" spans="1:10" ht="15">
      <c r="A756" s="113" t="s">
        <v>163</v>
      </c>
      <c r="B756" s="113" t="s">
        <v>1215</v>
      </c>
      <c r="C756" s="113" t="s">
        <v>27</v>
      </c>
      <c r="D756" s="113" t="s">
        <v>169</v>
      </c>
      <c r="E756" s="113" t="s">
        <v>87</v>
      </c>
      <c r="F756" s="114">
        <v>5232670</v>
      </c>
      <c r="G756" s="115">
        <v>660000</v>
      </c>
      <c r="H756" s="113" t="s">
        <v>85</v>
      </c>
      <c r="I756" s="113" t="s">
        <v>96</v>
      </c>
      <c r="J756" s="116">
        <v>44469</v>
      </c>
    </row>
    <row r="757" spans="1:10" ht="15">
      <c r="A757" s="113" t="s">
        <v>163</v>
      </c>
      <c r="B757" s="113" t="s">
        <v>1215</v>
      </c>
      <c r="C757" s="113" t="s">
        <v>93</v>
      </c>
      <c r="D757" s="113" t="s">
        <v>179</v>
      </c>
      <c r="E757" s="113" t="s">
        <v>87</v>
      </c>
      <c r="F757" s="114">
        <v>5232726</v>
      </c>
      <c r="G757" s="115">
        <v>590000</v>
      </c>
      <c r="H757" s="113" t="s">
        <v>85</v>
      </c>
      <c r="I757" s="113" t="s">
        <v>96</v>
      </c>
      <c r="J757" s="116">
        <v>44469</v>
      </c>
    </row>
    <row r="758" spans="1:10" ht="15">
      <c r="A758" s="113" t="s">
        <v>163</v>
      </c>
      <c r="B758" s="113" t="s">
        <v>1215</v>
      </c>
      <c r="C758" s="113" t="s">
        <v>27</v>
      </c>
      <c r="D758" s="113" t="s">
        <v>152</v>
      </c>
      <c r="E758" s="113" t="s">
        <v>87</v>
      </c>
      <c r="F758" s="114">
        <v>5227379</v>
      </c>
      <c r="G758" s="115">
        <v>1100000</v>
      </c>
      <c r="H758" s="113" t="s">
        <v>85</v>
      </c>
      <c r="I758" s="113" t="s">
        <v>96</v>
      </c>
      <c r="J758" s="116">
        <v>44456</v>
      </c>
    </row>
    <row r="759" spans="1:10" ht="15">
      <c r="A759" s="113" t="s">
        <v>163</v>
      </c>
      <c r="B759" s="113" t="s">
        <v>1215</v>
      </c>
      <c r="C759" s="113" t="s">
        <v>184</v>
      </c>
      <c r="D759" s="113" t="s">
        <v>185</v>
      </c>
      <c r="E759" s="113" t="s">
        <v>87</v>
      </c>
      <c r="F759" s="114">
        <v>5232490</v>
      </c>
      <c r="G759" s="115">
        <v>590000</v>
      </c>
      <c r="H759" s="113" t="s">
        <v>85</v>
      </c>
      <c r="I759" s="113" t="s">
        <v>96</v>
      </c>
      <c r="J759" s="116">
        <v>44469</v>
      </c>
    </row>
    <row r="760" spans="1:10" ht="15">
      <c r="A760" s="113" t="s">
        <v>163</v>
      </c>
      <c r="B760" s="113" t="s">
        <v>1215</v>
      </c>
      <c r="C760" s="113" t="s">
        <v>27</v>
      </c>
      <c r="D760" s="113" t="s">
        <v>167</v>
      </c>
      <c r="E760" s="113" t="s">
        <v>87</v>
      </c>
      <c r="F760" s="114">
        <v>5229803</v>
      </c>
      <c r="G760" s="115">
        <v>479210</v>
      </c>
      <c r="H760" s="113" t="s">
        <v>96</v>
      </c>
      <c r="I760" s="113" t="s">
        <v>96</v>
      </c>
      <c r="J760" s="116">
        <v>44462</v>
      </c>
    </row>
    <row r="761" spans="1:10" ht="15">
      <c r="A761" s="113" t="s">
        <v>163</v>
      </c>
      <c r="B761" s="113" t="s">
        <v>1215</v>
      </c>
      <c r="C761" s="113" t="s">
        <v>27</v>
      </c>
      <c r="D761" s="113" t="s">
        <v>168</v>
      </c>
      <c r="E761" s="113" t="s">
        <v>87</v>
      </c>
      <c r="F761" s="114">
        <v>5230374</v>
      </c>
      <c r="G761" s="115">
        <v>550000</v>
      </c>
      <c r="H761" s="113" t="s">
        <v>85</v>
      </c>
      <c r="I761" s="113" t="s">
        <v>96</v>
      </c>
      <c r="J761" s="116">
        <v>44463</v>
      </c>
    </row>
    <row r="762" spans="1:10" ht="15">
      <c r="A762" s="113" t="s">
        <v>163</v>
      </c>
      <c r="B762" s="113" t="s">
        <v>1215</v>
      </c>
      <c r="C762" s="113" t="s">
        <v>27</v>
      </c>
      <c r="D762" s="113" t="s">
        <v>164</v>
      </c>
      <c r="E762" s="113" t="s">
        <v>87</v>
      </c>
      <c r="F762" s="114">
        <v>5227175</v>
      </c>
      <c r="G762" s="115">
        <v>682441</v>
      </c>
      <c r="H762" s="113" t="s">
        <v>96</v>
      </c>
      <c r="I762" s="113" t="s">
        <v>96</v>
      </c>
      <c r="J762" s="116">
        <v>44455</v>
      </c>
    </row>
    <row r="763" spans="1:10" ht="15">
      <c r="A763" s="113" t="s">
        <v>163</v>
      </c>
      <c r="B763" s="113" t="s">
        <v>1215</v>
      </c>
      <c r="C763" s="113" t="s">
        <v>27</v>
      </c>
      <c r="D763" s="113" t="s">
        <v>167</v>
      </c>
      <c r="E763" s="113" t="s">
        <v>87</v>
      </c>
      <c r="F763" s="114">
        <v>5227182</v>
      </c>
      <c r="G763" s="115">
        <v>261000</v>
      </c>
      <c r="H763" s="113" t="s">
        <v>85</v>
      </c>
      <c r="I763" s="113" t="s">
        <v>96</v>
      </c>
      <c r="J763" s="116">
        <v>44455</v>
      </c>
    </row>
    <row r="764" spans="1:10" ht="15">
      <c r="A764" s="113" t="s">
        <v>163</v>
      </c>
      <c r="B764" s="113" t="s">
        <v>1215</v>
      </c>
      <c r="C764" s="113" t="s">
        <v>27</v>
      </c>
      <c r="D764" s="113" t="s">
        <v>169</v>
      </c>
      <c r="E764" s="113" t="s">
        <v>87</v>
      </c>
      <c r="F764" s="114">
        <v>5232014</v>
      </c>
      <c r="G764" s="115">
        <v>445000</v>
      </c>
      <c r="H764" s="113" t="s">
        <v>85</v>
      </c>
      <c r="I764" s="113" t="s">
        <v>96</v>
      </c>
      <c r="J764" s="116">
        <v>44468</v>
      </c>
    </row>
    <row r="765" spans="1:10" ht="15">
      <c r="A765" s="113" t="s">
        <v>163</v>
      </c>
      <c r="B765" s="113" t="s">
        <v>1215</v>
      </c>
      <c r="C765" s="113" t="s">
        <v>27</v>
      </c>
      <c r="D765" s="113" t="s">
        <v>152</v>
      </c>
      <c r="E765" s="113" t="s">
        <v>98</v>
      </c>
      <c r="F765" s="114">
        <v>5227453</v>
      </c>
      <c r="G765" s="115">
        <v>67000</v>
      </c>
      <c r="H765" s="113" t="s">
        <v>85</v>
      </c>
      <c r="I765" s="113" t="s">
        <v>96</v>
      </c>
      <c r="J765" s="116">
        <v>44456</v>
      </c>
    </row>
    <row r="766" spans="1:10" ht="15">
      <c r="A766" s="113" t="s">
        <v>163</v>
      </c>
      <c r="B766" s="113" t="s">
        <v>1215</v>
      </c>
      <c r="C766" s="113" t="s">
        <v>27</v>
      </c>
      <c r="D766" s="113" t="s">
        <v>51</v>
      </c>
      <c r="E766" s="113" t="s">
        <v>87</v>
      </c>
      <c r="F766" s="114">
        <v>5227250</v>
      </c>
      <c r="G766" s="115">
        <v>360000</v>
      </c>
      <c r="H766" s="113" t="s">
        <v>85</v>
      </c>
      <c r="I766" s="113" t="s">
        <v>96</v>
      </c>
      <c r="J766" s="116">
        <v>44455</v>
      </c>
    </row>
    <row r="767" spans="1:10" ht="15">
      <c r="A767" s="113" t="s">
        <v>163</v>
      </c>
      <c r="B767" s="113" t="s">
        <v>1215</v>
      </c>
      <c r="C767" s="113" t="s">
        <v>27</v>
      </c>
      <c r="D767" s="113" t="s">
        <v>152</v>
      </c>
      <c r="E767" s="113" t="s">
        <v>87</v>
      </c>
      <c r="F767" s="114">
        <v>5227443</v>
      </c>
      <c r="G767" s="115">
        <v>600000</v>
      </c>
      <c r="H767" s="113" t="s">
        <v>85</v>
      </c>
      <c r="I767" s="113" t="s">
        <v>96</v>
      </c>
      <c r="J767" s="116">
        <v>44456</v>
      </c>
    </row>
    <row r="768" spans="1:10" ht="15">
      <c r="A768" s="113" t="s">
        <v>163</v>
      </c>
      <c r="B768" s="113" t="s">
        <v>1215</v>
      </c>
      <c r="C768" s="113" t="s">
        <v>27</v>
      </c>
      <c r="D768" s="113" t="s">
        <v>169</v>
      </c>
      <c r="E768" s="113" t="s">
        <v>90</v>
      </c>
      <c r="F768" s="114">
        <v>5232686</v>
      </c>
      <c r="G768" s="115">
        <v>275000</v>
      </c>
      <c r="H768" s="113" t="s">
        <v>85</v>
      </c>
      <c r="I768" s="113" t="s">
        <v>96</v>
      </c>
      <c r="J768" s="116">
        <v>44469</v>
      </c>
    </row>
    <row r="769" spans="1:10" ht="15">
      <c r="A769" s="113" t="s">
        <v>163</v>
      </c>
      <c r="B769" s="113" t="s">
        <v>1215</v>
      </c>
      <c r="C769" s="113" t="s">
        <v>184</v>
      </c>
      <c r="D769" s="113" t="s">
        <v>189</v>
      </c>
      <c r="E769" s="113" t="s">
        <v>87</v>
      </c>
      <c r="F769" s="114">
        <v>5232690</v>
      </c>
      <c r="G769" s="115">
        <v>414900</v>
      </c>
      <c r="H769" s="113" t="s">
        <v>85</v>
      </c>
      <c r="I769" s="113" t="s">
        <v>96</v>
      </c>
      <c r="J769" s="116">
        <v>44469</v>
      </c>
    </row>
    <row r="770" spans="1:10" ht="15">
      <c r="A770" s="113" t="s">
        <v>163</v>
      </c>
      <c r="B770" s="113" t="s">
        <v>1215</v>
      </c>
      <c r="C770" s="113" t="s">
        <v>184</v>
      </c>
      <c r="D770" s="113" t="s">
        <v>185</v>
      </c>
      <c r="E770" s="113" t="s">
        <v>87</v>
      </c>
      <c r="F770" s="114">
        <v>5232696</v>
      </c>
      <c r="G770" s="115">
        <v>585000</v>
      </c>
      <c r="H770" s="113" t="s">
        <v>85</v>
      </c>
      <c r="I770" s="113" t="s">
        <v>96</v>
      </c>
      <c r="J770" s="116">
        <v>44469</v>
      </c>
    </row>
    <row r="771" spans="1:10" ht="15">
      <c r="A771" s="113" t="s">
        <v>163</v>
      </c>
      <c r="B771" s="113" t="s">
        <v>1215</v>
      </c>
      <c r="C771" s="113" t="s">
        <v>27</v>
      </c>
      <c r="D771" s="113" t="s">
        <v>152</v>
      </c>
      <c r="E771" s="113" t="s">
        <v>82</v>
      </c>
      <c r="F771" s="114">
        <v>5232704</v>
      </c>
      <c r="G771" s="115">
        <v>245000</v>
      </c>
      <c r="H771" s="113" t="s">
        <v>85</v>
      </c>
      <c r="I771" s="113" t="s">
        <v>96</v>
      </c>
      <c r="J771" s="116">
        <v>44469</v>
      </c>
    </row>
    <row r="772" spans="1:10" ht="15">
      <c r="A772" s="113" t="s">
        <v>163</v>
      </c>
      <c r="B772" s="113" t="s">
        <v>1215</v>
      </c>
      <c r="C772" s="113" t="s">
        <v>117</v>
      </c>
      <c r="D772" s="113" t="s">
        <v>176</v>
      </c>
      <c r="E772" s="113" t="s">
        <v>87</v>
      </c>
      <c r="F772" s="114">
        <v>5227423</v>
      </c>
      <c r="G772" s="115">
        <v>397480</v>
      </c>
      <c r="H772" s="113" t="s">
        <v>96</v>
      </c>
      <c r="I772" s="113" t="s">
        <v>96</v>
      </c>
      <c r="J772" s="116">
        <v>44456</v>
      </c>
    </row>
    <row r="773" spans="1:10" ht="15">
      <c r="A773" s="113" t="s">
        <v>163</v>
      </c>
      <c r="B773" s="113" t="s">
        <v>1215</v>
      </c>
      <c r="C773" s="113" t="s">
        <v>27</v>
      </c>
      <c r="D773" s="113" t="s">
        <v>152</v>
      </c>
      <c r="E773" s="113" t="s">
        <v>98</v>
      </c>
      <c r="F773" s="114">
        <v>5222348</v>
      </c>
      <c r="G773" s="115">
        <v>190000</v>
      </c>
      <c r="H773" s="113" t="s">
        <v>85</v>
      </c>
      <c r="I773" s="113" t="s">
        <v>96</v>
      </c>
      <c r="J773" s="116">
        <v>44441</v>
      </c>
    </row>
    <row r="774" spans="1:10" ht="15">
      <c r="A774" s="113" t="s">
        <v>163</v>
      </c>
      <c r="B774" s="113" t="s">
        <v>1215</v>
      </c>
      <c r="C774" s="113" t="s">
        <v>27</v>
      </c>
      <c r="D774" s="113" t="s">
        <v>164</v>
      </c>
      <c r="E774" s="113" t="s">
        <v>87</v>
      </c>
      <c r="F774" s="114">
        <v>5229298</v>
      </c>
      <c r="G774" s="115">
        <v>413819</v>
      </c>
      <c r="H774" s="113" t="s">
        <v>96</v>
      </c>
      <c r="I774" s="113" t="s">
        <v>96</v>
      </c>
      <c r="J774" s="116">
        <v>44461</v>
      </c>
    </row>
    <row r="775" spans="1:10" ht="15">
      <c r="A775" s="113" t="s">
        <v>163</v>
      </c>
      <c r="B775" s="113" t="s">
        <v>1215</v>
      </c>
      <c r="C775" s="113" t="s">
        <v>27</v>
      </c>
      <c r="D775" s="113" t="s">
        <v>168</v>
      </c>
      <c r="E775" s="113" t="s">
        <v>87</v>
      </c>
      <c r="F775" s="114">
        <v>5223924</v>
      </c>
      <c r="G775" s="115">
        <v>570000</v>
      </c>
      <c r="H775" s="113" t="s">
        <v>85</v>
      </c>
      <c r="I775" s="113" t="s">
        <v>96</v>
      </c>
      <c r="J775" s="116">
        <v>44447</v>
      </c>
    </row>
    <row r="776" spans="1:10" ht="15">
      <c r="A776" s="113" t="s">
        <v>163</v>
      </c>
      <c r="B776" s="113" t="s">
        <v>1215</v>
      </c>
      <c r="C776" s="113" t="s">
        <v>27</v>
      </c>
      <c r="D776" s="113" t="s">
        <v>152</v>
      </c>
      <c r="E776" s="113" t="s">
        <v>87</v>
      </c>
      <c r="F776" s="114">
        <v>5228460</v>
      </c>
      <c r="G776" s="115">
        <v>405900</v>
      </c>
      <c r="H776" s="113" t="s">
        <v>85</v>
      </c>
      <c r="I776" s="113" t="s">
        <v>96</v>
      </c>
      <c r="J776" s="116">
        <v>44459</v>
      </c>
    </row>
    <row r="777" spans="1:10" ht="15">
      <c r="A777" s="113" t="s">
        <v>163</v>
      </c>
      <c r="B777" s="113" t="s">
        <v>1215</v>
      </c>
      <c r="C777" s="113" t="s">
        <v>27</v>
      </c>
      <c r="D777" s="113" t="s">
        <v>51</v>
      </c>
      <c r="E777" s="113" t="s">
        <v>82</v>
      </c>
      <c r="F777" s="114">
        <v>5227898</v>
      </c>
      <c r="G777" s="115">
        <v>550000</v>
      </c>
      <c r="H777" s="113" t="s">
        <v>85</v>
      </c>
      <c r="I777" s="113" t="s">
        <v>96</v>
      </c>
      <c r="J777" s="116">
        <v>44456</v>
      </c>
    </row>
    <row r="778" spans="1:10" ht="15">
      <c r="A778" s="113" t="s">
        <v>163</v>
      </c>
      <c r="B778" s="113" t="s">
        <v>1215</v>
      </c>
      <c r="C778" s="113" t="s">
        <v>93</v>
      </c>
      <c r="D778" s="113" t="s">
        <v>119</v>
      </c>
      <c r="E778" s="113" t="s">
        <v>87</v>
      </c>
      <c r="F778" s="114">
        <v>5228699</v>
      </c>
      <c r="G778" s="115">
        <v>590000</v>
      </c>
      <c r="H778" s="113" t="s">
        <v>85</v>
      </c>
      <c r="I778" s="113" t="s">
        <v>96</v>
      </c>
      <c r="J778" s="116">
        <v>44460</v>
      </c>
    </row>
    <row r="779" spans="1:10" ht="15">
      <c r="A779" s="113" t="s">
        <v>163</v>
      </c>
      <c r="B779" s="113" t="s">
        <v>1215</v>
      </c>
      <c r="C779" s="113" t="s">
        <v>27</v>
      </c>
      <c r="D779" s="113" t="s">
        <v>164</v>
      </c>
      <c r="E779" s="113" t="s">
        <v>87</v>
      </c>
      <c r="F779" s="114">
        <v>5228681</v>
      </c>
      <c r="G779" s="115">
        <v>574498</v>
      </c>
      <c r="H779" s="113" t="s">
        <v>96</v>
      </c>
      <c r="I779" s="113" t="s">
        <v>96</v>
      </c>
      <c r="J779" s="116">
        <v>44460</v>
      </c>
    </row>
    <row r="780" spans="1:10" ht="15">
      <c r="A780" s="113" t="s">
        <v>163</v>
      </c>
      <c r="B780" s="113" t="s">
        <v>1215</v>
      </c>
      <c r="C780" s="113" t="s">
        <v>27</v>
      </c>
      <c r="D780" s="113" t="s">
        <v>164</v>
      </c>
      <c r="E780" s="113" t="s">
        <v>87</v>
      </c>
      <c r="F780" s="114">
        <v>5221934</v>
      </c>
      <c r="G780" s="115">
        <v>590000</v>
      </c>
      <c r="H780" s="113" t="s">
        <v>85</v>
      </c>
      <c r="I780" s="113" t="s">
        <v>96</v>
      </c>
      <c r="J780" s="116">
        <v>44440</v>
      </c>
    </row>
    <row r="781" spans="1:10" ht="15">
      <c r="A781" s="113" t="s">
        <v>163</v>
      </c>
      <c r="B781" s="113" t="s">
        <v>1215</v>
      </c>
      <c r="C781" s="113" t="s">
        <v>182</v>
      </c>
      <c r="D781" s="113" t="s">
        <v>183</v>
      </c>
      <c r="E781" s="113" t="s">
        <v>87</v>
      </c>
      <c r="F781" s="114">
        <v>5221928</v>
      </c>
      <c r="G781" s="115">
        <v>470000</v>
      </c>
      <c r="H781" s="113" t="s">
        <v>85</v>
      </c>
      <c r="I781" s="113" t="s">
        <v>96</v>
      </c>
      <c r="J781" s="116">
        <v>44440</v>
      </c>
    </row>
    <row r="782" spans="1:10" ht="15">
      <c r="A782" s="113" t="s">
        <v>163</v>
      </c>
      <c r="B782" s="113" t="s">
        <v>1215</v>
      </c>
      <c r="C782" s="113" t="s">
        <v>27</v>
      </c>
      <c r="D782" s="113" t="s">
        <v>168</v>
      </c>
      <c r="E782" s="113" t="s">
        <v>87</v>
      </c>
      <c r="F782" s="114">
        <v>5228615</v>
      </c>
      <c r="G782" s="115">
        <v>513172.04</v>
      </c>
      <c r="H782" s="113" t="s">
        <v>85</v>
      </c>
      <c r="I782" s="113" t="s">
        <v>96</v>
      </c>
      <c r="J782" s="116">
        <v>44460</v>
      </c>
    </row>
    <row r="783" spans="1:10" ht="15">
      <c r="A783" s="113" t="s">
        <v>163</v>
      </c>
      <c r="B783" s="113" t="s">
        <v>1215</v>
      </c>
      <c r="C783" s="113" t="s">
        <v>182</v>
      </c>
      <c r="D783" s="113" t="s">
        <v>152</v>
      </c>
      <c r="E783" s="113" t="s">
        <v>87</v>
      </c>
      <c r="F783" s="114">
        <v>5229390</v>
      </c>
      <c r="G783" s="115">
        <v>401000</v>
      </c>
      <c r="H783" s="113" t="s">
        <v>85</v>
      </c>
      <c r="I783" s="113" t="s">
        <v>96</v>
      </c>
      <c r="J783" s="116">
        <v>44461</v>
      </c>
    </row>
    <row r="784" spans="1:10" ht="15">
      <c r="A784" s="113" t="s">
        <v>163</v>
      </c>
      <c r="B784" s="113" t="s">
        <v>1215</v>
      </c>
      <c r="C784" s="113" t="s">
        <v>27</v>
      </c>
      <c r="D784" s="113" t="s">
        <v>152</v>
      </c>
      <c r="E784" s="113" t="s">
        <v>87</v>
      </c>
      <c r="F784" s="114">
        <v>5228466</v>
      </c>
      <c r="G784" s="115">
        <v>400750</v>
      </c>
      <c r="H784" s="113" t="s">
        <v>85</v>
      </c>
      <c r="I784" s="113" t="s">
        <v>96</v>
      </c>
      <c r="J784" s="116">
        <v>44459</v>
      </c>
    </row>
    <row r="785" spans="1:10" ht="15">
      <c r="A785" s="113" t="s">
        <v>163</v>
      </c>
      <c r="B785" s="113" t="s">
        <v>1215</v>
      </c>
      <c r="C785" s="113" t="s">
        <v>27</v>
      </c>
      <c r="D785" s="113" t="s">
        <v>168</v>
      </c>
      <c r="E785" s="113" t="s">
        <v>87</v>
      </c>
      <c r="F785" s="114">
        <v>5222002</v>
      </c>
      <c r="G785" s="115">
        <v>520000</v>
      </c>
      <c r="H785" s="113" t="s">
        <v>85</v>
      </c>
      <c r="I785" s="113" t="s">
        <v>96</v>
      </c>
      <c r="J785" s="116">
        <v>44440</v>
      </c>
    </row>
    <row r="786" spans="1:10" ht="15">
      <c r="A786" s="113" t="s">
        <v>163</v>
      </c>
      <c r="B786" s="113" t="s">
        <v>1215</v>
      </c>
      <c r="C786" s="113" t="s">
        <v>27</v>
      </c>
      <c r="D786" s="113" t="s">
        <v>51</v>
      </c>
      <c r="E786" s="113" t="s">
        <v>87</v>
      </c>
      <c r="F786" s="114">
        <v>5228459</v>
      </c>
      <c r="G786" s="115">
        <v>576000</v>
      </c>
      <c r="H786" s="113" t="s">
        <v>85</v>
      </c>
      <c r="I786" s="113" t="s">
        <v>96</v>
      </c>
      <c r="J786" s="116">
        <v>44459</v>
      </c>
    </row>
    <row r="787" spans="1:10" ht="15">
      <c r="A787" s="113" t="s">
        <v>163</v>
      </c>
      <c r="B787" s="113" t="s">
        <v>1215</v>
      </c>
      <c r="C787" s="113" t="s">
        <v>27</v>
      </c>
      <c r="D787" s="113" t="s">
        <v>152</v>
      </c>
      <c r="E787" s="113" t="s">
        <v>87</v>
      </c>
      <c r="F787" s="114">
        <v>5228299</v>
      </c>
      <c r="G787" s="115">
        <v>269000</v>
      </c>
      <c r="H787" s="113" t="s">
        <v>85</v>
      </c>
      <c r="I787" s="113" t="s">
        <v>96</v>
      </c>
      <c r="J787" s="116">
        <v>44459</v>
      </c>
    </row>
    <row r="788" spans="1:10" ht="15">
      <c r="A788" s="113" t="s">
        <v>163</v>
      </c>
      <c r="B788" s="113" t="s">
        <v>1215</v>
      </c>
      <c r="C788" s="113" t="s">
        <v>27</v>
      </c>
      <c r="D788" s="113" t="s">
        <v>167</v>
      </c>
      <c r="E788" s="113" t="s">
        <v>87</v>
      </c>
      <c r="F788" s="114">
        <v>5228457</v>
      </c>
      <c r="G788" s="115">
        <v>382500</v>
      </c>
      <c r="H788" s="113" t="s">
        <v>85</v>
      </c>
      <c r="I788" s="113" t="s">
        <v>96</v>
      </c>
      <c r="J788" s="116">
        <v>44459</v>
      </c>
    </row>
    <row r="789" spans="1:10" ht="15">
      <c r="A789" s="113" t="s">
        <v>163</v>
      </c>
      <c r="B789" s="113" t="s">
        <v>1215</v>
      </c>
      <c r="C789" s="113" t="s">
        <v>27</v>
      </c>
      <c r="D789" s="113" t="s">
        <v>169</v>
      </c>
      <c r="E789" s="113" t="s">
        <v>87</v>
      </c>
      <c r="F789" s="114">
        <v>5228316</v>
      </c>
      <c r="G789" s="115">
        <v>425000</v>
      </c>
      <c r="H789" s="113" t="s">
        <v>85</v>
      </c>
      <c r="I789" s="113" t="s">
        <v>96</v>
      </c>
      <c r="J789" s="116">
        <v>44459</v>
      </c>
    </row>
    <row r="790" spans="1:10" ht="15">
      <c r="A790" s="113" t="s">
        <v>163</v>
      </c>
      <c r="B790" s="113" t="s">
        <v>1215</v>
      </c>
      <c r="C790" s="113" t="s">
        <v>27</v>
      </c>
      <c r="D790" s="113" t="s">
        <v>152</v>
      </c>
      <c r="E790" s="113" t="s">
        <v>98</v>
      </c>
      <c r="F790" s="114">
        <v>5232045</v>
      </c>
      <c r="G790" s="115">
        <v>350000</v>
      </c>
      <c r="H790" s="113" t="s">
        <v>85</v>
      </c>
      <c r="I790" s="113" t="s">
        <v>96</v>
      </c>
      <c r="J790" s="116">
        <v>44468</v>
      </c>
    </row>
    <row r="791" spans="1:10" ht="15">
      <c r="A791" s="113" t="s">
        <v>163</v>
      </c>
      <c r="B791" s="113" t="s">
        <v>1215</v>
      </c>
      <c r="C791" s="113" t="s">
        <v>27</v>
      </c>
      <c r="D791" s="113" t="s">
        <v>51</v>
      </c>
      <c r="E791" s="113" t="s">
        <v>87</v>
      </c>
      <c r="F791" s="114">
        <v>5232827</v>
      </c>
      <c r="G791" s="115">
        <v>515000</v>
      </c>
      <c r="H791" s="113" t="s">
        <v>85</v>
      </c>
      <c r="I791" s="113" t="s">
        <v>96</v>
      </c>
      <c r="J791" s="116">
        <v>44469</v>
      </c>
    </row>
    <row r="792" spans="1:10" ht="15">
      <c r="A792" s="113" t="s">
        <v>163</v>
      </c>
      <c r="B792" s="113" t="s">
        <v>1215</v>
      </c>
      <c r="C792" s="113" t="s">
        <v>27</v>
      </c>
      <c r="D792" s="113" t="s">
        <v>152</v>
      </c>
      <c r="E792" s="113" t="s">
        <v>87</v>
      </c>
      <c r="F792" s="114">
        <v>5228468</v>
      </c>
      <c r="G792" s="115">
        <v>538000</v>
      </c>
      <c r="H792" s="113" t="s">
        <v>85</v>
      </c>
      <c r="I792" s="113" t="s">
        <v>96</v>
      </c>
      <c r="J792" s="116">
        <v>44459</v>
      </c>
    </row>
    <row r="793" spans="1:10" ht="15">
      <c r="A793" s="113" t="s">
        <v>163</v>
      </c>
      <c r="B793" s="113" t="s">
        <v>1215</v>
      </c>
      <c r="C793" s="113" t="s">
        <v>93</v>
      </c>
      <c r="D793" s="113" t="s">
        <v>178</v>
      </c>
      <c r="E793" s="113" t="s">
        <v>87</v>
      </c>
      <c r="F793" s="114">
        <v>5222105</v>
      </c>
      <c r="G793" s="115">
        <v>350000</v>
      </c>
      <c r="H793" s="113" t="s">
        <v>85</v>
      </c>
      <c r="I793" s="113" t="s">
        <v>96</v>
      </c>
      <c r="J793" s="116">
        <v>44440</v>
      </c>
    </row>
    <row r="794" spans="1:10" ht="15">
      <c r="A794" s="113" t="s">
        <v>163</v>
      </c>
      <c r="B794" s="113" t="s">
        <v>1215</v>
      </c>
      <c r="C794" s="113" t="s">
        <v>93</v>
      </c>
      <c r="D794" s="113" t="s">
        <v>179</v>
      </c>
      <c r="E794" s="113" t="s">
        <v>87</v>
      </c>
      <c r="F794" s="114">
        <v>5229262</v>
      </c>
      <c r="G794" s="115">
        <v>490000</v>
      </c>
      <c r="H794" s="113" t="s">
        <v>85</v>
      </c>
      <c r="I794" s="113" t="s">
        <v>96</v>
      </c>
      <c r="J794" s="116">
        <v>44461</v>
      </c>
    </row>
    <row r="795" spans="1:10" ht="15">
      <c r="A795" s="113" t="s">
        <v>163</v>
      </c>
      <c r="B795" s="113" t="s">
        <v>1215</v>
      </c>
      <c r="C795" s="113" t="s">
        <v>93</v>
      </c>
      <c r="D795" s="113" t="s">
        <v>179</v>
      </c>
      <c r="E795" s="113" t="s">
        <v>87</v>
      </c>
      <c r="F795" s="114">
        <v>5223907</v>
      </c>
      <c r="G795" s="115">
        <v>899950</v>
      </c>
      <c r="H795" s="113" t="s">
        <v>85</v>
      </c>
      <c r="I795" s="113" t="s">
        <v>96</v>
      </c>
      <c r="J795" s="116">
        <v>44447</v>
      </c>
    </row>
    <row r="796" spans="1:10" ht="15">
      <c r="A796" s="113" t="s">
        <v>163</v>
      </c>
      <c r="B796" s="113" t="s">
        <v>1215</v>
      </c>
      <c r="C796" s="113" t="s">
        <v>27</v>
      </c>
      <c r="D796" s="113" t="s">
        <v>167</v>
      </c>
      <c r="E796" s="113" t="s">
        <v>87</v>
      </c>
      <c r="F796" s="114">
        <v>5228902</v>
      </c>
      <c r="G796" s="115">
        <v>685000</v>
      </c>
      <c r="H796" s="113" t="s">
        <v>85</v>
      </c>
      <c r="I796" s="113" t="s">
        <v>96</v>
      </c>
      <c r="J796" s="116">
        <v>44460</v>
      </c>
    </row>
    <row r="797" spans="1:10" ht="15">
      <c r="A797" s="113" t="s">
        <v>163</v>
      </c>
      <c r="B797" s="113" t="s">
        <v>1215</v>
      </c>
      <c r="C797" s="113" t="s">
        <v>27</v>
      </c>
      <c r="D797" s="113" t="s">
        <v>51</v>
      </c>
      <c r="E797" s="113" t="s">
        <v>87</v>
      </c>
      <c r="F797" s="114">
        <v>5227752</v>
      </c>
      <c r="G797" s="115">
        <v>315000</v>
      </c>
      <c r="H797" s="113" t="s">
        <v>85</v>
      </c>
      <c r="I797" s="113" t="s">
        <v>96</v>
      </c>
      <c r="J797" s="116">
        <v>44456</v>
      </c>
    </row>
    <row r="798" spans="1:10" ht="15">
      <c r="A798" s="113" t="s">
        <v>163</v>
      </c>
      <c r="B798" s="113" t="s">
        <v>1215</v>
      </c>
      <c r="C798" s="113" t="s">
        <v>93</v>
      </c>
      <c r="D798" s="113" t="s">
        <v>181</v>
      </c>
      <c r="E798" s="113" t="s">
        <v>89</v>
      </c>
      <c r="F798" s="114">
        <v>5227759</v>
      </c>
      <c r="G798" s="115">
        <v>195000</v>
      </c>
      <c r="H798" s="113" t="s">
        <v>85</v>
      </c>
      <c r="I798" s="113" t="s">
        <v>96</v>
      </c>
      <c r="J798" s="116">
        <v>44456</v>
      </c>
    </row>
    <row r="799" spans="1:10" ht="15">
      <c r="A799" s="113" t="s">
        <v>163</v>
      </c>
      <c r="B799" s="113" t="s">
        <v>1215</v>
      </c>
      <c r="C799" s="113" t="s">
        <v>132</v>
      </c>
      <c r="D799" s="113" t="s">
        <v>65</v>
      </c>
      <c r="E799" s="113" t="s">
        <v>87</v>
      </c>
      <c r="F799" s="114">
        <v>5227776</v>
      </c>
      <c r="G799" s="115">
        <v>420000</v>
      </c>
      <c r="H799" s="113" t="s">
        <v>85</v>
      </c>
      <c r="I799" s="113" t="s">
        <v>96</v>
      </c>
      <c r="J799" s="116">
        <v>44456</v>
      </c>
    </row>
    <row r="800" spans="1:10" ht="15">
      <c r="A800" s="113" t="s">
        <v>163</v>
      </c>
      <c r="B800" s="113" t="s">
        <v>1215</v>
      </c>
      <c r="C800" s="113" t="s">
        <v>182</v>
      </c>
      <c r="D800" s="113" t="s">
        <v>183</v>
      </c>
      <c r="E800" s="113" t="s">
        <v>87</v>
      </c>
      <c r="F800" s="114">
        <v>5232803</v>
      </c>
      <c r="G800" s="115">
        <v>187500</v>
      </c>
      <c r="H800" s="113" t="s">
        <v>85</v>
      </c>
      <c r="I800" s="113" t="s">
        <v>96</v>
      </c>
      <c r="J800" s="116">
        <v>44469</v>
      </c>
    </row>
    <row r="801" spans="1:10" ht="15">
      <c r="A801" s="113" t="s">
        <v>163</v>
      </c>
      <c r="B801" s="113" t="s">
        <v>1215</v>
      </c>
      <c r="C801" s="113" t="s">
        <v>93</v>
      </c>
      <c r="D801" s="113" t="s">
        <v>119</v>
      </c>
      <c r="E801" s="113" t="s">
        <v>87</v>
      </c>
      <c r="F801" s="114">
        <v>5227796</v>
      </c>
      <c r="G801" s="115">
        <v>600000</v>
      </c>
      <c r="H801" s="113" t="s">
        <v>85</v>
      </c>
      <c r="I801" s="113" t="s">
        <v>96</v>
      </c>
      <c r="J801" s="116">
        <v>44456</v>
      </c>
    </row>
    <row r="802" spans="1:10" ht="15">
      <c r="A802" s="113" t="s">
        <v>163</v>
      </c>
      <c r="B802" s="113" t="s">
        <v>1215</v>
      </c>
      <c r="C802" s="113" t="s">
        <v>93</v>
      </c>
      <c r="D802" s="113" t="s">
        <v>179</v>
      </c>
      <c r="E802" s="113" t="s">
        <v>87</v>
      </c>
      <c r="F802" s="114">
        <v>5232801</v>
      </c>
      <c r="G802" s="115">
        <v>560000</v>
      </c>
      <c r="H802" s="113" t="s">
        <v>85</v>
      </c>
      <c r="I802" s="113" t="s">
        <v>96</v>
      </c>
      <c r="J802" s="116">
        <v>44469</v>
      </c>
    </row>
    <row r="803" spans="1:10" ht="15">
      <c r="A803" s="113" t="s">
        <v>163</v>
      </c>
      <c r="B803" s="113" t="s">
        <v>1215</v>
      </c>
      <c r="C803" s="113" t="s">
        <v>93</v>
      </c>
      <c r="D803" s="113" t="s">
        <v>119</v>
      </c>
      <c r="E803" s="113" t="s">
        <v>87</v>
      </c>
      <c r="F803" s="114">
        <v>5227821</v>
      </c>
      <c r="G803" s="115">
        <v>455000</v>
      </c>
      <c r="H803" s="113" t="s">
        <v>85</v>
      </c>
      <c r="I803" s="113" t="s">
        <v>96</v>
      </c>
      <c r="J803" s="116">
        <v>44456</v>
      </c>
    </row>
    <row r="804" spans="1:10" ht="15">
      <c r="A804" s="113" t="s">
        <v>163</v>
      </c>
      <c r="B804" s="113" t="s">
        <v>1215</v>
      </c>
      <c r="C804" s="113" t="s">
        <v>27</v>
      </c>
      <c r="D804" s="113" t="s">
        <v>167</v>
      </c>
      <c r="E804" s="113" t="s">
        <v>87</v>
      </c>
      <c r="F804" s="114">
        <v>5232030</v>
      </c>
      <c r="G804" s="115">
        <v>458555</v>
      </c>
      <c r="H804" s="113" t="s">
        <v>96</v>
      </c>
      <c r="I804" s="113" t="s">
        <v>96</v>
      </c>
      <c r="J804" s="116">
        <v>44468</v>
      </c>
    </row>
    <row r="805" spans="1:10" ht="15">
      <c r="A805" s="113" t="s">
        <v>163</v>
      </c>
      <c r="B805" s="113" t="s">
        <v>1215</v>
      </c>
      <c r="C805" s="113" t="s">
        <v>27</v>
      </c>
      <c r="D805" s="113" t="s">
        <v>51</v>
      </c>
      <c r="E805" s="113" t="s">
        <v>87</v>
      </c>
      <c r="F805" s="114">
        <v>5222062</v>
      </c>
      <c r="G805" s="115">
        <v>389900</v>
      </c>
      <c r="H805" s="113" t="s">
        <v>85</v>
      </c>
      <c r="I805" s="113" t="s">
        <v>96</v>
      </c>
      <c r="J805" s="116">
        <v>44440</v>
      </c>
    </row>
    <row r="806" spans="1:10" ht="15">
      <c r="A806" s="113" t="s">
        <v>163</v>
      </c>
      <c r="B806" s="113" t="s">
        <v>1215</v>
      </c>
      <c r="C806" s="113" t="s">
        <v>93</v>
      </c>
      <c r="D806" s="113" t="s">
        <v>179</v>
      </c>
      <c r="E806" s="113" t="s">
        <v>87</v>
      </c>
      <c r="F806" s="114">
        <v>5232798</v>
      </c>
      <c r="G806" s="115">
        <v>610000</v>
      </c>
      <c r="H806" s="113" t="s">
        <v>85</v>
      </c>
      <c r="I806" s="113" t="s">
        <v>96</v>
      </c>
      <c r="J806" s="116">
        <v>44469</v>
      </c>
    </row>
    <row r="807" spans="1:10" ht="15">
      <c r="A807" s="113" t="s">
        <v>163</v>
      </c>
      <c r="B807" s="113" t="s">
        <v>1215</v>
      </c>
      <c r="C807" s="113" t="s">
        <v>27</v>
      </c>
      <c r="D807" s="113" t="s">
        <v>51</v>
      </c>
      <c r="E807" s="113" t="s">
        <v>87</v>
      </c>
      <c r="F807" s="114">
        <v>5227834</v>
      </c>
      <c r="G807" s="115">
        <v>390000</v>
      </c>
      <c r="H807" s="113" t="s">
        <v>85</v>
      </c>
      <c r="I807" s="113" t="s">
        <v>96</v>
      </c>
      <c r="J807" s="116">
        <v>44456</v>
      </c>
    </row>
    <row r="808" spans="1:10" ht="15">
      <c r="A808" s="113" t="s">
        <v>163</v>
      </c>
      <c r="B808" s="113" t="s">
        <v>1215</v>
      </c>
      <c r="C808" s="113" t="s">
        <v>27</v>
      </c>
      <c r="D808" s="113" t="s">
        <v>169</v>
      </c>
      <c r="E808" s="113" t="s">
        <v>90</v>
      </c>
      <c r="F808" s="114">
        <v>5227847</v>
      </c>
      <c r="G808" s="115">
        <v>310000</v>
      </c>
      <c r="H808" s="113" t="s">
        <v>85</v>
      </c>
      <c r="I808" s="113" t="s">
        <v>96</v>
      </c>
      <c r="J808" s="116">
        <v>44456</v>
      </c>
    </row>
    <row r="809" spans="1:10" ht="15">
      <c r="A809" s="113" t="s">
        <v>163</v>
      </c>
      <c r="B809" s="113" t="s">
        <v>1215</v>
      </c>
      <c r="C809" s="113" t="s">
        <v>184</v>
      </c>
      <c r="D809" s="113" t="s">
        <v>185</v>
      </c>
      <c r="E809" s="113" t="s">
        <v>87</v>
      </c>
      <c r="F809" s="114">
        <v>5229821</v>
      </c>
      <c r="G809" s="115">
        <v>560000</v>
      </c>
      <c r="H809" s="113" t="s">
        <v>85</v>
      </c>
      <c r="I809" s="113" t="s">
        <v>96</v>
      </c>
      <c r="J809" s="116">
        <v>44462</v>
      </c>
    </row>
    <row r="810" spans="1:10" ht="15">
      <c r="A810" s="113" t="s">
        <v>163</v>
      </c>
      <c r="B810" s="113" t="s">
        <v>1215</v>
      </c>
      <c r="C810" s="113" t="s">
        <v>184</v>
      </c>
      <c r="D810" s="113" t="s">
        <v>189</v>
      </c>
      <c r="E810" s="113" t="s">
        <v>87</v>
      </c>
      <c r="F810" s="114">
        <v>5222130</v>
      </c>
      <c r="G810" s="115">
        <v>734122</v>
      </c>
      <c r="H810" s="113" t="s">
        <v>96</v>
      </c>
      <c r="I810" s="113" t="s">
        <v>96</v>
      </c>
      <c r="J810" s="116">
        <v>44440</v>
      </c>
    </row>
    <row r="811" spans="1:10" ht="15">
      <c r="A811" s="113" t="s">
        <v>163</v>
      </c>
      <c r="B811" s="113" t="s">
        <v>1215</v>
      </c>
      <c r="C811" s="113" t="s">
        <v>27</v>
      </c>
      <c r="D811" s="113" t="s">
        <v>169</v>
      </c>
      <c r="E811" s="113" t="s">
        <v>87</v>
      </c>
      <c r="F811" s="114">
        <v>5230371</v>
      </c>
      <c r="G811" s="115">
        <v>580000</v>
      </c>
      <c r="H811" s="113" t="s">
        <v>85</v>
      </c>
      <c r="I811" s="113" t="s">
        <v>96</v>
      </c>
      <c r="J811" s="116">
        <v>44463</v>
      </c>
    </row>
    <row r="812" spans="1:10" ht="15">
      <c r="A812" s="113" t="s">
        <v>163</v>
      </c>
      <c r="B812" s="113" t="s">
        <v>1215</v>
      </c>
      <c r="C812" s="113" t="s">
        <v>27</v>
      </c>
      <c r="D812" s="113" t="s">
        <v>167</v>
      </c>
      <c r="E812" s="113" t="s">
        <v>87</v>
      </c>
      <c r="F812" s="114">
        <v>5222861</v>
      </c>
      <c r="G812" s="115">
        <v>456145</v>
      </c>
      <c r="H812" s="113" t="s">
        <v>96</v>
      </c>
      <c r="I812" s="113" t="s">
        <v>96</v>
      </c>
      <c r="J812" s="116">
        <v>44442</v>
      </c>
    </row>
    <row r="813" spans="1:10" ht="15">
      <c r="A813" s="113" t="s">
        <v>163</v>
      </c>
      <c r="B813" s="113" t="s">
        <v>1215</v>
      </c>
      <c r="C813" s="113" t="s">
        <v>27</v>
      </c>
      <c r="D813" s="113" t="s">
        <v>167</v>
      </c>
      <c r="E813" s="113" t="s">
        <v>87</v>
      </c>
      <c r="F813" s="114">
        <v>5226159</v>
      </c>
      <c r="G813" s="115">
        <v>899000</v>
      </c>
      <c r="H813" s="113" t="s">
        <v>85</v>
      </c>
      <c r="I813" s="113" t="s">
        <v>96</v>
      </c>
      <c r="J813" s="116">
        <v>44453</v>
      </c>
    </row>
    <row r="814" spans="1:10" ht="15">
      <c r="A814" s="113" t="s">
        <v>163</v>
      </c>
      <c r="B814" s="113" t="s">
        <v>1215</v>
      </c>
      <c r="C814" s="113" t="s">
        <v>27</v>
      </c>
      <c r="D814" s="113" t="s">
        <v>167</v>
      </c>
      <c r="E814" s="113" t="s">
        <v>89</v>
      </c>
      <c r="F814" s="114">
        <v>5226161</v>
      </c>
      <c r="G814" s="115">
        <v>549000</v>
      </c>
      <c r="H814" s="113" t="s">
        <v>85</v>
      </c>
      <c r="I814" s="113" t="s">
        <v>96</v>
      </c>
      <c r="J814" s="116">
        <v>44453</v>
      </c>
    </row>
    <row r="815" spans="1:10" ht="15">
      <c r="A815" s="113" t="s">
        <v>163</v>
      </c>
      <c r="B815" s="113" t="s">
        <v>1215</v>
      </c>
      <c r="C815" s="113" t="s">
        <v>184</v>
      </c>
      <c r="D815" s="113" t="s">
        <v>187</v>
      </c>
      <c r="E815" s="113" t="s">
        <v>87</v>
      </c>
      <c r="F815" s="114">
        <v>5224009</v>
      </c>
      <c r="G815" s="115">
        <v>475000</v>
      </c>
      <c r="H815" s="113" t="s">
        <v>85</v>
      </c>
      <c r="I815" s="113" t="s">
        <v>96</v>
      </c>
      <c r="J815" s="116">
        <v>44447</v>
      </c>
    </row>
    <row r="816" spans="1:10" ht="15">
      <c r="A816" s="113" t="s">
        <v>163</v>
      </c>
      <c r="B816" s="113" t="s">
        <v>1215</v>
      </c>
      <c r="C816" s="113" t="s">
        <v>93</v>
      </c>
      <c r="D816" s="113" t="s">
        <v>178</v>
      </c>
      <c r="E816" s="113" t="s">
        <v>87</v>
      </c>
      <c r="F816" s="114">
        <v>5226193</v>
      </c>
      <c r="G816" s="115">
        <v>735000</v>
      </c>
      <c r="H816" s="113" t="s">
        <v>85</v>
      </c>
      <c r="I816" s="113" t="s">
        <v>96</v>
      </c>
      <c r="J816" s="116">
        <v>44453</v>
      </c>
    </row>
    <row r="817" spans="1:10" ht="15">
      <c r="A817" s="113" t="s">
        <v>163</v>
      </c>
      <c r="B817" s="113" t="s">
        <v>1215</v>
      </c>
      <c r="C817" s="113" t="s">
        <v>184</v>
      </c>
      <c r="D817" s="113" t="s">
        <v>185</v>
      </c>
      <c r="E817" s="113" t="s">
        <v>87</v>
      </c>
      <c r="F817" s="114">
        <v>5232543</v>
      </c>
      <c r="G817" s="115">
        <v>720000</v>
      </c>
      <c r="H817" s="113" t="s">
        <v>85</v>
      </c>
      <c r="I817" s="113" t="s">
        <v>96</v>
      </c>
      <c r="J817" s="116">
        <v>44469</v>
      </c>
    </row>
    <row r="818" spans="1:10" ht="15">
      <c r="A818" s="113" t="s">
        <v>163</v>
      </c>
      <c r="B818" s="113" t="s">
        <v>1215</v>
      </c>
      <c r="C818" s="113" t="s">
        <v>93</v>
      </c>
      <c r="D818" s="113" t="s">
        <v>178</v>
      </c>
      <c r="E818" s="113" t="s">
        <v>89</v>
      </c>
      <c r="F818" s="114">
        <v>5223577</v>
      </c>
      <c r="G818" s="115">
        <v>242000</v>
      </c>
      <c r="H818" s="113" t="s">
        <v>85</v>
      </c>
      <c r="I818" s="113" t="s">
        <v>96</v>
      </c>
      <c r="J818" s="116">
        <v>44446</v>
      </c>
    </row>
    <row r="819" spans="1:10" ht="15">
      <c r="A819" s="113" t="s">
        <v>163</v>
      </c>
      <c r="B819" s="113" t="s">
        <v>1215</v>
      </c>
      <c r="C819" s="113" t="s">
        <v>27</v>
      </c>
      <c r="D819" s="113" t="s">
        <v>152</v>
      </c>
      <c r="E819" s="113" t="s">
        <v>87</v>
      </c>
      <c r="F819" s="114">
        <v>5222844</v>
      </c>
      <c r="G819" s="115">
        <v>455000</v>
      </c>
      <c r="H819" s="113" t="s">
        <v>85</v>
      </c>
      <c r="I819" s="113" t="s">
        <v>96</v>
      </c>
      <c r="J819" s="116">
        <v>44442</v>
      </c>
    </row>
    <row r="820" spans="1:10" ht="15">
      <c r="A820" s="113" t="s">
        <v>163</v>
      </c>
      <c r="B820" s="113" t="s">
        <v>1215</v>
      </c>
      <c r="C820" s="113" t="s">
        <v>27</v>
      </c>
      <c r="D820" s="113" t="s">
        <v>164</v>
      </c>
      <c r="E820" s="113" t="s">
        <v>87</v>
      </c>
      <c r="F820" s="114">
        <v>5226101</v>
      </c>
      <c r="G820" s="115">
        <v>514555</v>
      </c>
      <c r="H820" s="113" t="s">
        <v>96</v>
      </c>
      <c r="I820" s="113" t="s">
        <v>96</v>
      </c>
      <c r="J820" s="116">
        <v>44453</v>
      </c>
    </row>
    <row r="821" spans="1:10" ht="15">
      <c r="A821" s="113" t="s">
        <v>163</v>
      </c>
      <c r="B821" s="113" t="s">
        <v>1215</v>
      </c>
      <c r="C821" s="113" t="s">
        <v>27</v>
      </c>
      <c r="D821" s="113" t="s">
        <v>169</v>
      </c>
      <c r="E821" s="113" t="s">
        <v>87</v>
      </c>
      <c r="F821" s="114">
        <v>5224000</v>
      </c>
      <c r="G821" s="115">
        <v>420000</v>
      </c>
      <c r="H821" s="113" t="s">
        <v>85</v>
      </c>
      <c r="I821" s="113" t="s">
        <v>96</v>
      </c>
      <c r="J821" s="116">
        <v>44447</v>
      </c>
    </row>
    <row r="822" spans="1:10" ht="15">
      <c r="A822" s="113" t="s">
        <v>163</v>
      </c>
      <c r="B822" s="113" t="s">
        <v>1215</v>
      </c>
      <c r="C822" s="113" t="s">
        <v>27</v>
      </c>
      <c r="D822" s="113" t="s">
        <v>152</v>
      </c>
      <c r="E822" s="113" t="s">
        <v>87</v>
      </c>
      <c r="F822" s="114">
        <v>5231929</v>
      </c>
      <c r="G822" s="115">
        <v>610000</v>
      </c>
      <c r="H822" s="113" t="s">
        <v>85</v>
      </c>
      <c r="I822" s="113" t="s">
        <v>96</v>
      </c>
      <c r="J822" s="116">
        <v>44468</v>
      </c>
    </row>
    <row r="823" spans="1:10" ht="15">
      <c r="A823" s="113" t="s">
        <v>163</v>
      </c>
      <c r="B823" s="113" t="s">
        <v>1215</v>
      </c>
      <c r="C823" s="113" t="s">
        <v>27</v>
      </c>
      <c r="D823" s="113" t="s">
        <v>168</v>
      </c>
      <c r="E823" s="113" t="s">
        <v>87</v>
      </c>
      <c r="F823" s="114">
        <v>5226405</v>
      </c>
      <c r="G823" s="115">
        <v>785000</v>
      </c>
      <c r="H823" s="113" t="s">
        <v>85</v>
      </c>
      <c r="I823" s="113" t="s">
        <v>96</v>
      </c>
      <c r="J823" s="116">
        <v>44454</v>
      </c>
    </row>
    <row r="824" spans="1:10" ht="15">
      <c r="A824" s="113" t="s">
        <v>163</v>
      </c>
      <c r="B824" s="113" t="s">
        <v>1215</v>
      </c>
      <c r="C824" s="113" t="s">
        <v>93</v>
      </c>
      <c r="D824" s="113" t="s">
        <v>178</v>
      </c>
      <c r="E824" s="113" t="s">
        <v>89</v>
      </c>
      <c r="F824" s="114">
        <v>5226410</v>
      </c>
      <c r="G824" s="115">
        <v>445000</v>
      </c>
      <c r="H824" s="113" t="s">
        <v>85</v>
      </c>
      <c r="I824" s="113" t="s">
        <v>96</v>
      </c>
      <c r="J824" s="116">
        <v>44454</v>
      </c>
    </row>
    <row r="825" spans="1:10" ht="15">
      <c r="A825" s="113" t="s">
        <v>163</v>
      </c>
      <c r="B825" s="113" t="s">
        <v>1215</v>
      </c>
      <c r="C825" s="113" t="s">
        <v>27</v>
      </c>
      <c r="D825" s="113" t="s">
        <v>168</v>
      </c>
      <c r="E825" s="113" t="s">
        <v>89</v>
      </c>
      <c r="F825" s="114">
        <v>5229778</v>
      </c>
      <c r="G825" s="115">
        <v>290000</v>
      </c>
      <c r="H825" s="113" t="s">
        <v>85</v>
      </c>
      <c r="I825" s="113" t="s">
        <v>96</v>
      </c>
      <c r="J825" s="116">
        <v>44462</v>
      </c>
    </row>
    <row r="826" spans="1:10" ht="15">
      <c r="A826" s="113" t="s">
        <v>163</v>
      </c>
      <c r="B826" s="113" t="s">
        <v>1215</v>
      </c>
      <c r="C826" s="113" t="s">
        <v>93</v>
      </c>
      <c r="D826" s="113" t="s">
        <v>119</v>
      </c>
      <c r="E826" s="113" t="s">
        <v>87</v>
      </c>
      <c r="F826" s="114">
        <v>5230334</v>
      </c>
      <c r="G826" s="115">
        <v>705000</v>
      </c>
      <c r="H826" s="113" t="s">
        <v>85</v>
      </c>
      <c r="I826" s="113" t="s">
        <v>96</v>
      </c>
      <c r="J826" s="116">
        <v>44463</v>
      </c>
    </row>
    <row r="827" spans="1:10" ht="15">
      <c r="A827" s="113" t="s">
        <v>163</v>
      </c>
      <c r="B827" s="113" t="s">
        <v>1215</v>
      </c>
      <c r="C827" s="113" t="s">
        <v>27</v>
      </c>
      <c r="D827" s="113" t="s">
        <v>174</v>
      </c>
      <c r="E827" s="113" t="s">
        <v>89</v>
      </c>
      <c r="F827" s="114">
        <v>5230382</v>
      </c>
      <c r="G827" s="115">
        <v>385000</v>
      </c>
      <c r="H827" s="113" t="s">
        <v>85</v>
      </c>
      <c r="I827" s="113" t="s">
        <v>96</v>
      </c>
      <c r="J827" s="116">
        <v>44463</v>
      </c>
    </row>
    <row r="828" spans="1:10" ht="15">
      <c r="A828" s="113" t="s">
        <v>163</v>
      </c>
      <c r="B828" s="113" t="s">
        <v>1215</v>
      </c>
      <c r="C828" s="113" t="s">
        <v>182</v>
      </c>
      <c r="D828" s="113" t="s">
        <v>183</v>
      </c>
      <c r="E828" s="113" t="s">
        <v>87</v>
      </c>
      <c r="F828" s="114">
        <v>5226028</v>
      </c>
      <c r="G828" s="115">
        <v>460000</v>
      </c>
      <c r="H828" s="113" t="s">
        <v>85</v>
      </c>
      <c r="I828" s="113" t="s">
        <v>96</v>
      </c>
      <c r="J828" s="116">
        <v>44453</v>
      </c>
    </row>
    <row r="829" spans="1:10" ht="15">
      <c r="A829" s="113" t="s">
        <v>163</v>
      </c>
      <c r="B829" s="113" t="s">
        <v>1215</v>
      </c>
      <c r="C829" s="113" t="s">
        <v>27</v>
      </c>
      <c r="D829" s="113" t="s">
        <v>152</v>
      </c>
      <c r="E829" s="113" t="s">
        <v>87</v>
      </c>
      <c r="F829" s="114">
        <v>5225600</v>
      </c>
      <c r="G829" s="115">
        <v>465000</v>
      </c>
      <c r="H829" s="113" t="s">
        <v>85</v>
      </c>
      <c r="I829" s="113" t="s">
        <v>96</v>
      </c>
      <c r="J829" s="116">
        <v>44452</v>
      </c>
    </row>
    <row r="830" spans="1:10" ht="15">
      <c r="A830" s="113" t="s">
        <v>163</v>
      </c>
      <c r="B830" s="113" t="s">
        <v>1215</v>
      </c>
      <c r="C830" s="113" t="s">
        <v>93</v>
      </c>
      <c r="D830" s="113" t="s">
        <v>179</v>
      </c>
      <c r="E830" s="113" t="s">
        <v>98</v>
      </c>
      <c r="F830" s="114">
        <v>5230547</v>
      </c>
      <c r="G830" s="115">
        <v>215000</v>
      </c>
      <c r="H830" s="113" t="s">
        <v>85</v>
      </c>
      <c r="I830" s="113" t="s">
        <v>96</v>
      </c>
      <c r="J830" s="116">
        <v>44463</v>
      </c>
    </row>
    <row r="831" spans="1:10" ht="15">
      <c r="A831" s="113" t="s">
        <v>163</v>
      </c>
      <c r="B831" s="113" t="s">
        <v>1215</v>
      </c>
      <c r="C831" s="113" t="s">
        <v>27</v>
      </c>
      <c r="D831" s="113" t="s">
        <v>167</v>
      </c>
      <c r="E831" s="113" t="s">
        <v>89</v>
      </c>
      <c r="F831" s="114">
        <v>5225607</v>
      </c>
      <c r="G831" s="115">
        <v>360000</v>
      </c>
      <c r="H831" s="113" t="s">
        <v>85</v>
      </c>
      <c r="I831" s="113" t="s">
        <v>96</v>
      </c>
      <c r="J831" s="116">
        <v>44452</v>
      </c>
    </row>
    <row r="832" spans="1:10" ht="15">
      <c r="A832" s="113" t="s">
        <v>163</v>
      </c>
      <c r="B832" s="113" t="s">
        <v>1215</v>
      </c>
      <c r="C832" s="113" t="s">
        <v>132</v>
      </c>
      <c r="D832" s="113" t="s">
        <v>65</v>
      </c>
      <c r="E832" s="113" t="s">
        <v>87</v>
      </c>
      <c r="F832" s="114">
        <v>5230531</v>
      </c>
      <c r="G832" s="115">
        <v>330000</v>
      </c>
      <c r="H832" s="113" t="s">
        <v>85</v>
      </c>
      <c r="I832" s="113" t="s">
        <v>96</v>
      </c>
      <c r="J832" s="116">
        <v>44463</v>
      </c>
    </row>
    <row r="833" spans="1:10" ht="15">
      <c r="A833" s="113" t="s">
        <v>163</v>
      </c>
      <c r="B833" s="113" t="s">
        <v>1215</v>
      </c>
      <c r="C833" s="113" t="s">
        <v>182</v>
      </c>
      <c r="D833" s="113" t="s">
        <v>183</v>
      </c>
      <c r="E833" s="113" t="s">
        <v>89</v>
      </c>
      <c r="F833" s="114">
        <v>5225969</v>
      </c>
      <c r="G833" s="115">
        <v>351000</v>
      </c>
      <c r="H833" s="113" t="s">
        <v>85</v>
      </c>
      <c r="I833" s="113" t="s">
        <v>96</v>
      </c>
      <c r="J833" s="116">
        <v>44453</v>
      </c>
    </row>
    <row r="834" spans="1:10" ht="15">
      <c r="A834" s="113" t="s">
        <v>163</v>
      </c>
      <c r="B834" s="113" t="s">
        <v>1215</v>
      </c>
      <c r="C834" s="113" t="s">
        <v>27</v>
      </c>
      <c r="D834" s="113" t="s">
        <v>167</v>
      </c>
      <c r="E834" s="113" t="s">
        <v>137</v>
      </c>
      <c r="F834" s="114">
        <v>5230502</v>
      </c>
      <c r="G834" s="115">
        <v>1100000</v>
      </c>
      <c r="H834" s="113" t="s">
        <v>85</v>
      </c>
      <c r="I834" s="113" t="s">
        <v>96</v>
      </c>
      <c r="J834" s="116">
        <v>44463</v>
      </c>
    </row>
    <row r="835" spans="1:10" ht="15">
      <c r="A835" s="113" t="s">
        <v>163</v>
      </c>
      <c r="B835" s="113" t="s">
        <v>1215</v>
      </c>
      <c r="C835" s="113" t="s">
        <v>182</v>
      </c>
      <c r="D835" s="113" t="s">
        <v>183</v>
      </c>
      <c r="E835" s="113" t="s">
        <v>87</v>
      </c>
      <c r="F835" s="114">
        <v>5226110</v>
      </c>
      <c r="G835" s="115">
        <v>400000</v>
      </c>
      <c r="H835" s="113" t="s">
        <v>85</v>
      </c>
      <c r="I835" s="113" t="s">
        <v>96</v>
      </c>
      <c r="J835" s="116">
        <v>44453</v>
      </c>
    </row>
    <row r="836" spans="1:10" ht="15">
      <c r="A836" s="113" t="s">
        <v>163</v>
      </c>
      <c r="B836" s="113" t="s">
        <v>1215</v>
      </c>
      <c r="C836" s="113" t="s">
        <v>27</v>
      </c>
      <c r="D836" s="113" t="s">
        <v>164</v>
      </c>
      <c r="E836" s="113" t="s">
        <v>87</v>
      </c>
      <c r="F836" s="114">
        <v>5226013</v>
      </c>
      <c r="G836" s="115">
        <v>559276</v>
      </c>
      <c r="H836" s="113" t="s">
        <v>96</v>
      </c>
      <c r="I836" s="113" t="s">
        <v>96</v>
      </c>
      <c r="J836" s="116">
        <v>44453</v>
      </c>
    </row>
    <row r="837" spans="1:10" ht="15">
      <c r="A837" s="113" t="s">
        <v>163</v>
      </c>
      <c r="B837" s="113" t="s">
        <v>1215</v>
      </c>
      <c r="C837" s="113" t="s">
        <v>27</v>
      </c>
      <c r="D837" s="113" t="s">
        <v>152</v>
      </c>
      <c r="E837" s="113" t="s">
        <v>87</v>
      </c>
      <c r="F837" s="114">
        <v>5226108</v>
      </c>
      <c r="G837" s="115">
        <v>625000</v>
      </c>
      <c r="H837" s="113" t="s">
        <v>85</v>
      </c>
      <c r="I837" s="113" t="s">
        <v>96</v>
      </c>
      <c r="J837" s="116">
        <v>44453</v>
      </c>
    </row>
    <row r="838" spans="1:10" ht="15">
      <c r="A838" s="113" t="s">
        <v>163</v>
      </c>
      <c r="B838" s="113" t="s">
        <v>1215</v>
      </c>
      <c r="C838" s="113" t="s">
        <v>93</v>
      </c>
      <c r="D838" s="113" t="s">
        <v>119</v>
      </c>
      <c r="E838" s="113" t="s">
        <v>87</v>
      </c>
      <c r="F838" s="114">
        <v>5226048</v>
      </c>
      <c r="G838" s="115">
        <v>422500</v>
      </c>
      <c r="H838" s="113" t="s">
        <v>85</v>
      </c>
      <c r="I838" s="113" t="s">
        <v>96</v>
      </c>
      <c r="J838" s="116">
        <v>44453</v>
      </c>
    </row>
    <row r="839" spans="1:10" ht="15">
      <c r="A839" s="113" t="s">
        <v>163</v>
      </c>
      <c r="B839" s="113" t="s">
        <v>1215</v>
      </c>
      <c r="C839" s="113" t="s">
        <v>93</v>
      </c>
      <c r="D839" s="113" t="s">
        <v>119</v>
      </c>
      <c r="E839" s="113" t="s">
        <v>87</v>
      </c>
      <c r="F839" s="114">
        <v>5222866</v>
      </c>
      <c r="G839" s="115">
        <v>629900</v>
      </c>
      <c r="H839" s="113" t="s">
        <v>85</v>
      </c>
      <c r="I839" s="113" t="s">
        <v>96</v>
      </c>
      <c r="J839" s="116">
        <v>44442</v>
      </c>
    </row>
    <row r="840" spans="1:10" ht="15">
      <c r="A840" s="113" t="s">
        <v>163</v>
      </c>
      <c r="B840" s="113" t="s">
        <v>1215</v>
      </c>
      <c r="C840" s="113" t="s">
        <v>27</v>
      </c>
      <c r="D840" s="113" t="s">
        <v>152</v>
      </c>
      <c r="E840" s="113" t="s">
        <v>98</v>
      </c>
      <c r="F840" s="114">
        <v>5230466</v>
      </c>
      <c r="G840" s="115">
        <v>113000</v>
      </c>
      <c r="H840" s="113" t="s">
        <v>85</v>
      </c>
      <c r="I840" s="113" t="s">
        <v>96</v>
      </c>
      <c r="J840" s="116">
        <v>44463</v>
      </c>
    </row>
    <row r="841" spans="1:10" ht="15">
      <c r="A841" s="113" t="s">
        <v>163</v>
      </c>
      <c r="B841" s="113" t="s">
        <v>1215</v>
      </c>
      <c r="C841" s="113" t="s">
        <v>27</v>
      </c>
      <c r="D841" s="113" t="s">
        <v>152</v>
      </c>
      <c r="E841" s="113" t="s">
        <v>87</v>
      </c>
      <c r="F841" s="114">
        <v>5226054</v>
      </c>
      <c r="G841" s="115">
        <v>455000</v>
      </c>
      <c r="H841" s="113" t="s">
        <v>85</v>
      </c>
      <c r="I841" s="113" t="s">
        <v>96</v>
      </c>
      <c r="J841" s="116">
        <v>44453</v>
      </c>
    </row>
    <row r="842" spans="1:10" ht="15">
      <c r="A842" s="113" t="s">
        <v>163</v>
      </c>
      <c r="B842" s="113" t="s">
        <v>1215</v>
      </c>
      <c r="C842" s="113" t="s">
        <v>93</v>
      </c>
      <c r="D842" s="113" t="s">
        <v>119</v>
      </c>
      <c r="E842" s="113" t="s">
        <v>87</v>
      </c>
      <c r="F842" s="114">
        <v>5226067</v>
      </c>
      <c r="G842" s="115">
        <v>1320000</v>
      </c>
      <c r="H842" s="113" t="s">
        <v>85</v>
      </c>
      <c r="I842" s="113" t="s">
        <v>96</v>
      </c>
      <c r="J842" s="116">
        <v>44453</v>
      </c>
    </row>
    <row r="843" spans="1:10" ht="15">
      <c r="A843" s="113" t="s">
        <v>163</v>
      </c>
      <c r="B843" s="113" t="s">
        <v>1215</v>
      </c>
      <c r="C843" s="113" t="s">
        <v>93</v>
      </c>
      <c r="D843" s="113" t="s">
        <v>119</v>
      </c>
      <c r="E843" s="113" t="s">
        <v>87</v>
      </c>
      <c r="F843" s="114">
        <v>5230453</v>
      </c>
      <c r="G843" s="115">
        <v>404900</v>
      </c>
      <c r="H843" s="113" t="s">
        <v>85</v>
      </c>
      <c r="I843" s="113" t="s">
        <v>96</v>
      </c>
      <c r="J843" s="116">
        <v>44463</v>
      </c>
    </row>
    <row r="844" spans="1:10" ht="15">
      <c r="A844" s="113" t="s">
        <v>163</v>
      </c>
      <c r="B844" s="113" t="s">
        <v>1215</v>
      </c>
      <c r="C844" s="113" t="s">
        <v>182</v>
      </c>
      <c r="D844" s="113" t="s">
        <v>183</v>
      </c>
      <c r="E844" s="113" t="s">
        <v>87</v>
      </c>
      <c r="F844" s="114">
        <v>5222819</v>
      </c>
      <c r="G844" s="115">
        <v>422000</v>
      </c>
      <c r="H844" s="113" t="s">
        <v>85</v>
      </c>
      <c r="I844" s="113" t="s">
        <v>96</v>
      </c>
      <c r="J844" s="116">
        <v>44442</v>
      </c>
    </row>
    <row r="845" spans="1:10" ht="15">
      <c r="A845" s="113" t="s">
        <v>163</v>
      </c>
      <c r="B845" s="113" t="s">
        <v>1215</v>
      </c>
      <c r="C845" s="113" t="s">
        <v>184</v>
      </c>
      <c r="D845" s="113" t="s">
        <v>187</v>
      </c>
      <c r="E845" s="113" t="s">
        <v>87</v>
      </c>
      <c r="F845" s="114">
        <v>5230499</v>
      </c>
      <c r="G845" s="115">
        <v>590000</v>
      </c>
      <c r="H845" s="113" t="s">
        <v>85</v>
      </c>
      <c r="I845" s="113" t="s">
        <v>96</v>
      </c>
      <c r="J845" s="116">
        <v>44463</v>
      </c>
    </row>
    <row r="846" spans="1:10" ht="15">
      <c r="A846" s="113" t="s">
        <v>163</v>
      </c>
      <c r="B846" s="113" t="s">
        <v>1215</v>
      </c>
      <c r="C846" s="113" t="s">
        <v>93</v>
      </c>
      <c r="D846" s="113" t="s">
        <v>119</v>
      </c>
      <c r="E846" s="113" t="s">
        <v>98</v>
      </c>
      <c r="F846" s="114">
        <v>5226759</v>
      </c>
      <c r="G846" s="115">
        <v>105000</v>
      </c>
      <c r="H846" s="113" t="s">
        <v>85</v>
      </c>
      <c r="I846" s="113" t="s">
        <v>96</v>
      </c>
      <c r="J846" s="116">
        <v>44454</v>
      </c>
    </row>
    <row r="847" spans="1:10" ht="15">
      <c r="A847" s="113" t="s">
        <v>163</v>
      </c>
      <c r="B847" s="113" t="s">
        <v>1215</v>
      </c>
      <c r="C847" s="113" t="s">
        <v>27</v>
      </c>
      <c r="D847" s="113" t="s">
        <v>168</v>
      </c>
      <c r="E847" s="113" t="s">
        <v>87</v>
      </c>
      <c r="F847" s="114">
        <v>5227031</v>
      </c>
      <c r="G847" s="115">
        <v>470000</v>
      </c>
      <c r="H847" s="113" t="s">
        <v>85</v>
      </c>
      <c r="I847" s="113" t="s">
        <v>96</v>
      </c>
      <c r="J847" s="116">
        <v>44455</v>
      </c>
    </row>
    <row r="848" spans="1:10" ht="15">
      <c r="A848" s="113" t="s">
        <v>163</v>
      </c>
      <c r="B848" s="113" t="s">
        <v>1215</v>
      </c>
      <c r="C848" s="113" t="s">
        <v>93</v>
      </c>
      <c r="D848" s="113" t="s">
        <v>119</v>
      </c>
      <c r="E848" s="113" t="s">
        <v>87</v>
      </c>
      <c r="F848" s="114">
        <v>5230327</v>
      </c>
      <c r="G848" s="115">
        <v>816963</v>
      </c>
      <c r="H848" s="113" t="s">
        <v>85</v>
      </c>
      <c r="I848" s="113" t="s">
        <v>96</v>
      </c>
      <c r="J848" s="116">
        <v>44463</v>
      </c>
    </row>
    <row r="849" spans="1:10" ht="15">
      <c r="A849" s="113" t="s">
        <v>163</v>
      </c>
      <c r="B849" s="113" t="s">
        <v>1215</v>
      </c>
      <c r="C849" s="113" t="s">
        <v>93</v>
      </c>
      <c r="D849" s="113" t="s">
        <v>119</v>
      </c>
      <c r="E849" s="113" t="s">
        <v>98</v>
      </c>
      <c r="F849" s="114">
        <v>5229883</v>
      </c>
      <c r="G849" s="115">
        <v>99000</v>
      </c>
      <c r="H849" s="113" t="s">
        <v>85</v>
      </c>
      <c r="I849" s="113" t="s">
        <v>96</v>
      </c>
      <c r="J849" s="116">
        <v>44462</v>
      </c>
    </row>
    <row r="850" spans="1:10" ht="15">
      <c r="A850" s="113" t="s">
        <v>163</v>
      </c>
      <c r="B850" s="113" t="s">
        <v>1215</v>
      </c>
      <c r="C850" s="113" t="s">
        <v>93</v>
      </c>
      <c r="D850" s="113" t="s">
        <v>152</v>
      </c>
      <c r="E850" s="113" t="s">
        <v>87</v>
      </c>
      <c r="F850" s="114">
        <v>5222510</v>
      </c>
      <c r="G850" s="115">
        <v>675000</v>
      </c>
      <c r="H850" s="113" t="s">
        <v>85</v>
      </c>
      <c r="I850" s="113" t="s">
        <v>96</v>
      </c>
      <c r="J850" s="116">
        <v>44441</v>
      </c>
    </row>
    <row r="851" spans="1:10" ht="15">
      <c r="A851" s="113" t="s">
        <v>163</v>
      </c>
      <c r="B851" s="113" t="s">
        <v>1215</v>
      </c>
      <c r="C851" s="113" t="s">
        <v>27</v>
      </c>
      <c r="D851" s="113" t="s">
        <v>169</v>
      </c>
      <c r="E851" s="113" t="s">
        <v>98</v>
      </c>
      <c r="F851" s="114">
        <v>5226702</v>
      </c>
      <c r="G851" s="115">
        <v>100000</v>
      </c>
      <c r="H851" s="113" t="s">
        <v>85</v>
      </c>
      <c r="I851" s="113" t="s">
        <v>96</v>
      </c>
      <c r="J851" s="116">
        <v>44454</v>
      </c>
    </row>
    <row r="852" spans="1:10" ht="15">
      <c r="A852" s="113" t="s">
        <v>163</v>
      </c>
      <c r="B852" s="113" t="s">
        <v>1215</v>
      </c>
      <c r="C852" s="113" t="s">
        <v>27</v>
      </c>
      <c r="D852" s="113" t="s">
        <v>167</v>
      </c>
      <c r="E852" s="113" t="s">
        <v>89</v>
      </c>
      <c r="F852" s="114">
        <v>5232598</v>
      </c>
      <c r="G852" s="115">
        <v>224900</v>
      </c>
      <c r="H852" s="113" t="s">
        <v>85</v>
      </c>
      <c r="I852" s="113" t="s">
        <v>96</v>
      </c>
      <c r="J852" s="116">
        <v>44469</v>
      </c>
    </row>
    <row r="853" spans="1:10" ht="15">
      <c r="A853" s="113" t="s">
        <v>163</v>
      </c>
      <c r="B853" s="113" t="s">
        <v>1215</v>
      </c>
      <c r="C853" s="113" t="s">
        <v>184</v>
      </c>
      <c r="D853" s="113" t="s">
        <v>185</v>
      </c>
      <c r="E853" s="113" t="s">
        <v>87</v>
      </c>
      <c r="F853" s="114">
        <v>5226678</v>
      </c>
      <c r="G853" s="115">
        <v>342465</v>
      </c>
      <c r="H853" s="113" t="s">
        <v>96</v>
      </c>
      <c r="I853" s="113" t="s">
        <v>96</v>
      </c>
      <c r="J853" s="116">
        <v>44454</v>
      </c>
    </row>
    <row r="854" spans="1:10" ht="15">
      <c r="A854" s="113" t="s">
        <v>163</v>
      </c>
      <c r="B854" s="113" t="s">
        <v>1215</v>
      </c>
      <c r="C854" s="113" t="s">
        <v>184</v>
      </c>
      <c r="D854" s="113" t="s">
        <v>187</v>
      </c>
      <c r="E854" s="113" t="s">
        <v>87</v>
      </c>
      <c r="F854" s="114">
        <v>5226721</v>
      </c>
      <c r="G854" s="115">
        <v>470000</v>
      </c>
      <c r="H854" s="113" t="s">
        <v>85</v>
      </c>
      <c r="I854" s="113" t="s">
        <v>96</v>
      </c>
      <c r="J854" s="116">
        <v>44454</v>
      </c>
    </row>
    <row r="855" spans="1:10" ht="15">
      <c r="A855" s="113" t="s">
        <v>163</v>
      </c>
      <c r="B855" s="113" t="s">
        <v>1215</v>
      </c>
      <c r="C855" s="113" t="s">
        <v>93</v>
      </c>
      <c r="D855" s="113" t="s">
        <v>119</v>
      </c>
      <c r="E855" s="113" t="s">
        <v>87</v>
      </c>
      <c r="F855" s="114">
        <v>5223979</v>
      </c>
      <c r="G855" s="115">
        <v>799900</v>
      </c>
      <c r="H855" s="113" t="s">
        <v>85</v>
      </c>
      <c r="I855" s="113" t="s">
        <v>96</v>
      </c>
      <c r="J855" s="116">
        <v>44447</v>
      </c>
    </row>
    <row r="856" spans="1:10" ht="15">
      <c r="A856" s="113" t="s">
        <v>163</v>
      </c>
      <c r="B856" s="113" t="s">
        <v>1215</v>
      </c>
      <c r="C856" s="113" t="s">
        <v>27</v>
      </c>
      <c r="D856" s="113" t="s">
        <v>51</v>
      </c>
      <c r="E856" s="113" t="s">
        <v>87</v>
      </c>
      <c r="F856" s="114">
        <v>5229998</v>
      </c>
      <c r="G856" s="115">
        <v>529900</v>
      </c>
      <c r="H856" s="113" t="s">
        <v>85</v>
      </c>
      <c r="I856" s="113" t="s">
        <v>96</v>
      </c>
      <c r="J856" s="116">
        <v>44462</v>
      </c>
    </row>
    <row r="857" spans="1:10" ht="15">
      <c r="A857" s="113" t="s">
        <v>163</v>
      </c>
      <c r="B857" s="113" t="s">
        <v>1215</v>
      </c>
      <c r="C857" s="113" t="s">
        <v>27</v>
      </c>
      <c r="D857" s="113" t="s">
        <v>152</v>
      </c>
      <c r="E857" s="113" t="s">
        <v>98</v>
      </c>
      <c r="F857" s="114">
        <v>5222645</v>
      </c>
      <c r="G857" s="115">
        <v>890000</v>
      </c>
      <c r="H857" s="113" t="s">
        <v>85</v>
      </c>
      <c r="I857" s="113" t="s">
        <v>96</v>
      </c>
      <c r="J857" s="116">
        <v>44441</v>
      </c>
    </row>
    <row r="858" spans="1:10" ht="15">
      <c r="A858" s="113" t="s">
        <v>163</v>
      </c>
      <c r="B858" s="113" t="s">
        <v>1215</v>
      </c>
      <c r="C858" s="113" t="s">
        <v>27</v>
      </c>
      <c r="D858" s="113" t="s">
        <v>167</v>
      </c>
      <c r="E858" s="113" t="s">
        <v>89</v>
      </c>
      <c r="F858" s="114">
        <v>5223960</v>
      </c>
      <c r="G858" s="115">
        <v>280000</v>
      </c>
      <c r="H858" s="113" t="s">
        <v>85</v>
      </c>
      <c r="I858" s="113" t="s">
        <v>96</v>
      </c>
      <c r="J858" s="116">
        <v>44447</v>
      </c>
    </row>
    <row r="859" spans="1:10" ht="15">
      <c r="A859" s="113" t="s">
        <v>163</v>
      </c>
      <c r="B859" s="113" t="s">
        <v>1215</v>
      </c>
      <c r="C859" s="113" t="s">
        <v>27</v>
      </c>
      <c r="D859" s="113" t="s">
        <v>51</v>
      </c>
      <c r="E859" s="113" t="s">
        <v>87</v>
      </c>
      <c r="F859" s="114">
        <v>5229952</v>
      </c>
      <c r="G859" s="115">
        <v>445000</v>
      </c>
      <c r="H859" s="113" t="s">
        <v>85</v>
      </c>
      <c r="I859" s="113" t="s">
        <v>96</v>
      </c>
      <c r="J859" s="116">
        <v>44462</v>
      </c>
    </row>
    <row r="860" spans="1:10" ht="15">
      <c r="A860" s="113" t="s">
        <v>163</v>
      </c>
      <c r="B860" s="113" t="s">
        <v>1215</v>
      </c>
      <c r="C860" s="113" t="s">
        <v>93</v>
      </c>
      <c r="D860" s="113" t="s">
        <v>119</v>
      </c>
      <c r="E860" s="113" t="s">
        <v>87</v>
      </c>
      <c r="F860" s="114">
        <v>5232001</v>
      </c>
      <c r="G860" s="115">
        <v>950000</v>
      </c>
      <c r="H860" s="113" t="s">
        <v>85</v>
      </c>
      <c r="I860" s="113" t="s">
        <v>96</v>
      </c>
      <c r="J860" s="116">
        <v>44468</v>
      </c>
    </row>
    <row r="861" spans="1:10" ht="15">
      <c r="A861" s="113" t="s">
        <v>163</v>
      </c>
      <c r="B861" s="113" t="s">
        <v>1215</v>
      </c>
      <c r="C861" s="113" t="s">
        <v>27</v>
      </c>
      <c r="D861" s="113" t="s">
        <v>168</v>
      </c>
      <c r="E861" s="113" t="s">
        <v>87</v>
      </c>
      <c r="F861" s="114">
        <v>5222533</v>
      </c>
      <c r="G861" s="115">
        <v>525500</v>
      </c>
      <c r="H861" s="113" t="s">
        <v>85</v>
      </c>
      <c r="I861" s="113" t="s">
        <v>96</v>
      </c>
      <c r="J861" s="116">
        <v>44441</v>
      </c>
    </row>
    <row r="862" spans="1:10" ht="15">
      <c r="A862" s="113" t="s">
        <v>163</v>
      </c>
      <c r="B862" s="113" t="s">
        <v>1215</v>
      </c>
      <c r="C862" s="113" t="s">
        <v>93</v>
      </c>
      <c r="D862" s="113" t="s">
        <v>119</v>
      </c>
      <c r="E862" s="113" t="s">
        <v>87</v>
      </c>
      <c r="F862" s="114">
        <v>5222758</v>
      </c>
      <c r="G862" s="115">
        <v>790000</v>
      </c>
      <c r="H862" s="113" t="s">
        <v>85</v>
      </c>
      <c r="I862" s="113" t="s">
        <v>96</v>
      </c>
      <c r="J862" s="116">
        <v>44442</v>
      </c>
    </row>
    <row r="863" spans="1:10" ht="15">
      <c r="A863" s="113" t="s">
        <v>163</v>
      </c>
      <c r="B863" s="113" t="s">
        <v>1215</v>
      </c>
      <c r="C863" s="113" t="s">
        <v>27</v>
      </c>
      <c r="D863" s="113" t="s">
        <v>167</v>
      </c>
      <c r="E863" s="113" t="s">
        <v>87</v>
      </c>
      <c r="F863" s="114">
        <v>5226568</v>
      </c>
      <c r="G863" s="115">
        <v>175000</v>
      </c>
      <c r="H863" s="113" t="s">
        <v>85</v>
      </c>
      <c r="I863" s="113" t="s">
        <v>96</v>
      </c>
      <c r="J863" s="116">
        <v>44454</v>
      </c>
    </row>
    <row r="864" spans="1:10" ht="15">
      <c r="A864" s="113" t="s">
        <v>163</v>
      </c>
      <c r="B864" s="113" t="s">
        <v>1215</v>
      </c>
      <c r="C864" s="113" t="s">
        <v>184</v>
      </c>
      <c r="D864" s="113" t="s">
        <v>187</v>
      </c>
      <c r="E864" s="113" t="s">
        <v>89</v>
      </c>
      <c r="F864" s="114">
        <v>5227110</v>
      </c>
      <c r="G864" s="115">
        <v>450000</v>
      </c>
      <c r="H864" s="113" t="s">
        <v>85</v>
      </c>
      <c r="I864" s="113" t="s">
        <v>96</v>
      </c>
      <c r="J864" s="116">
        <v>44455</v>
      </c>
    </row>
    <row r="865" spans="1:10" ht="15">
      <c r="A865" s="113" t="s">
        <v>163</v>
      </c>
      <c r="B865" s="113" t="s">
        <v>1215</v>
      </c>
      <c r="C865" s="113" t="s">
        <v>27</v>
      </c>
      <c r="D865" s="113" t="s">
        <v>152</v>
      </c>
      <c r="E865" s="113" t="s">
        <v>87</v>
      </c>
      <c r="F865" s="114">
        <v>5226494</v>
      </c>
      <c r="G865" s="115">
        <v>400000</v>
      </c>
      <c r="H865" s="113" t="s">
        <v>85</v>
      </c>
      <c r="I865" s="113" t="s">
        <v>96</v>
      </c>
      <c r="J865" s="116">
        <v>44454</v>
      </c>
    </row>
    <row r="866" spans="1:10" ht="15">
      <c r="A866" s="113" t="s">
        <v>163</v>
      </c>
      <c r="B866" s="113" t="s">
        <v>1215</v>
      </c>
      <c r="C866" s="113" t="s">
        <v>93</v>
      </c>
      <c r="D866" s="113" t="s">
        <v>119</v>
      </c>
      <c r="E866" s="113" t="s">
        <v>87</v>
      </c>
      <c r="F866" s="114">
        <v>5226499</v>
      </c>
      <c r="G866" s="115">
        <v>799999</v>
      </c>
      <c r="H866" s="113" t="s">
        <v>85</v>
      </c>
      <c r="I866" s="113" t="s">
        <v>96</v>
      </c>
      <c r="J866" s="116">
        <v>44454</v>
      </c>
    </row>
    <row r="867" spans="1:10" ht="15">
      <c r="A867" s="113" t="s">
        <v>163</v>
      </c>
      <c r="B867" s="113" t="s">
        <v>1215</v>
      </c>
      <c r="C867" s="113" t="s">
        <v>27</v>
      </c>
      <c r="D867" s="113" t="s">
        <v>168</v>
      </c>
      <c r="E867" s="113" t="s">
        <v>87</v>
      </c>
      <c r="F867" s="114">
        <v>5232564</v>
      </c>
      <c r="G867" s="115">
        <v>525000</v>
      </c>
      <c r="H867" s="113" t="s">
        <v>85</v>
      </c>
      <c r="I867" s="113" t="s">
        <v>96</v>
      </c>
      <c r="J867" s="116">
        <v>44469</v>
      </c>
    </row>
    <row r="868" spans="1:10" ht="15">
      <c r="A868" s="113" t="s">
        <v>163</v>
      </c>
      <c r="B868" s="113" t="s">
        <v>1215</v>
      </c>
      <c r="C868" s="113" t="s">
        <v>93</v>
      </c>
      <c r="D868" s="113" t="s">
        <v>119</v>
      </c>
      <c r="E868" s="113" t="s">
        <v>87</v>
      </c>
      <c r="F868" s="114">
        <v>5229862</v>
      </c>
      <c r="G868" s="115">
        <v>500000</v>
      </c>
      <c r="H868" s="113" t="s">
        <v>85</v>
      </c>
      <c r="I868" s="113" t="s">
        <v>96</v>
      </c>
      <c r="J868" s="116">
        <v>44462</v>
      </c>
    </row>
    <row r="869" spans="1:10" ht="15">
      <c r="A869" s="113" t="s">
        <v>163</v>
      </c>
      <c r="B869" s="113" t="s">
        <v>1215</v>
      </c>
      <c r="C869" s="113" t="s">
        <v>184</v>
      </c>
      <c r="D869" s="113" t="s">
        <v>189</v>
      </c>
      <c r="E869" s="113" t="s">
        <v>87</v>
      </c>
      <c r="F869" s="114">
        <v>5226521</v>
      </c>
      <c r="G869" s="115">
        <v>455000</v>
      </c>
      <c r="H869" s="113" t="s">
        <v>85</v>
      </c>
      <c r="I869" s="113" t="s">
        <v>96</v>
      </c>
      <c r="J869" s="116">
        <v>44454</v>
      </c>
    </row>
    <row r="870" spans="1:10" ht="15">
      <c r="A870" s="113" t="s">
        <v>163</v>
      </c>
      <c r="B870" s="113" t="s">
        <v>1215</v>
      </c>
      <c r="C870" s="113" t="s">
        <v>184</v>
      </c>
      <c r="D870" s="113" t="s">
        <v>185</v>
      </c>
      <c r="E870" s="113" t="s">
        <v>87</v>
      </c>
      <c r="F870" s="114">
        <v>5226695</v>
      </c>
      <c r="G870" s="115">
        <v>357163</v>
      </c>
      <c r="H870" s="113" t="s">
        <v>96</v>
      </c>
      <c r="I870" s="113" t="s">
        <v>96</v>
      </c>
      <c r="J870" s="116">
        <v>44454</v>
      </c>
    </row>
    <row r="871" spans="1:10" ht="15">
      <c r="A871" s="113" t="s">
        <v>163</v>
      </c>
      <c r="B871" s="113" t="s">
        <v>1215</v>
      </c>
      <c r="C871" s="113" t="s">
        <v>184</v>
      </c>
      <c r="D871" s="113" t="s">
        <v>185</v>
      </c>
      <c r="E871" s="113" t="s">
        <v>87</v>
      </c>
      <c r="F871" s="114">
        <v>5232572</v>
      </c>
      <c r="G871" s="115">
        <v>799000</v>
      </c>
      <c r="H871" s="113" t="s">
        <v>85</v>
      </c>
      <c r="I871" s="113" t="s">
        <v>96</v>
      </c>
      <c r="J871" s="116">
        <v>44469</v>
      </c>
    </row>
    <row r="872" spans="1:10" ht="15">
      <c r="A872" s="113" t="s">
        <v>163</v>
      </c>
      <c r="B872" s="113" t="s">
        <v>1215</v>
      </c>
      <c r="C872" s="113" t="s">
        <v>27</v>
      </c>
      <c r="D872" s="113" t="s">
        <v>152</v>
      </c>
      <c r="E872" s="113" t="s">
        <v>87</v>
      </c>
      <c r="F872" s="114">
        <v>5226699</v>
      </c>
      <c r="G872" s="115">
        <v>475000</v>
      </c>
      <c r="H872" s="113" t="s">
        <v>85</v>
      </c>
      <c r="I872" s="113" t="s">
        <v>96</v>
      </c>
      <c r="J872" s="116">
        <v>44454</v>
      </c>
    </row>
    <row r="873" spans="1:10" ht="15">
      <c r="A873" s="113" t="s">
        <v>163</v>
      </c>
      <c r="B873" s="113" t="s">
        <v>1215</v>
      </c>
      <c r="C873" s="113" t="s">
        <v>27</v>
      </c>
      <c r="D873" s="113" t="s">
        <v>152</v>
      </c>
      <c r="E873" s="113" t="s">
        <v>87</v>
      </c>
      <c r="F873" s="114">
        <v>5232579</v>
      </c>
      <c r="G873" s="115">
        <v>630000</v>
      </c>
      <c r="H873" s="113" t="s">
        <v>85</v>
      </c>
      <c r="I873" s="113" t="s">
        <v>96</v>
      </c>
      <c r="J873" s="116">
        <v>44469</v>
      </c>
    </row>
    <row r="874" spans="1:10" ht="15">
      <c r="A874" s="113" t="s">
        <v>163</v>
      </c>
      <c r="B874" s="113" t="s">
        <v>1215</v>
      </c>
      <c r="C874" s="113" t="s">
        <v>132</v>
      </c>
      <c r="D874" s="113" t="s">
        <v>65</v>
      </c>
      <c r="E874" s="113" t="s">
        <v>90</v>
      </c>
      <c r="F874" s="114">
        <v>5230204</v>
      </c>
      <c r="G874" s="115">
        <v>218585</v>
      </c>
      <c r="H874" s="113" t="s">
        <v>85</v>
      </c>
      <c r="I874" s="113" t="s">
        <v>96</v>
      </c>
      <c r="J874" s="116">
        <v>44463</v>
      </c>
    </row>
    <row r="875" spans="1:10" ht="15">
      <c r="A875" s="113" t="s">
        <v>163</v>
      </c>
      <c r="B875" s="113" t="s">
        <v>1215</v>
      </c>
      <c r="C875" s="113" t="s">
        <v>27</v>
      </c>
      <c r="D875" s="113" t="s">
        <v>168</v>
      </c>
      <c r="E875" s="113" t="s">
        <v>87</v>
      </c>
      <c r="F875" s="114">
        <v>5230192</v>
      </c>
      <c r="G875" s="115">
        <v>703000</v>
      </c>
      <c r="H875" s="113" t="s">
        <v>85</v>
      </c>
      <c r="I875" s="113" t="s">
        <v>96</v>
      </c>
      <c r="J875" s="116">
        <v>44463</v>
      </c>
    </row>
    <row r="876" spans="1:10" ht="15">
      <c r="A876" s="113" t="s">
        <v>163</v>
      </c>
      <c r="B876" s="113" t="s">
        <v>1215</v>
      </c>
      <c r="C876" s="113" t="s">
        <v>93</v>
      </c>
      <c r="D876" s="113" t="s">
        <v>178</v>
      </c>
      <c r="E876" s="113" t="s">
        <v>87</v>
      </c>
      <c r="F876" s="114">
        <v>5229864</v>
      </c>
      <c r="G876" s="115">
        <v>555000</v>
      </c>
      <c r="H876" s="113" t="s">
        <v>85</v>
      </c>
      <c r="I876" s="113" t="s">
        <v>96</v>
      </c>
      <c r="J876" s="116">
        <v>44462</v>
      </c>
    </row>
    <row r="877" spans="1:10" ht="15">
      <c r="A877" s="113" t="s">
        <v>163</v>
      </c>
      <c r="B877" s="113" t="s">
        <v>1215</v>
      </c>
      <c r="C877" s="113" t="s">
        <v>27</v>
      </c>
      <c r="D877" s="113" t="s">
        <v>152</v>
      </c>
      <c r="E877" s="113" t="s">
        <v>87</v>
      </c>
      <c r="F877" s="114">
        <v>5231986</v>
      </c>
      <c r="G877" s="115">
        <v>420000</v>
      </c>
      <c r="H877" s="113" t="s">
        <v>85</v>
      </c>
      <c r="I877" s="113" t="s">
        <v>96</v>
      </c>
      <c r="J877" s="116">
        <v>44468</v>
      </c>
    </row>
    <row r="878" spans="1:10" ht="15">
      <c r="A878" s="113" t="s">
        <v>163</v>
      </c>
      <c r="B878" s="113" t="s">
        <v>1215</v>
      </c>
      <c r="C878" s="113" t="s">
        <v>27</v>
      </c>
      <c r="D878" s="113" t="s">
        <v>168</v>
      </c>
      <c r="E878" s="113" t="s">
        <v>87</v>
      </c>
      <c r="F878" s="114">
        <v>5230153</v>
      </c>
      <c r="G878" s="115">
        <v>360000</v>
      </c>
      <c r="H878" s="113" t="s">
        <v>85</v>
      </c>
      <c r="I878" s="113" t="s">
        <v>96</v>
      </c>
      <c r="J878" s="116">
        <v>44463</v>
      </c>
    </row>
    <row r="879" spans="1:10" ht="15">
      <c r="A879" s="113" t="s">
        <v>163</v>
      </c>
      <c r="B879" s="113" t="s">
        <v>1215</v>
      </c>
      <c r="C879" s="113" t="s">
        <v>27</v>
      </c>
      <c r="D879" s="113" t="s">
        <v>164</v>
      </c>
      <c r="E879" s="113" t="s">
        <v>87</v>
      </c>
      <c r="F879" s="114">
        <v>5230248</v>
      </c>
      <c r="G879" s="115">
        <v>379480</v>
      </c>
      <c r="H879" s="113" t="s">
        <v>96</v>
      </c>
      <c r="I879" s="113" t="s">
        <v>96</v>
      </c>
      <c r="J879" s="116">
        <v>44463</v>
      </c>
    </row>
    <row r="880" spans="1:10" ht="15">
      <c r="A880" s="113" t="s">
        <v>40</v>
      </c>
      <c r="B880" s="113" t="s">
        <v>1216</v>
      </c>
      <c r="C880" s="113" t="s">
        <v>139</v>
      </c>
      <c r="D880" s="113" t="s">
        <v>201</v>
      </c>
      <c r="E880" s="113" t="s">
        <v>87</v>
      </c>
      <c r="F880" s="114">
        <v>5232083</v>
      </c>
      <c r="G880" s="115">
        <v>697000</v>
      </c>
      <c r="H880" s="113" t="s">
        <v>85</v>
      </c>
      <c r="I880" s="113" t="s">
        <v>96</v>
      </c>
      <c r="J880" s="116">
        <v>44468</v>
      </c>
    </row>
    <row r="881" spans="1:10" ht="15">
      <c r="A881" s="113" t="s">
        <v>40</v>
      </c>
      <c r="B881" s="113" t="s">
        <v>1216</v>
      </c>
      <c r="C881" s="113" t="s">
        <v>27</v>
      </c>
      <c r="D881" s="113" t="s">
        <v>34</v>
      </c>
      <c r="E881" s="113" t="s">
        <v>114</v>
      </c>
      <c r="F881" s="114">
        <v>5232118</v>
      </c>
      <c r="G881" s="115">
        <v>750000</v>
      </c>
      <c r="H881" s="113" t="s">
        <v>85</v>
      </c>
      <c r="I881" s="113" t="s">
        <v>96</v>
      </c>
      <c r="J881" s="116">
        <v>44468</v>
      </c>
    </row>
    <row r="882" spans="1:10" ht="15">
      <c r="A882" s="113" t="s">
        <v>40</v>
      </c>
      <c r="B882" s="113" t="s">
        <v>1216</v>
      </c>
      <c r="C882" s="113" t="s">
        <v>139</v>
      </c>
      <c r="D882" s="113" t="s">
        <v>201</v>
      </c>
      <c r="E882" s="113" t="s">
        <v>87</v>
      </c>
      <c r="F882" s="114">
        <v>5223529</v>
      </c>
      <c r="G882" s="115">
        <v>500000</v>
      </c>
      <c r="H882" s="113" t="s">
        <v>85</v>
      </c>
      <c r="I882" s="113" t="s">
        <v>96</v>
      </c>
      <c r="J882" s="116">
        <v>44446</v>
      </c>
    </row>
    <row r="883" spans="1:10" ht="15">
      <c r="A883" s="113" t="s">
        <v>40</v>
      </c>
      <c r="B883" s="113" t="s">
        <v>1216</v>
      </c>
      <c r="C883" s="113" t="s">
        <v>139</v>
      </c>
      <c r="D883" s="113" t="s">
        <v>201</v>
      </c>
      <c r="E883" s="113" t="s">
        <v>87</v>
      </c>
      <c r="F883" s="114">
        <v>5232081</v>
      </c>
      <c r="G883" s="115">
        <v>490000</v>
      </c>
      <c r="H883" s="113" t="s">
        <v>85</v>
      </c>
      <c r="I883" s="113" t="s">
        <v>96</v>
      </c>
      <c r="J883" s="116">
        <v>44468</v>
      </c>
    </row>
    <row r="884" spans="1:10" ht="15">
      <c r="A884" s="113" t="s">
        <v>40</v>
      </c>
      <c r="B884" s="113" t="s">
        <v>1216</v>
      </c>
      <c r="C884" s="113" t="s">
        <v>139</v>
      </c>
      <c r="D884" s="113" t="s">
        <v>201</v>
      </c>
      <c r="E884" s="113" t="s">
        <v>87</v>
      </c>
      <c r="F884" s="114">
        <v>5223536</v>
      </c>
      <c r="G884" s="115">
        <v>390000</v>
      </c>
      <c r="H884" s="113" t="s">
        <v>85</v>
      </c>
      <c r="I884" s="113" t="s">
        <v>96</v>
      </c>
      <c r="J884" s="116">
        <v>44446</v>
      </c>
    </row>
    <row r="885" spans="1:10" ht="15">
      <c r="A885" s="113" t="s">
        <v>40</v>
      </c>
      <c r="B885" s="113" t="s">
        <v>1216</v>
      </c>
      <c r="C885" s="113" t="s">
        <v>139</v>
      </c>
      <c r="D885" s="113" t="s">
        <v>201</v>
      </c>
      <c r="E885" s="113" t="s">
        <v>87</v>
      </c>
      <c r="F885" s="114">
        <v>5232124</v>
      </c>
      <c r="G885" s="115">
        <v>550000</v>
      </c>
      <c r="H885" s="113" t="s">
        <v>85</v>
      </c>
      <c r="I885" s="113" t="s">
        <v>96</v>
      </c>
      <c r="J885" s="116">
        <v>44468</v>
      </c>
    </row>
    <row r="886" spans="1:10" ht="15">
      <c r="A886" s="113" t="s">
        <v>40</v>
      </c>
      <c r="B886" s="113" t="s">
        <v>1216</v>
      </c>
      <c r="C886" s="113" t="s">
        <v>93</v>
      </c>
      <c r="D886" s="113" t="s">
        <v>204</v>
      </c>
      <c r="E886" s="113" t="s">
        <v>87</v>
      </c>
      <c r="F886" s="114">
        <v>5232672</v>
      </c>
      <c r="G886" s="115">
        <v>899000</v>
      </c>
      <c r="H886" s="113" t="s">
        <v>85</v>
      </c>
      <c r="I886" s="113" t="s">
        <v>96</v>
      </c>
      <c r="J886" s="116">
        <v>44469</v>
      </c>
    </row>
    <row r="887" spans="1:10" ht="15">
      <c r="A887" s="113" t="s">
        <v>40</v>
      </c>
      <c r="B887" s="113" t="s">
        <v>1216</v>
      </c>
      <c r="C887" s="113" t="s">
        <v>139</v>
      </c>
      <c r="D887" s="113" t="s">
        <v>201</v>
      </c>
      <c r="E887" s="113" t="s">
        <v>87</v>
      </c>
      <c r="F887" s="114">
        <v>5222869</v>
      </c>
      <c r="G887" s="115">
        <v>425000</v>
      </c>
      <c r="H887" s="113" t="s">
        <v>85</v>
      </c>
      <c r="I887" s="113" t="s">
        <v>96</v>
      </c>
      <c r="J887" s="116">
        <v>44442</v>
      </c>
    </row>
    <row r="888" spans="1:10" ht="15">
      <c r="A888" s="113" t="s">
        <v>40</v>
      </c>
      <c r="B888" s="113" t="s">
        <v>1216</v>
      </c>
      <c r="C888" s="113" t="s">
        <v>139</v>
      </c>
      <c r="D888" s="113" t="s">
        <v>201</v>
      </c>
      <c r="E888" s="113" t="s">
        <v>87</v>
      </c>
      <c r="F888" s="114">
        <v>5232515</v>
      </c>
      <c r="G888" s="115">
        <v>420000</v>
      </c>
      <c r="H888" s="113" t="s">
        <v>85</v>
      </c>
      <c r="I888" s="113" t="s">
        <v>96</v>
      </c>
      <c r="J888" s="116">
        <v>44469</v>
      </c>
    </row>
    <row r="889" spans="1:10" ht="15">
      <c r="A889" s="113" t="s">
        <v>40</v>
      </c>
      <c r="B889" s="113" t="s">
        <v>1216</v>
      </c>
      <c r="C889" s="113" t="s">
        <v>27</v>
      </c>
      <c r="D889" s="113" t="s">
        <v>194</v>
      </c>
      <c r="E889" s="113" t="s">
        <v>87</v>
      </c>
      <c r="F889" s="114">
        <v>5222826</v>
      </c>
      <c r="G889" s="115">
        <v>636227</v>
      </c>
      <c r="H889" s="113" t="s">
        <v>96</v>
      </c>
      <c r="I889" s="113" t="s">
        <v>96</v>
      </c>
      <c r="J889" s="116">
        <v>44442</v>
      </c>
    </row>
    <row r="890" spans="1:10" ht="15">
      <c r="A890" s="113" t="s">
        <v>40</v>
      </c>
      <c r="B890" s="113" t="s">
        <v>1216</v>
      </c>
      <c r="C890" s="113" t="s">
        <v>27</v>
      </c>
      <c r="D890" s="113" t="s">
        <v>34</v>
      </c>
      <c r="E890" s="113" t="s">
        <v>98</v>
      </c>
      <c r="F890" s="114">
        <v>5232551</v>
      </c>
      <c r="G890" s="115">
        <v>6275000</v>
      </c>
      <c r="H890" s="113" t="s">
        <v>85</v>
      </c>
      <c r="I890" s="113" t="s">
        <v>96</v>
      </c>
      <c r="J890" s="116">
        <v>44469</v>
      </c>
    </row>
    <row r="891" spans="1:10" ht="15">
      <c r="A891" s="113" t="s">
        <v>40</v>
      </c>
      <c r="B891" s="113" t="s">
        <v>1216</v>
      </c>
      <c r="C891" s="113" t="s">
        <v>105</v>
      </c>
      <c r="D891" s="113" t="s">
        <v>193</v>
      </c>
      <c r="E891" s="113" t="s">
        <v>87</v>
      </c>
      <c r="F891" s="114">
        <v>5232552</v>
      </c>
      <c r="G891" s="115">
        <v>570000</v>
      </c>
      <c r="H891" s="113" t="s">
        <v>85</v>
      </c>
      <c r="I891" s="113" t="s">
        <v>96</v>
      </c>
      <c r="J891" s="116">
        <v>44469</v>
      </c>
    </row>
    <row r="892" spans="1:10" ht="15">
      <c r="A892" s="113" t="s">
        <v>40</v>
      </c>
      <c r="B892" s="113" t="s">
        <v>1216</v>
      </c>
      <c r="C892" s="113" t="s">
        <v>27</v>
      </c>
      <c r="D892" s="113" t="s">
        <v>196</v>
      </c>
      <c r="E892" s="113" t="s">
        <v>87</v>
      </c>
      <c r="F892" s="114">
        <v>5232555</v>
      </c>
      <c r="G892" s="115">
        <v>638100</v>
      </c>
      <c r="H892" s="113" t="s">
        <v>85</v>
      </c>
      <c r="I892" s="113" t="s">
        <v>96</v>
      </c>
      <c r="J892" s="116">
        <v>44469</v>
      </c>
    </row>
    <row r="893" spans="1:10" ht="15">
      <c r="A893" s="113" t="s">
        <v>40</v>
      </c>
      <c r="B893" s="113" t="s">
        <v>1216</v>
      </c>
      <c r="C893" s="113" t="s">
        <v>139</v>
      </c>
      <c r="D893" s="113" t="s">
        <v>201</v>
      </c>
      <c r="E893" s="113" t="s">
        <v>87</v>
      </c>
      <c r="F893" s="114">
        <v>5222783</v>
      </c>
      <c r="G893" s="115">
        <v>700000</v>
      </c>
      <c r="H893" s="113" t="s">
        <v>85</v>
      </c>
      <c r="I893" s="113" t="s">
        <v>96</v>
      </c>
      <c r="J893" s="116">
        <v>44442</v>
      </c>
    </row>
    <row r="894" spans="1:10" ht="15">
      <c r="A894" s="113" t="s">
        <v>40</v>
      </c>
      <c r="B894" s="113" t="s">
        <v>1216</v>
      </c>
      <c r="C894" s="113" t="s">
        <v>139</v>
      </c>
      <c r="D894" s="113" t="s">
        <v>201</v>
      </c>
      <c r="E894" s="113" t="s">
        <v>87</v>
      </c>
      <c r="F894" s="114">
        <v>5222780</v>
      </c>
      <c r="G894" s="115">
        <v>540000</v>
      </c>
      <c r="H894" s="113" t="s">
        <v>85</v>
      </c>
      <c r="I894" s="113" t="s">
        <v>96</v>
      </c>
      <c r="J894" s="116">
        <v>44442</v>
      </c>
    </row>
    <row r="895" spans="1:10" ht="15">
      <c r="A895" s="113" t="s">
        <v>40</v>
      </c>
      <c r="B895" s="113" t="s">
        <v>1216</v>
      </c>
      <c r="C895" s="113" t="s">
        <v>27</v>
      </c>
      <c r="D895" s="113" t="s">
        <v>198</v>
      </c>
      <c r="E895" s="113" t="s">
        <v>87</v>
      </c>
      <c r="F895" s="114">
        <v>5232620</v>
      </c>
      <c r="G895" s="115">
        <v>450000</v>
      </c>
      <c r="H895" s="113" t="s">
        <v>85</v>
      </c>
      <c r="I895" s="113" t="s">
        <v>96</v>
      </c>
      <c r="J895" s="116">
        <v>44469</v>
      </c>
    </row>
    <row r="896" spans="1:10" ht="15">
      <c r="A896" s="113" t="s">
        <v>40</v>
      </c>
      <c r="B896" s="113" t="s">
        <v>1216</v>
      </c>
      <c r="C896" s="113" t="s">
        <v>139</v>
      </c>
      <c r="D896" s="113" t="s">
        <v>201</v>
      </c>
      <c r="E896" s="113" t="s">
        <v>87</v>
      </c>
      <c r="F896" s="114">
        <v>5222628</v>
      </c>
      <c r="G896" s="115">
        <v>735000</v>
      </c>
      <c r="H896" s="113" t="s">
        <v>85</v>
      </c>
      <c r="I896" s="113" t="s">
        <v>96</v>
      </c>
      <c r="J896" s="116">
        <v>44441</v>
      </c>
    </row>
    <row r="897" spans="1:10" ht="15">
      <c r="A897" s="113" t="s">
        <v>40</v>
      </c>
      <c r="B897" s="113" t="s">
        <v>1216</v>
      </c>
      <c r="C897" s="113" t="s">
        <v>27</v>
      </c>
      <c r="D897" s="113" t="s">
        <v>194</v>
      </c>
      <c r="E897" s="113" t="s">
        <v>89</v>
      </c>
      <c r="F897" s="114">
        <v>5232512</v>
      </c>
      <c r="G897" s="115">
        <v>270000</v>
      </c>
      <c r="H897" s="113" t="s">
        <v>85</v>
      </c>
      <c r="I897" s="113" t="s">
        <v>96</v>
      </c>
      <c r="J897" s="116">
        <v>44469</v>
      </c>
    </row>
    <row r="898" spans="1:10" ht="15">
      <c r="A898" s="113" t="s">
        <v>40</v>
      </c>
      <c r="B898" s="113" t="s">
        <v>1216</v>
      </c>
      <c r="C898" s="113" t="s">
        <v>27</v>
      </c>
      <c r="D898" s="113" t="s">
        <v>199</v>
      </c>
      <c r="E898" s="113" t="s">
        <v>98</v>
      </c>
      <c r="F898" s="114">
        <v>5232664</v>
      </c>
      <c r="G898" s="115">
        <v>3150000</v>
      </c>
      <c r="H898" s="113" t="s">
        <v>85</v>
      </c>
      <c r="I898" s="113" t="s">
        <v>96</v>
      </c>
      <c r="J898" s="116">
        <v>44469</v>
      </c>
    </row>
    <row r="899" spans="1:10" ht="15">
      <c r="A899" s="113" t="s">
        <v>40</v>
      </c>
      <c r="B899" s="113" t="s">
        <v>1216</v>
      </c>
      <c r="C899" s="113" t="s">
        <v>139</v>
      </c>
      <c r="D899" s="113" t="s">
        <v>201</v>
      </c>
      <c r="E899" s="113" t="s">
        <v>87</v>
      </c>
      <c r="F899" s="114">
        <v>5222892</v>
      </c>
      <c r="G899" s="115">
        <v>450000</v>
      </c>
      <c r="H899" s="113" t="s">
        <v>85</v>
      </c>
      <c r="I899" s="113" t="s">
        <v>96</v>
      </c>
      <c r="J899" s="116">
        <v>44442</v>
      </c>
    </row>
    <row r="900" spans="1:10" ht="15">
      <c r="A900" s="113" t="s">
        <v>40</v>
      </c>
      <c r="B900" s="113" t="s">
        <v>1216</v>
      </c>
      <c r="C900" s="113" t="s">
        <v>27</v>
      </c>
      <c r="D900" s="113" t="s">
        <v>194</v>
      </c>
      <c r="E900" s="113" t="s">
        <v>87</v>
      </c>
      <c r="F900" s="114">
        <v>5222474</v>
      </c>
      <c r="G900" s="115">
        <v>936524</v>
      </c>
      <c r="H900" s="113" t="s">
        <v>96</v>
      </c>
      <c r="I900" s="113" t="s">
        <v>96</v>
      </c>
      <c r="J900" s="116">
        <v>44441</v>
      </c>
    </row>
    <row r="901" spans="1:10" ht="15">
      <c r="A901" s="113" t="s">
        <v>40</v>
      </c>
      <c r="B901" s="113" t="s">
        <v>1216</v>
      </c>
      <c r="C901" s="113" t="s">
        <v>139</v>
      </c>
      <c r="D901" s="113" t="s">
        <v>201</v>
      </c>
      <c r="E901" s="113" t="s">
        <v>87</v>
      </c>
      <c r="F901" s="114">
        <v>5222452</v>
      </c>
      <c r="G901" s="115">
        <v>1321500</v>
      </c>
      <c r="H901" s="113" t="s">
        <v>85</v>
      </c>
      <c r="I901" s="113" t="s">
        <v>96</v>
      </c>
      <c r="J901" s="116">
        <v>44441</v>
      </c>
    </row>
    <row r="902" spans="1:10" ht="15">
      <c r="A902" s="113" t="s">
        <v>40</v>
      </c>
      <c r="B902" s="113" t="s">
        <v>1216</v>
      </c>
      <c r="C902" s="113" t="s">
        <v>93</v>
      </c>
      <c r="D902" s="113" t="s">
        <v>204</v>
      </c>
      <c r="E902" s="113" t="s">
        <v>87</v>
      </c>
      <c r="F902" s="114">
        <v>5222240</v>
      </c>
      <c r="G902" s="115">
        <v>475000</v>
      </c>
      <c r="H902" s="113" t="s">
        <v>85</v>
      </c>
      <c r="I902" s="113" t="s">
        <v>96</v>
      </c>
      <c r="J902" s="116">
        <v>44440</v>
      </c>
    </row>
    <row r="903" spans="1:10" ht="15">
      <c r="A903" s="113" t="s">
        <v>40</v>
      </c>
      <c r="B903" s="113" t="s">
        <v>1216</v>
      </c>
      <c r="C903" s="113" t="s">
        <v>27</v>
      </c>
      <c r="D903" s="113" t="s">
        <v>52</v>
      </c>
      <c r="E903" s="113" t="s">
        <v>87</v>
      </c>
      <c r="F903" s="114">
        <v>5232751</v>
      </c>
      <c r="G903" s="115">
        <v>635000</v>
      </c>
      <c r="H903" s="113" t="s">
        <v>85</v>
      </c>
      <c r="I903" s="113" t="s">
        <v>96</v>
      </c>
      <c r="J903" s="116">
        <v>44469</v>
      </c>
    </row>
    <row r="904" spans="1:10" ht="15">
      <c r="A904" s="113" t="s">
        <v>40</v>
      </c>
      <c r="B904" s="113" t="s">
        <v>1216</v>
      </c>
      <c r="C904" s="113" t="s">
        <v>93</v>
      </c>
      <c r="D904" s="113" t="s">
        <v>204</v>
      </c>
      <c r="E904" s="113" t="s">
        <v>89</v>
      </c>
      <c r="F904" s="114">
        <v>5222150</v>
      </c>
      <c r="G904" s="115">
        <v>302500</v>
      </c>
      <c r="H904" s="113" t="s">
        <v>85</v>
      </c>
      <c r="I904" s="113" t="s">
        <v>96</v>
      </c>
      <c r="J904" s="116">
        <v>44440</v>
      </c>
    </row>
    <row r="905" spans="1:10" ht="15">
      <c r="A905" s="113" t="s">
        <v>40</v>
      </c>
      <c r="B905" s="113" t="s">
        <v>1216</v>
      </c>
      <c r="C905" s="113" t="s">
        <v>139</v>
      </c>
      <c r="D905" s="113" t="s">
        <v>201</v>
      </c>
      <c r="E905" s="113" t="s">
        <v>87</v>
      </c>
      <c r="F905" s="114">
        <v>5222147</v>
      </c>
      <c r="G905" s="115">
        <v>1800000</v>
      </c>
      <c r="H905" s="113" t="s">
        <v>85</v>
      </c>
      <c r="I905" s="113" t="s">
        <v>96</v>
      </c>
      <c r="J905" s="116">
        <v>44440</v>
      </c>
    </row>
    <row r="906" spans="1:10" ht="15">
      <c r="A906" s="113" t="s">
        <v>40</v>
      </c>
      <c r="B906" s="113" t="s">
        <v>1216</v>
      </c>
      <c r="C906" s="113" t="s">
        <v>27</v>
      </c>
      <c r="D906" s="113" t="s">
        <v>194</v>
      </c>
      <c r="E906" s="113" t="s">
        <v>89</v>
      </c>
      <c r="F906" s="114">
        <v>5232756</v>
      </c>
      <c r="G906" s="115">
        <v>250000</v>
      </c>
      <c r="H906" s="113" t="s">
        <v>85</v>
      </c>
      <c r="I906" s="113" t="s">
        <v>96</v>
      </c>
      <c r="J906" s="116">
        <v>44469</v>
      </c>
    </row>
    <row r="907" spans="1:10" ht="15">
      <c r="A907" s="113" t="s">
        <v>40</v>
      </c>
      <c r="B907" s="113" t="s">
        <v>1216</v>
      </c>
      <c r="C907" s="113" t="s">
        <v>27</v>
      </c>
      <c r="D907" s="113" t="s">
        <v>196</v>
      </c>
      <c r="E907" s="113" t="s">
        <v>87</v>
      </c>
      <c r="F907" s="114">
        <v>5232790</v>
      </c>
      <c r="G907" s="115">
        <v>335000</v>
      </c>
      <c r="H907" s="113" t="s">
        <v>85</v>
      </c>
      <c r="I907" s="113" t="s">
        <v>96</v>
      </c>
      <c r="J907" s="116">
        <v>44469</v>
      </c>
    </row>
    <row r="908" spans="1:10" ht="15">
      <c r="A908" s="113" t="s">
        <v>40</v>
      </c>
      <c r="B908" s="113" t="s">
        <v>1216</v>
      </c>
      <c r="C908" s="113" t="s">
        <v>27</v>
      </c>
      <c r="D908" s="113" t="s">
        <v>196</v>
      </c>
      <c r="E908" s="113" t="s">
        <v>87</v>
      </c>
      <c r="F908" s="114">
        <v>5222025</v>
      </c>
      <c r="G908" s="115">
        <v>390000</v>
      </c>
      <c r="H908" s="113" t="s">
        <v>85</v>
      </c>
      <c r="I908" s="113" t="s">
        <v>96</v>
      </c>
      <c r="J908" s="116">
        <v>44440</v>
      </c>
    </row>
    <row r="909" spans="1:10" ht="15">
      <c r="A909" s="113" t="s">
        <v>40</v>
      </c>
      <c r="B909" s="113" t="s">
        <v>1216</v>
      </c>
      <c r="C909" s="113" t="s">
        <v>93</v>
      </c>
      <c r="D909" s="113" t="s">
        <v>204</v>
      </c>
      <c r="E909" s="113" t="s">
        <v>98</v>
      </c>
      <c r="F909" s="114">
        <v>5221827</v>
      </c>
      <c r="G909" s="115">
        <v>55000</v>
      </c>
      <c r="H909" s="113" t="s">
        <v>85</v>
      </c>
      <c r="I909" s="113" t="s">
        <v>96</v>
      </c>
      <c r="J909" s="116">
        <v>44440</v>
      </c>
    </row>
    <row r="910" spans="1:10" ht="15">
      <c r="A910" s="113" t="s">
        <v>40</v>
      </c>
      <c r="B910" s="113" t="s">
        <v>1216</v>
      </c>
      <c r="C910" s="113" t="s">
        <v>139</v>
      </c>
      <c r="D910" s="113" t="s">
        <v>201</v>
      </c>
      <c r="E910" s="113" t="s">
        <v>87</v>
      </c>
      <c r="F910" s="114">
        <v>5222551</v>
      </c>
      <c r="G910" s="115">
        <v>875000</v>
      </c>
      <c r="H910" s="113" t="s">
        <v>85</v>
      </c>
      <c r="I910" s="113" t="s">
        <v>96</v>
      </c>
      <c r="J910" s="116">
        <v>44441</v>
      </c>
    </row>
    <row r="911" spans="1:10" ht="15">
      <c r="A911" s="113" t="s">
        <v>40</v>
      </c>
      <c r="B911" s="113" t="s">
        <v>1216</v>
      </c>
      <c r="C911" s="113" t="s">
        <v>139</v>
      </c>
      <c r="D911" s="113" t="s">
        <v>201</v>
      </c>
      <c r="E911" s="113" t="s">
        <v>87</v>
      </c>
      <c r="F911" s="114">
        <v>5232389</v>
      </c>
      <c r="G911" s="115">
        <v>425300</v>
      </c>
      <c r="H911" s="113" t="s">
        <v>85</v>
      </c>
      <c r="I911" s="113" t="s">
        <v>96</v>
      </c>
      <c r="J911" s="116">
        <v>44469</v>
      </c>
    </row>
    <row r="912" spans="1:10" ht="15">
      <c r="A912" s="113" t="s">
        <v>40</v>
      </c>
      <c r="B912" s="113" t="s">
        <v>1216</v>
      </c>
      <c r="C912" s="113" t="s">
        <v>139</v>
      </c>
      <c r="D912" s="113" t="s">
        <v>201</v>
      </c>
      <c r="E912" s="113" t="s">
        <v>87</v>
      </c>
      <c r="F912" s="114">
        <v>5223503</v>
      </c>
      <c r="G912" s="115">
        <v>482000</v>
      </c>
      <c r="H912" s="113" t="s">
        <v>85</v>
      </c>
      <c r="I912" s="113" t="s">
        <v>96</v>
      </c>
      <c r="J912" s="116">
        <v>44446</v>
      </c>
    </row>
    <row r="913" spans="1:10" ht="15">
      <c r="A913" s="113" t="s">
        <v>40</v>
      </c>
      <c r="B913" s="113" t="s">
        <v>1216</v>
      </c>
      <c r="C913" s="113" t="s">
        <v>93</v>
      </c>
      <c r="D913" s="113" t="s">
        <v>204</v>
      </c>
      <c r="E913" s="113" t="s">
        <v>98</v>
      </c>
      <c r="F913" s="114">
        <v>5232252</v>
      </c>
      <c r="G913" s="115">
        <v>225000</v>
      </c>
      <c r="H913" s="113" t="s">
        <v>85</v>
      </c>
      <c r="I913" s="113" t="s">
        <v>96</v>
      </c>
      <c r="J913" s="116">
        <v>44469</v>
      </c>
    </row>
    <row r="914" spans="1:10" ht="15">
      <c r="A914" s="113" t="s">
        <v>40</v>
      </c>
      <c r="B914" s="113" t="s">
        <v>1216</v>
      </c>
      <c r="C914" s="113" t="s">
        <v>139</v>
      </c>
      <c r="D914" s="113" t="s">
        <v>201</v>
      </c>
      <c r="E914" s="113" t="s">
        <v>87</v>
      </c>
      <c r="F914" s="114">
        <v>5232261</v>
      </c>
      <c r="G914" s="115">
        <v>285000</v>
      </c>
      <c r="H914" s="113" t="s">
        <v>85</v>
      </c>
      <c r="I914" s="113" t="s">
        <v>96</v>
      </c>
      <c r="J914" s="116">
        <v>44469</v>
      </c>
    </row>
    <row r="915" spans="1:10" ht="15">
      <c r="A915" s="113" t="s">
        <v>40</v>
      </c>
      <c r="B915" s="113" t="s">
        <v>1216</v>
      </c>
      <c r="C915" s="113" t="s">
        <v>27</v>
      </c>
      <c r="D915" s="113" t="s">
        <v>196</v>
      </c>
      <c r="E915" s="113" t="s">
        <v>87</v>
      </c>
      <c r="F915" s="114">
        <v>5232285</v>
      </c>
      <c r="G915" s="115">
        <v>1125000</v>
      </c>
      <c r="H915" s="113" t="s">
        <v>85</v>
      </c>
      <c r="I915" s="113" t="s">
        <v>96</v>
      </c>
      <c r="J915" s="116">
        <v>44469</v>
      </c>
    </row>
    <row r="916" spans="1:10" ht="15">
      <c r="A916" s="113" t="s">
        <v>40</v>
      </c>
      <c r="B916" s="113" t="s">
        <v>1216</v>
      </c>
      <c r="C916" s="113" t="s">
        <v>27</v>
      </c>
      <c r="D916" s="113" t="s">
        <v>194</v>
      </c>
      <c r="E916" s="113" t="s">
        <v>89</v>
      </c>
      <c r="F916" s="114">
        <v>5223468</v>
      </c>
      <c r="G916" s="115">
        <v>895000</v>
      </c>
      <c r="H916" s="113" t="s">
        <v>85</v>
      </c>
      <c r="I916" s="113" t="s">
        <v>96</v>
      </c>
      <c r="J916" s="116">
        <v>44446</v>
      </c>
    </row>
    <row r="917" spans="1:10" ht="15">
      <c r="A917" s="113" t="s">
        <v>40</v>
      </c>
      <c r="B917" s="113" t="s">
        <v>1216</v>
      </c>
      <c r="C917" s="113" t="s">
        <v>139</v>
      </c>
      <c r="D917" s="113" t="s">
        <v>201</v>
      </c>
      <c r="E917" s="113" t="s">
        <v>87</v>
      </c>
      <c r="F917" s="114">
        <v>5223465</v>
      </c>
      <c r="G917" s="115">
        <v>395000</v>
      </c>
      <c r="H917" s="113" t="s">
        <v>85</v>
      </c>
      <c r="I917" s="113" t="s">
        <v>96</v>
      </c>
      <c r="J917" s="116">
        <v>44446</v>
      </c>
    </row>
    <row r="918" spans="1:10" ht="15">
      <c r="A918" s="113" t="s">
        <v>40</v>
      </c>
      <c r="B918" s="113" t="s">
        <v>1216</v>
      </c>
      <c r="C918" s="113" t="s">
        <v>139</v>
      </c>
      <c r="D918" s="113" t="s">
        <v>201</v>
      </c>
      <c r="E918" s="113" t="s">
        <v>87</v>
      </c>
      <c r="F918" s="114">
        <v>5223437</v>
      </c>
      <c r="G918" s="115">
        <v>565000</v>
      </c>
      <c r="H918" s="113" t="s">
        <v>85</v>
      </c>
      <c r="I918" s="113" t="s">
        <v>96</v>
      </c>
      <c r="J918" s="116">
        <v>44446</v>
      </c>
    </row>
    <row r="919" spans="1:10" ht="15">
      <c r="A919" s="113" t="s">
        <v>40</v>
      </c>
      <c r="B919" s="113" t="s">
        <v>1216</v>
      </c>
      <c r="C919" s="113" t="s">
        <v>105</v>
      </c>
      <c r="D919" s="113" t="s">
        <v>193</v>
      </c>
      <c r="E919" s="113" t="s">
        <v>89</v>
      </c>
      <c r="F919" s="114">
        <v>5223430</v>
      </c>
      <c r="G919" s="115">
        <v>875000</v>
      </c>
      <c r="H919" s="113" t="s">
        <v>85</v>
      </c>
      <c r="I919" s="113" t="s">
        <v>96</v>
      </c>
      <c r="J919" s="116">
        <v>44446</v>
      </c>
    </row>
    <row r="920" spans="1:10" ht="15">
      <c r="A920" s="113" t="s">
        <v>40</v>
      </c>
      <c r="B920" s="113" t="s">
        <v>1216</v>
      </c>
      <c r="C920" s="113" t="s">
        <v>27</v>
      </c>
      <c r="D920" s="113" t="s">
        <v>198</v>
      </c>
      <c r="E920" s="113" t="s">
        <v>87</v>
      </c>
      <c r="F920" s="114">
        <v>5223395</v>
      </c>
      <c r="G920" s="115">
        <v>835000</v>
      </c>
      <c r="H920" s="113" t="s">
        <v>85</v>
      </c>
      <c r="I920" s="113" t="s">
        <v>96</v>
      </c>
      <c r="J920" s="116">
        <v>44446</v>
      </c>
    </row>
    <row r="921" spans="1:10" ht="15">
      <c r="A921" s="113" t="s">
        <v>40</v>
      </c>
      <c r="B921" s="113" t="s">
        <v>1216</v>
      </c>
      <c r="C921" s="113" t="s">
        <v>139</v>
      </c>
      <c r="D921" s="113" t="s">
        <v>201</v>
      </c>
      <c r="E921" s="113" t="s">
        <v>87</v>
      </c>
      <c r="F921" s="114">
        <v>5223391</v>
      </c>
      <c r="G921" s="115">
        <v>420000</v>
      </c>
      <c r="H921" s="113" t="s">
        <v>85</v>
      </c>
      <c r="I921" s="113" t="s">
        <v>96</v>
      </c>
      <c r="J921" s="116">
        <v>44446</v>
      </c>
    </row>
    <row r="922" spans="1:10" ht="15">
      <c r="A922" s="113" t="s">
        <v>40</v>
      </c>
      <c r="B922" s="113" t="s">
        <v>1216</v>
      </c>
      <c r="C922" s="113" t="s">
        <v>27</v>
      </c>
      <c r="D922" s="113" t="s">
        <v>34</v>
      </c>
      <c r="E922" s="113" t="s">
        <v>82</v>
      </c>
      <c r="F922" s="114">
        <v>5232505</v>
      </c>
      <c r="G922" s="115">
        <v>1580000</v>
      </c>
      <c r="H922" s="113" t="s">
        <v>85</v>
      </c>
      <c r="I922" s="113" t="s">
        <v>96</v>
      </c>
      <c r="J922" s="116">
        <v>44469</v>
      </c>
    </row>
    <row r="923" spans="1:10" ht="15">
      <c r="A923" s="113" t="s">
        <v>40</v>
      </c>
      <c r="B923" s="113" t="s">
        <v>1216</v>
      </c>
      <c r="C923" s="113" t="s">
        <v>93</v>
      </c>
      <c r="D923" s="113" t="s">
        <v>204</v>
      </c>
      <c r="E923" s="113" t="s">
        <v>98</v>
      </c>
      <c r="F923" s="114">
        <v>5232378</v>
      </c>
      <c r="G923" s="115">
        <v>325000</v>
      </c>
      <c r="H923" s="113" t="s">
        <v>85</v>
      </c>
      <c r="I923" s="113" t="s">
        <v>96</v>
      </c>
      <c r="J923" s="116">
        <v>44469</v>
      </c>
    </row>
    <row r="924" spans="1:10" ht="15">
      <c r="A924" s="113" t="s">
        <v>40</v>
      </c>
      <c r="B924" s="113" t="s">
        <v>1216</v>
      </c>
      <c r="C924" s="113" t="s">
        <v>27</v>
      </c>
      <c r="D924" s="113" t="s">
        <v>194</v>
      </c>
      <c r="E924" s="113" t="s">
        <v>87</v>
      </c>
      <c r="F924" s="114">
        <v>5222881</v>
      </c>
      <c r="G924" s="115">
        <v>324000</v>
      </c>
      <c r="H924" s="113" t="s">
        <v>85</v>
      </c>
      <c r="I924" s="113" t="s">
        <v>96</v>
      </c>
      <c r="J924" s="116">
        <v>44442</v>
      </c>
    </row>
    <row r="925" spans="1:10" ht="15">
      <c r="A925" s="113" t="s">
        <v>40</v>
      </c>
      <c r="B925" s="113" t="s">
        <v>1216</v>
      </c>
      <c r="C925" s="113" t="s">
        <v>139</v>
      </c>
      <c r="D925" s="113" t="s">
        <v>201</v>
      </c>
      <c r="E925" s="113" t="s">
        <v>87</v>
      </c>
      <c r="F925" s="114">
        <v>5223009</v>
      </c>
      <c r="G925" s="115">
        <v>575000</v>
      </c>
      <c r="H925" s="113" t="s">
        <v>85</v>
      </c>
      <c r="I925" s="113" t="s">
        <v>96</v>
      </c>
      <c r="J925" s="116">
        <v>44442</v>
      </c>
    </row>
    <row r="926" spans="1:10" ht="15">
      <c r="A926" s="113" t="s">
        <v>40</v>
      </c>
      <c r="B926" s="113" t="s">
        <v>1216</v>
      </c>
      <c r="C926" s="113" t="s">
        <v>139</v>
      </c>
      <c r="D926" s="113" t="s">
        <v>201</v>
      </c>
      <c r="E926" s="113" t="s">
        <v>87</v>
      </c>
      <c r="F926" s="114">
        <v>5232427</v>
      </c>
      <c r="G926" s="115">
        <v>545000</v>
      </c>
      <c r="H926" s="113" t="s">
        <v>85</v>
      </c>
      <c r="I926" s="113" t="s">
        <v>96</v>
      </c>
      <c r="J926" s="116">
        <v>44469</v>
      </c>
    </row>
    <row r="927" spans="1:10" ht="15">
      <c r="A927" s="113" t="s">
        <v>40</v>
      </c>
      <c r="B927" s="113" t="s">
        <v>1216</v>
      </c>
      <c r="C927" s="113" t="s">
        <v>93</v>
      </c>
      <c r="D927" s="113" t="s">
        <v>204</v>
      </c>
      <c r="E927" s="113" t="s">
        <v>87</v>
      </c>
      <c r="F927" s="114">
        <v>5222991</v>
      </c>
      <c r="G927" s="115">
        <v>385000</v>
      </c>
      <c r="H927" s="113" t="s">
        <v>85</v>
      </c>
      <c r="I927" s="113" t="s">
        <v>96</v>
      </c>
      <c r="J927" s="116">
        <v>44442</v>
      </c>
    </row>
    <row r="928" spans="1:10" ht="15">
      <c r="A928" s="113" t="s">
        <v>40</v>
      </c>
      <c r="B928" s="113" t="s">
        <v>1216</v>
      </c>
      <c r="C928" s="113" t="s">
        <v>139</v>
      </c>
      <c r="D928" s="113" t="s">
        <v>201</v>
      </c>
      <c r="E928" s="113" t="s">
        <v>87</v>
      </c>
      <c r="F928" s="114">
        <v>5222984</v>
      </c>
      <c r="G928" s="115">
        <v>485000</v>
      </c>
      <c r="H928" s="113" t="s">
        <v>85</v>
      </c>
      <c r="I928" s="113" t="s">
        <v>96</v>
      </c>
      <c r="J928" s="116">
        <v>44442</v>
      </c>
    </row>
    <row r="929" spans="1:10" ht="15">
      <c r="A929" s="113" t="s">
        <v>40</v>
      </c>
      <c r="B929" s="113" t="s">
        <v>1216</v>
      </c>
      <c r="C929" s="113" t="s">
        <v>27</v>
      </c>
      <c r="D929" s="113" t="s">
        <v>194</v>
      </c>
      <c r="E929" s="113" t="s">
        <v>87</v>
      </c>
      <c r="F929" s="114">
        <v>5232431</v>
      </c>
      <c r="G929" s="115">
        <v>505000</v>
      </c>
      <c r="H929" s="113" t="s">
        <v>85</v>
      </c>
      <c r="I929" s="113" t="s">
        <v>96</v>
      </c>
      <c r="J929" s="116">
        <v>44469</v>
      </c>
    </row>
    <row r="930" spans="1:10" ht="15">
      <c r="A930" s="113" t="s">
        <v>40</v>
      </c>
      <c r="B930" s="113" t="s">
        <v>1216</v>
      </c>
      <c r="C930" s="113" t="s">
        <v>139</v>
      </c>
      <c r="D930" s="113" t="s">
        <v>201</v>
      </c>
      <c r="E930" s="113" t="s">
        <v>87</v>
      </c>
      <c r="F930" s="114">
        <v>5222951</v>
      </c>
      <c r="G930" s="115">
        <v>595000</v>
      </c>
      <c r="H930" s="113" t="s">
        <v>85</v>
      </c>
      <c r="I930" s="113" t="s">
        <v>96</v>
      </c>
      <c r="J930" s="116">
        <v>44442</v>
      </c>
    </row>
    <row r="931" spans="1:10" ht="15">
      <c r="A931" s="113" t="s">
        <v>40</v>
      </c>
      <c r="B931" s="113" t="s">
        <v>1216</v>
      </c>
      <c r="C931" s="113" t="s">
        <v>139</v>
      </c>
      <c r="D931" s="113" t="s">
        <v>201</v>
      </c>
      <c r="E931" s="113" t="s">
        <v>87</v>
      </c>
      <c r="F931" s="114">
        <v>5222939</v>
      </c>
      <c r="G931" s="115">
        <v>625000</v>
      </c>
      <c r="H931" s="113" t="s">
        <v>85</v>
      </c>
      <c r="I931" s="113" t="s">
        <v>96</v>
      </c>
      <c r="J931" s="116">
        <v>44442</v>
      </c>
    </row>
    <row r="932" spans="1:10" ht="15">
      <c r="A932" s="113" t="s">
        <v>40</v>
      </c>
      <c r="B932" s="113" t="s">
        <v>1216</v>
      </c>
      <c r="C932" s="113" t="s">
        <v>139</v>
      </c>
      <c r="D932" s="113" t="s">
        <v>201</v>
      </c>
      <c r="E932" s="113" t="s">
        <v>87</v>
      </c>
      <c r="F932" s="114">
        <v>5232454</v>
      </c>
      <c r="G932" s="115">
        <v>675000</v>
      </c>
      <c r="H932" s="113" t="s">
        <v>85</v>
      </c>
      <c r="I932" s="113" t="s">
        <v>96</v>
      </c>
      <c r="J932" s="116">
        <v>44469</v>
      </c>
    </row>
    <row r="933" spans="1:10" ht="15">
      <c r="A933" s="113" t="s">
        <v>40</v>
      </c>
      <c r="B933" s="113" t="s">
        <v>1216</v>
      </c>
      <c r="C933" s="113" t="s">
        <v>139</v>
      </c>
      <c r="D933" s="113" t="s">
        <v>201</v>
      </c>
      <c r="E933" s="113" t="s">
        <v>87</v>
      </c>
      <c r="F933" s="114">
        <v>5222921</v>
      </c>
      <c r="G933" s="115">
        <v>3259000</v>
      </c>
      <c r="H933" s="113" t="s">
        <v>85</v>
      </c>
      <c r="I933" s="113" t="s">
        <v>96</v>
      </c>
      <c r="J933" s="116">
        <v>44442</v>
      </c>
    </row>
    <row r="934" spans="1:10" ht="15">
      <c r="A934" s="113" t="s">
        <v>40</v>
      </c>
      <c r="B934" s="113" t="s">
        <v>1216</v>
      </c>
      <c r="C934" s="113" t="s">
        <v>27</v>
      </c>
      <c r="D934" s="113" t="s">
        <v>198</v>
      </c>
      <c r="E934" s="113" t="s">
        <v>87</v>
      </c>
      <c r="F934" s="114">
        <v>5232459</v>
      </c>
      <c r="G934" s="115">
        <v>522000</v>
      </c>
      <c r="H934" s="113" t="s">
        <v>85</v>
      </c>
      <c r="I934" s="113" t="s">
        <v>96</v>
      </c>
      <c r="J934" s="116">
        <v>44469</v>
      </c>
    </row>
    <row r="935" spans="1:10" ht="15">
      <c r="A935" s="113" t="s">
        <v>40</v>
      </c>
      <c r="B935" s="113" t="s">
        <v>1216</v>
      </c>
      <c r="C935" s="113" t="s">
        <v>93</v>
      </c>
      <c r="D935" s="113" t="s">
        <v>204</v>
      </c>
      <c r="E935" s="113" t="s">
        <v>89</v>
      </c>
      <c r="F935" s="114">
        <v>5223505</v>
      </c>
      <c r="G935" s="115">
        <v>330000</v>
      </c>
      <c r="H935" s="113" t="s">
        <v>85</v>
      </c>
      <c r="I935" s="113" t="s">
        <v>96</v>
      </c>
      <c r="J935" s="116">
        <v>44446</v>
      </c>
    </row>
    <row r="936" spans="1:10" ht="15">
      <c r="A936" s="113" t="s">
        <v>40</v>
      </c>
      <c r="B936" s="113" t="s">
        <v>1216</v>
      </c>
      <c r="C936" s="113" t="s">
        <v>66</v>
      </c>
      <c r="D936" s="113" t="s">
        <v>192</v>
      </c>
      <c r="E936" s="113" t="s">
        <v>98</v>
      </c>
      <c r="F936" s="114">
        <v>5223293</v>
      </c>
      <c r="G936" s="115">
        <v>61000</v>
      </c>
      <c r="H936" s="113" t="s">
        <v>85</v>
      </c>
      <c r="I936" s="113" t="s">
        <v>96</v>
      </c>
      <c r="J936" s="116">
        <v>44446</v>
      </c>
    </row>
    <row r="937" spans="1:10" ht="15">
      <c r="A937" s="113" t="s">
        <v>40</v>
      </c>
      <c r="B937" s="113" t="s">
        <v>1216</v>
      </c>
      <c r="C937" s="113" t="s">
        <v>93</v>
      </c>
      <c r="D937" s="113" t="s">
        <v>204</v>
      </c>
      <c r="E937" s="113" t="s">
        <v>89</v>
      </c>
      <c r="F937" s="114">
        <v>5230177</v>
      </c>
      <c r="G937" s="115">
        <v>385000</v>
      </c>
      <c r="H937" s="113" t="s">
        <v>85</v>
      </c>
      <c r="I937" s="113" t="s">
        <v>96</v>
      </c>
      <c r="J937" s="116">
        <v>44463</v>
      </c>
    </row>
    <row r="938" spans="1:10" ht="15">
      <c r="A938" s="113" t="s">
        <v>40</v>
      </c>
      <c r="B938" s="113" t="s">
        <v>1216</v>
      </c>
      <c r="C938" s="113" t="s">
        <v>139</v>
      </c>
      <c r="D938" s="113" t="s">
        <v>140</v>
      </c>
      <c r="E938" s="113" t="s">
        <v>87</v>
      </c>
      <c r="F938" s="114">
        <v>5226435</v>
      </c>
      <c r="G938" s="115">
        <v>635000</v>
      </c>
      <c r="H938" s="113" t="s">
        <v>85</v>
      </c>
      <c r="I938" s="113" t="s">
        <v>96</v>
      </c>
      <c r="J938" s="116">
        <v>44454</v>
      </c>
    </row>
    <row r="939" spans="1:10" ht="15">
      <c r="A939" s="113" t="s">
        <v>40</v>
      </c>
      <c r="B939" s="113" t="s">
        <v>1216</v>
      </c>
      <c r="C939" s="113" t="s">
        <v>27</v>
      </c>
      <c r="D939" s="113" t="s">
        <v>194</v>
      </c>
      <c r="E939" s="113" t="s">
        <v>87</v>
      </c>
      <c r="F939" s="114">
        <v>5230318</v>
      </c>
      <c r="G939" s="115">
        <v>470000</v>
      </c>
      <c r="H939" s="113" t="s">
        <v>85</v>
      </c>
      <c r="I939" s="113" t="s">
        <v>96</v>
      </c>
      <c r="J939" s="116">
        <v>44463</v>
      </c>
    </row>
    <row r="940" spans="1:10" ht="15">
      <c r="A940" s="113" t="s">
        <v>40</v>
      </c>
      <c r="B940" s="113" t="s">
        <v>1216</v>
      </c>
      <c r="C940" s="113" t="s">
        <v>139</v>
      </c>
      <c r="D940" s="113" t="s">
        <v>201</v>
      </c>
      <c r="E940" s="113" t="s">
        <v>87</v>
      </c>
      <c r="F940" s="114">
        <v>5230261</v>
      </c>
      <c r="G940" s="115">
        <v>640000</v>
      </c>
      <c r="H940" s="113" t="s">
        <v>85</v>
      </c>
      <c r="I940" s="113" t="s">
        <v>96</v>
      </c>
      <c r="J940" s="116">
        <v>44463</v>
      </c>
    </row>
    <row r="941" spans="1:10" ht="15">
      <c r="A941" s="113" t="s">
        <v>40</v>
      </c>
      <c r="B941" s="113" t="s">
        <v>1216</v>
      </c>
      <c r="C941" s="113" t="s">
        <v>139</v>
      </c>
      <c r="D941" s="113" t="s">
        <v>201</v>
      </c>
      <c r="E941" s="113" t="s">
        <v>98</v>
      </c>
      <c r="F941" s="114">
        <v>5226528</v>
      </c>
      <c r="G941" s="115">
        <v>360000</v>
      </c>
      <c r="H941" s="113" t="s">
        <v>85</v>
      </c>
      <c r="I941" s="113" t="s">
        <v>96</v>
      </c>
      <c r="J941" s="116">
        <v>44454</v>
      </c>
    </row>
    <row r="942" spans="1:10" ht="15">
      <c r="A942" s="113" t="s">
        <v>40</v>
      </c>
      <c r="B942" s="113" t="s">
        <v>1216</v>
      </c>
      <c r="C942" s="113" t="s">
        <v>139</v>
      </c>
      <c r="D942" s="113" t="s">
        <v>201</v>
      </c>
      <c r="E942" s="113" t="s">
        <v>87</v>
      </c>
      <c r="F942" s="114">
        <v>5230259</v>
      </c>
      <c r="G942" s="115">
        <v>510000</v>
      </c>
      <c r="H942" s="113" t="s">
        <v>85</v>
      </c>
      <c r="I942" s="113" t="s">
        <v>96</v>
      </c>
      <c r="J942" s="116">
        <v>44463</v>
      </c>
    </row>
    <row r="943" spans="1:10" ht="15">
      <c r="A943" s="113" t="s">
        <v>40</v>
      </c>
      <c r="B943" s="113" t="s">
        <v>1216</v>
      </c>
      <c r="C943" s="113" t="s">
        <v>27</v>
      </c>
      <c r="D943" s="113" t="s">
        <v>196</v>
      </c>
      <c r="E943" s="113" t="s">
        <v>98</v>
      </c>
      <c r="F943" s="114">
        <v>5230230</v>
      </c>
      <c r="G943" s="115">
        <v>1300000</v>
      </c>
      <c r="H943" s="113" t="s">
        <v>85</v>
      </c>
      <c r="I943" s="113" t="s">
        <v>96</v>
      </c>
      <c r="J943" s="116">
        <v>44463</v>
      </c>
    </row>
    <row r="944" spans="1:10" ht="15">
      <c r="A944" s="113" t="s">
        <v>40</v>
      </c>
      <c r="B944" s="113" t="s">
        <v>1216</v>
      </c>
      <c r="C944" s="113" t="s">
        <v>139</v>
      </c>
      <c r="D944" s="113" t="s">
        <v>201</v>
      </c>
      <c r="E944" s="113" t="s">
        <v>98</v>
      </c>
      <c r="F944" s="114">
        <v>5225416</v>
      </c>
      <c r="G944" s="115">
        <v>609900</v>
      </c>
      <c r="H944" s="113" t="s">
        <v>96</v>
      </c>
      <c r="I944" s="113" t="s">
        <v>96</v>
      </c>
      <c r="J944" s="116">
        <v>44452</v>
      </c>
    </row>
    <row r="945" spans="1:10" ht="15">
      <c r="A945" s="113" t="s">
        <v>40</v>
      </c>
      <c r="B945" s="113" t="s">
        <v>1216</v>
      </c>
      <c r="C945" s="113" t="s">
        <v>27</v>
      </c>
      <c r="D945" s="113" t="s">
        <v>196</v>
      </c>
      <c r="E945" s="113" t="s">
        <v>89</v>
      </c>
      <c r="F945" s="114">
        <v>5226574</v>
      </c>
      <c r="G945" s="115">
        <v>670000</v>
      </c>
      <c r="H945" s="113" t="s">
        <v>85</v>
      </c>
      <c r="I945" s="113" t="s">
        <v>96</v>
      </c>
      <c r="J945" s="116">
        <v>44454</v>
      </c>
    </row>
    <row r="946" spans="1:10" ht="15">
      <c r="A946" s="113" t="s">
        <v>40</v>
      </c>
      <c r="B946" s="113" t="s">
        <v>1216</v>
      </c>
      <c r="C946" s="113" t="s">
        <v>105</v>
      </c>
      <c r="D946" s="113" t="s">
        <v>193</v>
      </c>
      <c r="E946" s="113" t="s">
        <v>89</v>
      </c>
      <c r="F946" s="114">
        <v>5226241</v>
      </c>
      <c r="G946" s="115">
        <v>725000</v>
      </c>
      <c r="H946" s="113" t="s">
        <v>85</v>
      </c>
      <c r="I946" s="113" t="s">
        <v>96</v>
      </c>
      <c r="J946" s="116">
        <v>44454</v>
      </c>
    </row>
    <row r="947" spans="1:10" ht="15">
      <c r="A947" s="113" t="s">
        <v>40</v>
      </c>
      <c r="B947" s="113" t="s">
        <v>1216</v>
      </c>
      <c r="C947" s="113" t="s">
        <v>93</v>
      </c>
      <c r="D947" s="113" t="s">
        <v>204</v>
      </c>
      <c r="E947" s="113" t="s">
        <v>87</v>
      </c>
      <c r="F947" s="114">
        <v>5230157</v>
      </c>
      <c r="G947" s="115">
        <v>425000</v>
      </c>
      <c r="H947" s="113" t="s">
        <v>85</v>
      </c>
      <c r="I947" s="113" t="s">
        <v>96</v>
      </c>
      <c r="J947" s="116">
        <v>44463</v>
      </c>
    </row>
    <row r="948" spans="1:10" ht="15">
      <c r="A948" s="113" t="s">
        <v>40</v>
      </c>
      <c r="B948" s="113" t="s">
        <v>1216</v>
      </c>
      <c r="C948" s="113" t="s">
        <v>139</v>
      </c>
      <c r="D948" s="113" t="s">
        <v>201</v>
      </c>
      <c r="E948" s="113" t="s">
        <v>87</v>
      </c>
      <c r="F948" s="114">
        <v>5226672</v>
      </c>
      <c r="G948" s="115">
        <v>930000</v>
      </c>
      <c r="H948" s="113" t="s">
        <v>85</v>
      </c>
      <c r="I948" s="113" t="s">
        <v>96</v>
      </c>
      <c r="J948" s="116">
        <v>44454</v>
      </c>
    </row>
    <row r="949" spans="1:10" ht="15">
      <c r="A949" s="113" t="s">
        <v>40</v>
      </c>
      <c r="B949" s="113" t="s">
        <v>1216</v>
      </c>
      <c r="C949" s="113" t="s">
        <v>27</v>
      </c>
      <c r="D949" s="113" t="s">
        <v>196</v>
      </c>
      <c r="E949" s="113" t="s">
        <v>87</v>
      </c>
      <c r="F949" s="114">
        <v>5226716</v>
      </c>
      <c r="G949" s="115">
        <v>560000</v>
      </c>
      <c r="H949" s="113" t="s">
        <v>85</v>
      </c>
      <c r="I949" s="113" t="s">
        <v>96</v>
      </c>
      <c r="J949" s="116">
        <v>44454</v>
      </c>
    </row>
    <row r="950" spans="1:10" ht="15">
      <c r="A950" s="113" t="s">
        <v>40</v>
      </c>
      <c r="B950" s="113" t="s">
        <v>1216</v>
      </c>
      <c r="C950" s="113" t="s">
        <v>27</v>
      </c>
      <c r="D950" s="113" t="s">
        <v>196</v>
      </c>
      <c r="E950" s="113" t="s">
        <v>87</v>
      </c>
      <c r="F950" s="114">
        <v>5226880</v>
      </c>
      <c r="G950" s="115">
        <v>675000</v>
      </c>
      <c r="H950" s="113" t="s">
        <v>85</v>
      </c>
      <c r="I950" s="113" t="s">
        <v>96</v>
      </c>
      <c r="J950" s="116">
        <v>44455</v>
      </c>
    </row>
    <row r="951" spans="1:10" ht="15">
      <c r="A951" s="113" t="s">
        <v>40</v>
      </c>
      <c r="B951" s="113" t="s">
        <v>1216</v>
      </c>
      <c r="C951" s="113" t="s">
        <v>27</v>
      </c>
      <c r="D951" s="113" t="s">
        <v>194</v>
      </c>
      <c r="E951" s="113" t="s">
        <v>87</v>
      </c>
      <c r="F951" s="114">
        <v>5230004</v>
      </c>
      <c r="G951" s="115">
        <v>475000</v>
      </c>
      <c r="H951" s="113" t="s">
        <v>85</v>
      </c>
      <c r="I951" s="113" t="s">
        <v>96</v>
      </c>
      <c r="J951" s="116">
        <v>44463</v>
      </c>
    </row>
    <row r="952" spans="1:10" ht="15">
      <c r="A952" s="113" t="s">
        <v>40</v>
      </c>
      <c r="B952" s="113" t="s">
        <v>1216</v>
      </c>
      <c r="C952" s="113" t="s">
        <v>27</v>
      </c>
      <c r="D952" s="113" t="s">
        <v>34</v>
      </c>
      <c r="E952" s="113" t="s">
        <v>82</v>
      </c>
      <c r="F952" s="114">
        <v>5229985</v>
      </c>
      <c r="G952" s="115">
        <v>1208000</v>
      </c>
      <c r="H952" s="113" t="s">
        <v>85</v>
      </c>
      <c r="I952" s="113" t="s">
        <v>96</v>
      </c>
      <c r="J952" s="116">
        <v>44462</v>
      </c>
    </row>
    <row r="953" spans="1:10" ht="15">
      <c r="A953" s="113" t="s">
        <v>40</v>
      </c>
      <c r="B953" s="113" t="s">
        <v>1216</v>
      </c>
      <c r="C953" s="113" t="s">
        <v>27</v>
      </c>
      <c r="D953" s="113" t="s">
        <v>196</v>
      </c>
      <c r="E953" s="113" t="s">
        <v>87</v>
      </c>
      <c r="F953" s="114">
        <v>5226569</v>
      </c>
      <c r="G953" s="115">
        <v>925000</v>
      </c>
      <c r="H953" s="113" t="s">
        <v>85</v>
      </c>
      <c r="I953" s="113" t="s">
        <v>96</v>
      </c>
      <c r="J953" s="116">
        <v>44454</v>
      </c>
    </row>
    <row r="954" spans="1:10" ht="15">
      <c r="A954" s="113" t="s">
        <v>40</v>
      </c>
      <c r="B954" s="113" t="s">
        <v>1216</v>
      </c>
      <c r="C954" s="113" t="s">
        <v>27</v>
      </c>
      <c r="D954" s="113" t="s">
        <v>52</v>
      </c>
      <c r="E954" s="113" t="s">
        <v>87</v>
      </c>
      <c r="F954" s="114">
        <v>5226040</v>
      </c>
      <c r="G954" s="115">
        <v>537500</v>
      </c>
      <c r="H954" s="113" t="s">
        <v>85</v>
      </c>
      <c r="I954" s="113" t="s">
        <v>96</v>
      </c>
      <c r="J954" s="116">
        <v>44453</v>
      </c>
    </row>
    <row r="955" spans="1:10" ht="15">
      <c r="A955" s="113" t="s">
        <v>40</v>
      </c>
      <c r="B955" s="113" t="s">
        <v>1216</v>
      </c>
      <c r="C955" s="113" t="s">
        <v>27</v>
      </c>
      <c r="D955" s="113" t="s">
        <v>196</v>
      </c>
      <c r="E955" s="113" t="s">
        <v>87</v>
      </c>
      <c r="F955" s="114">
        <v>5230810</v>
      </c>
      <c r="G955" s="115">
        <v>600000</v>
      </c>
      <c r="H955" s="113" t="s">
        <v>85</v>
      </c>
      <c r="I955" s="113" t="s">
        <v>96</v>
      </c>
      <c r="J955" s="116">
        <v>44466</v>
      </c>
    </row>
    <row r="956" spans="1:10" ht="15">
      <c r="A956" s="113" t="s">
        <v>40</v>
      </c>
      <c r="B956" s="113" t="s">
        <v>1216</v>
      </c>
      <c r="C956" s="113" t="s">
        <v>27</v>
      </c>
      <c r="D956" s="113" t="s">
        <v>196</v>
      </c>
      <c r="E956" s="113" t="s">
        <v>89</v>
      </c>
      <c r="F956" s="114">
        <v>5230775</v>
      </c>
      <c r="G956" s="115">
        <v>420000</v>
      </c>
      <c r="H956" s="113" t="s">
        <v>85</v>
      </c>
      <c r="I956" s="113" t="s">
        <v>96</v>
      </c>
      <c r="J956" s="116">
        <v>44466</v>
      </c>
    </row>
    <row r="957" spans="1:10" ht="15">
      <c r="A957" s="113" t="s">
        <v>40</v>
      </c>
      <c r="B957" s="113" t="s">
        <v>1216</v>
      </c>
      <c r="C957" s="113" t="s">
        <v>93</v>
      </c>
      <c r="D957" s="113" t="s">
        <v>204</v>
      </c>
      <c r="E957" s="113" t="s">
        <v>87</v>
      </c>
      <c r="F957" s="114">
        <v>5225529</v>
      </c>
      <c r="G957" s="115">
        <v>454500</v>
      </c>
      <c r="H957" s="113" t="s">
        <v>85</v>
      </c>
      <c r="I957" s="113" t="s">
        <v>96</v>
      </c>
      <c r="J957" s="116">
        <v>44452</v>
      </c>
    </row>
    <row r="958" spans="1:10" ht="15">
      <c r="A958" s="113" t="s">
        <v>40</v>
      </c>
      <c r="B958" s="113" t="s">
        <v>1216</v>
      </c>
      <c r="C958" s="113" t="s">
        <v>139</v>
      </c>
      <c r="D958" s="113" t="s">
        <v>201</v>
      </c>
      <c r="E958" s="113" t="s">
        <v>87</v>
      </c>
      <c r="F958" s="114">
        <v>5225535</v>
      </c>
      <c r="G958" s="115">
        <v>680000</v>
      </c>
      <c r="H958" s="113" t="s">
        <v>85</v>
      </c>
      <c r="I958" s="113" t="s">
        <v>96</v>
      </c>
      <c r="J958" s="116">
        <v>44452</v>
      </c>
    </row>
    <row r="959" spans="1:10" ht="15">
      <c r="A959" s="113" t="s">
        <v>40</v>
      </c>
      <c r="B959" s="113" t="s">
        <v>1216</v>
      </c>
      <c r="C959" s="113" t="s">
        <v>27</v>
      </c>
      <c r="D959" s="113" t="s">
        <v>196</v>
      </c>
      <c r="E959" s="113" t="s">
        <v>87</v>
      </c>
      <c r="F959" s="114">
        <v>5230752</v>
      </c>
      <c r="G959" s="115">
        <v>700000</v>
      </c>
      <c r="H959" s="113" t="s">
        <v>85</v>
      </c>
      <c r="I959" s="113" t="s">
        <v>96</v>
      </c>
      <c r="J959" s="116">
        <v>44466</v>
      </c>
    </row>
    <row r="960" spans="1:10" ht="15">
      <c r="A960" s="113" t="s">
        <v>40</v>
      </c>
      <c r="B960" s="113" t="s">
        <v>1216</v>
      </c>
      <c r="C960" s="113" t="s">
        <v>27</v>
      </c>
      <c r="D960" s="113" t="s">
        <v>198</v>
      </c>
      <c r="E960" s="113" t="s">
        <v>89</v>
      </c>
      <c r="F960" s="114">
        <v>5225579</v>
      </c>
      <c r="G960" s="115">
        <v>325000</v>
      </c>
      <c r="H960" s="113" t="s">
        <v>85</v>
      </c>
      <c r="I960" s="113" t="s">
        <v>96</v>
      </c>
      <c r="J960" s="116">
        <v>44452</v>
      </c>
    </row>
    <row r="961" spans="1:10" ht="15">
      <c r="A961" s="113" t="s">
        <v>40</v>
      </c>
      <c r="B961" s="113" t="s">
        <v>1216</v>
      </c>
      <c r="C961" s="113" t="s">
        <v>27</v>
      </c>
      <c r="D961" s="113" t="s">
        <v>194</v>
      </c>
      <c r="E961" s="113" t="s">
        <v>87</v>
      </c>
      <c r="F961" s="114">
        <v>5230330</v>
      </c>
      <c r="G961" s="115">
        <v>666187</v>
      </c>
      <c r="H961" s="113" t="s">
        <v>96</v>
      </c>
      <c r="I961" s="113" t="s">
        <v>96</v>
      </c>
      <c r="J961" s="116">
        <v>44463</v>
      </c>
    </row>
    <row r="962" spans="1:10" ht="15">
      <c r="A962" s="113" t="s">
        <v>40</v>
      </c>
      <c r="B962" s="113" t="s">
        <v>1216</v>
      </c>
      <c r="C962" s="113" t="s">
        <v>93</v>
      </c>
      <c r="D962" s="113" t="s">
        <v>204</v>
      </c>
      <c r="E962" s="113" t="s">
        <v>87</v>
      </c>
      <c r="F962" s="114">
        <v>5230492</v>
      </c>
      <c r="G962" s="115">
        <v>295000</v>
      </c>
      <c r="H962" s="113" t="s">
        <v>85</v>
      </c>
      <c r="I962" s="113" t="s">
        <v>96</v>
      </c>
      <c r="J962" s="116">
        <v>44463</v>
      </c>
    </row>
    <row r="963" spans="1:10" ht="15">
      <c r="A963" s="113" t="s">
        <v>40</v>
      </c>
      <c r="B963" s="113" t="s">
        <v>1216</v>
      </c>
      <c r="C963" s="113" t="s">
        <v>27</v>
      </c>
      <c r="D963" s="113" t="s">
        <v>198</v>
      </c>
      <c r="E963" s="113" t="s">
        <v>87</v>
      </c>
      <c r="F963" s="114">
        <v>5226381</v>
      </c>
      <c r="G963" s="115">
        <v>501760</v>
      </c>
      <c r="H963" s="113" t="s">
        <v>85</v>
      </c>
      <c r="I963" s="113" t="s">
        <v>96</v>
      </c>
      <c r="J963" s="116">
        <v>44454</v>
      </c>
    </row>
    <row r="964" spans="1:10" ht="15">
      <c r="A964" s="113" t="s">
        <v>40</v>
      </c>
      <c r="B964" s="113" t="s">
        <v>1216</v>
      </c>
      <c r="C964" s="113" t="s">
        <v>139</v>
      </c>
      <c r="D964" s="113" t="s">
        <v>201</v>
      </c>
      <c r="E964" s="113" t="s">
        <v>87</v>
      </c>
      <c r="F964" s="114">
        <v>5232058</v>
      </c>
      <c r="G964" s="115">
        <v>779000</v>
      </c>
      <c r="H964" s="113" t="s">
        <v>85</v>
      </c>
      <c r="I964" s="113" t="s">
        <v>96</v>
      </c>
      <c r="J964" s="116">
        <v>44468</v>
      </c>
    </row>
    <row r="965" spans="1:10" ht="15">
      <c r="A965" s="113" t="s">
        <v>40</v>
      </c>
      <c r="B965" s="113" t="s">
        <v>1216</v>
      </c>
      <c r="C965" s="113" t="s">
        <v>27</v>
      </c>
      <c r="D965" s="113" t="s">
        <v>194</v>
      </c>
      <c r="E965" s="113" t="s">
        <v>87</v>
      </c>
      <c r="F965" s="114">
        <v>5226167</v>
      </c>
      <c r="G965" s="115">
        <v>789083</v>
      </c>
      <c r="H965" s="113" t="s">
        <v>96</v>
      </c>
      <c r="I965" s="113" t="s">
        <v>96</v>
      </c>
      <c r="J965" s="116">
        <v>44453</v>
      </c>
    </row>
    <row r="966" spans="1:10" ht="15">
      <c r="A966" s="113" t="s">
        <v>40</v>
      </c>
      <c r="B966" s="113" t="s">
        <v>1216</v>
      </c>
      <c r="C966" s="113" t="s">
        <v>27</v>
      </c>
      <c r="D966" s="113" t="s">
        <v>194</v>
      </c>
      <c r="E966" s="113" t="s">
        <v>87</v>
      </c>
      <c r="F966" s="114">
        <v>5230996</v>
      </c>
      <c r="G966" s="115">
        <v>400000</v>
      </c>
      <c r="H966" s="113" t="s">
        <v>85</v>
      </c>
      <c r="I966" s="113" t="s">
        <v>96</v>
      </c>
      <c r="J966" s="116">
        <v>44466</v>
      </c>
    </row>
    <row r="967" spans="1:10" ht="15">
      <c r="A967" s="113" t="s">
        <v>40</v>
      </c>
      <c r="B967" s="113" t="s">
        <v>1216</v>
      </c>
      <c r="C967" s="113" t="s">
        <v>93</v>
      </c>
      <c r="D967" s="113" t="s">
        <v>204</v>
      </c>
      <c r="E967" s="113" t="s">
        <v>87</v>
      </c>
      <c r="F967" s="114">
        <v>5230429</v>
      </c>
      <c r="G967" s="115">
        <v>590000</v>
      </c>
      <c r="H967" s="113" t="s">
        <v>85</v>
      </c>
      <c r="I967" s="113" t="s">
        <v>96</v>
      </c>
      <c r="J967" s="116">
        <v>44463</v>
      </c>
    </row>
    <row r="968" spans="1:10" ht="15">
      <c r="A968" s="113" t="s">
        <v>40</v>
      </c>
      <c r="B968" s="113" t="s">
        <v>1216</v>
      </c>
      <c r="C968" s="113" t="s">
        <v>27</v>
      </c>
      <c r="D968" s="113" t="s">
        <v>196</v>
      </c>
      <c r="E968" s="113" t="s">
        <v>87</v>
      </c>
      <c r="F968" s="114">
        <v>5226226</v>
      </c>
      <c r="G968" s="115">
        <v>530000</v>
      </c>
      <c r="H968" s="113" t="s">
        <v>85</v>
      </c>
      <c r="I968" s="113" t="s">
        <v>96</v>
      </c>
      <c r="J968" s="116">
        <v>44453</v>
      </c>
    </row>
    <row r="969" spans="1:10" ht="15">
      <c r="A969" s="113" t="s">
        <v>40</v>
      </c>
      <c r="B969" s="113" t="s">
        <v>1216</v>
      </c>
      <c r="C969" s="113" t="s">
        <v>93</v>
      </c>
      <c r="D969" s="113" t="s">
        <v>204</v>
      </c>
      <c r="E969" s="113" t="s">
        <v>87</v>
      </c>
      <c r="F969" s="114">
        <v>5226235</v>
      </c>
      <c r="G969" s="115">
        <v>330000</v>
      </c>
      <c r="H969" s="113" t="s">
        <v>85</v>
      </c>
      <c r="I969" s="113" t="s">
        <v>96</v>
      </c>
      <c r="J969" s="116">
        <v>44453</v>
      </c>
    </row>
    <row r="970" spans="1:10" ht="15">
      <c r="A970" s="113" t="s">
        <v>40</v>
      </c>
      <c r="B970" s="113" t="s">
        <v>1216</v>
      </c>
      <c r="C970" s="113" t="s">
        <v>93</v>
      </c>
      <c r="D970" s="113" t="s">
        <v>204</v>
      </c>
      <c r="E970" s="113" t="s">
        <v>87</v>
      </c>
      <c r="F970" s="114">
        <v>5226974</v>
      </c>
      <c r="G970" s="115">
        <v>489000</v>
      </c>
      <c r="H970" s="113" t="s">
        <v>85</v>
      </c>
      <c r="I970" s="113" t="s">
        <v>96</v>
      </c>
      <c r="J970" s="116">
        <v>44455</v>
      </c>
    </row>
    <row r="971" spans="1:10" ht="15">
      <c r="A971" s="113" t="s">
        <v>40</v>
      </c>
      <c r="B971" s="113" t="s">
        <v>1216</v>
      </c>
      <c r="C971" s="113" t="s">
        <v>93</v>
      </c>
      <c r="D971" s="113" t="s">
        <v>204</v>
      </c>
      <c r="E971" s="113" t="s">
        <v>89</v>
      </c>
      <c r="F971" s="114">
        <v>5230623</v>
      </c>
      <c r="G971" s="115">
        <v>335000</v>
      </c>
      <c r="H971" s="113" t="s">
        <v>85</v>
      </c>
      <c r="I971" s="113" t="s">
        <v>96</v>
      </c>
      <c r="J971" s="116">
        <v>44466</v>
      </c>
    </row>
    <row r="972" spans="1:10" ht="15">
      <c r="A972" s="113" t="s">
        <v>40</v>
      </c>
      <c r="B972" s="113" t="s">
        <v>1216</v>
      </c>
      <c r="C972" s="113" t="s">
        <v>139</v>
      </c>
      <c r="D972" s="113" t="s">
        <v>201</v>
      </c>
      <c r="E972" s="113" t="s">
        <v>87</v>
      </c>
      <c r="F972" s="114">
        <v>5227828</v>
      </c>
      <c r="G972" s="115">
        <v>618000</v>
      </c>
      <c r="H972" s="113" t="s">
        <v>85</v>
      </c>
      <c r="I972" s="113" t="s">
        <v>96</v>
      </c>
      <c r="J972" s="116">
        <v>44456</v>
      </c>
    </row>
    <row r="973" spans="1:10" ht="15">
      <c r="A973" s="113" t="s">
        <v>40</v>
      </c>
      <c r="B973" s="113" t="s">
        <v>1216</v>
      </c>
      <c r="C973" s="113" t="s">
        <v>139</v>
      </c>
      <c r="D973" s="113" t="s">
        <v>201</v>
      </c>
      <c r="E973" s="113" t="s">
        <v>87</v>
      </c>
      <c r="F973" s="114">
        <v>5229954</v>
      </c>
      <c r="G973" s="115">
        <v>689000</v>
      </c>
      <c r="H973" s="113" t="s">
        <v>85</v>
      </c>
      <c r="I973" s="113" t="s">
        <v>96</v>
      </c>
      <c r="J973" s="116">
        <v>44462</v>
      </c>
    </row>
    <row r="974" spans="1:10" ht="15">
      <c r="A974" s="113" t="s">
        <v>40</v>
      </c>
      <c r="B974" s="113" t="s">
        <v>1216</v>
      </c>
      <c r="C974" s="113" t="s">
        <v>27</v>
      </c>
      <c r="D974" s="113" t="s">
        <v>194</v>
      </c>
      <c r="E974" s="113" t="s">
        <v>87</v>
      </c>
      <c r="F974" s="114">
        <v>5227576</v>
      </c>
      <c r="G974" s="115">
        <v>615000</v>
      </c>
      <c r="H974" s="113" t="s">
        <v>85</v>
      </c>
      <c r="I974" s="113" t="s">
        <v>96</v>
      </c>
      <c r="J974" s="116">
        <v>44456</v>
      </c>
    </row>
    <row r="975" spans="1:10" ht="15">
      <c r="A975" s="113" t="s">
        <v>40</v>
      </c>
      <c r="B975" s="113" t="s">
        <v>1216</v>
      </c>
      <c r="C975" s="113" t="s">
        <v>27</v>
      </c>
      <c r="D975" s="113" t="s">
        <v>198</v>
      </c>
      <c r="E975" s="113" t="s">
        <v>89</v>
      </c>
      <c r="F975" s="114">
        <v>5229444</v>
      </c>
      <c r="G975" s="115">
        <v>399900</v>
      </c>
      <c r="H975" s="113" t="s">
        <v>85</v>
      </c>
      <c r="I975" s="113" t="s">
        <v>96</v>
      </c>
      <c r="J975" s="116">
        <v>44461</v>
      </c>
    </row>
    <row r="976" spans="1:10" ht="15">
      <c r="A976" s="113" t="s">
        <v>40</v>
      </c>
      <c r="B976" s="113" t="s">
        <v>1216</v>
      </c>
      <c r="C976" s="113" t="s">
        <v>93</v>
      </c>
      <c r="D976" s="113" t="s">
        <v>204</v>
      </c>
      <c r="E976" s="113" t="s">
        <v>87</v>
      </c>
      <c r="F976" s="114">
        <v>5232857</v>
      </c>
      <c r="G976" s="115">
        <v>410000</v>
      </c>
      <c r="H976" s="113" t="s">
        <v>85</v>
      </c>
      <c r="I976" s="113" t="s">
        <v>96</v>
      </c>
      <c r="J976" s="116">
        <v>44469</v>
      </c>
    </row>
    <row r="977" spans="1:10" ht="15">
      <c r="A977" s="113" t="s">
        <v>40</v>
      </c>
      <c r="B977" s="113" t="s">
        <v>1216</v>
      </c>
      <c r="C977" s="113" t="s">
        <v>139</v>
      </c>
      <c r="D977" s="113" t="s">
        <v>201</v>
      </c>
      <c r="E977" s="113" t="s">
        <v>89</v>
      </c>
      <c r="F977" s="114">
        <v>5227781</v>
      </c>
      <c r="G977" s="115">
        <v>419900</v>
      </c>
      <c r="H977" s="113" t="s">
        <v>85</v>
      </c>
      <c r="I977" s="113" t="s">
        <v>96</v>
      </c>
      <c r="J977" s="116">
        <v>44456</v>
      </c>
    </row>
    <row r="978" spans="1:10" ht="15">
      <c r="A978" s="113" t="s">
        <v>40</v>
      </c>
      <c r="B978" s="113" t="s">
        <v>1216</v>
      </c>
      <c r="C978" s="113" t="s">
        <v>93</v>
      </c>
      <c r="D978" s="113" t="s">
        <v>204</v>
      </c>
      <c r="E978" s="113" t="s">
        <v>87</v>
      </c>
      <c r="F978" s="114">
        <v>5227817</v>
      </c>
      <c r="G978" s="115">
        <v>610000</v>
      </c>
      <c r="H978" s="113" t="s">
        <v>85</v>
      </c>
      <c r="I978" s="113" t="s">
        <v>96</v>
      </c>
      <c r="J978" s="116">
        <v>44456</v>
      </c>
    </row>
    <row r="979" spans="1:10" ht="15">
      <c r="A979" s="113" t="s">
        <v>40</v>
      </c>
      <c r="B979" s="113" t="s">
        <v>1216</v>
      </c>
      <c r="C979" s="113" t="s">
        <v>139</v>
      </c>
      <c r="D979" s="113" t="s">
        <v>201</v>
      </c>
      <c r="E979" s="113" t="s">
        <v>87</v>
      </c>
      <c r="F979" s="114">
        <v>5229530</v>
      </c>
      <c r="G979" s="115">
        <v>500000</v>
      </c>
      <c r="H979" s="113" t="s">
        <v>85</v>
      </c>
      <c r="I979" s="113" t="s">
        <v>96</v>
      </c>
      <c r="J979" s="116">
        <v>44461</v>
      </c>
    </row>
    <row r="980" spans="1:10" ht="15">
      <c r="A980" s="113" t="s">
        <v>40</v>
      </c>
      <c r="B980" s="113" t="s">
        <v>1216</v>
      </c>
      <c r="C980" s="113" t="s">
        <v>66</v>
      </c>
      <c r="D980" s="113" t="s">
        <v>192</v>
      </c>
      <c r="E980" s="113" t="s">
        <v>87</v>
      </c>
      <c r="F980" s="114">
        <v>5228736</v>
      </c>
      <c r="G980" s="115">
        <v>389000</v>
      </c>
      <c r="H980" s="113" t="s">
        <v>85</v>
      </c>
      <c r="I980" s="113" t="s">
        <v>96</v>
      </c>
      <c r="J980" s="116">
        <v>44460</v>
      </c>
    </row>
    <row r="981" spans="1:10" ht="15">
      <c r="A981" s="113" t="s">
        <v>40</v>
      </c>
      <c r="B981" s="113" t="s">
        <v>1216</v>
      </c>
      <c r="C981" s="113" t="s">
        <v>139</v>
      </c>
      <c r="D981" s="113" t="s">
        <v>201</v>
      </c>
      <c r="E981" s="113" t="s">
        <v>87</v>
      </c>
      <c r="F981" s="114">
        <v>5227544</v>
      </c>
      <c r="G981" s="115">
        <v>600000</v>
      </c>
      <c r="H981" s="113" t="s">
        <v>85</v>
      </c>
      <c r="I981" s="113" t="s">
        <v>96</v>
      </c>
      <c r="J981" s="116">
        <v>44456</v>
      </c>
    </row>
    <row r="982" spans="1:10" ht="15">
      <c r="A982" s="113" t="s">
        <v>40</v>
      </c>
      <c r="B982" s="113" t="s">
        <v>1216</v>
      </c>
      <c r="C982" s="113" t="s">
        <v>105</v>
      </c>
      <c r="D982" s="113" t="s">
        <v>193</v>
      </c>
      <c r="E982" s="113" t="s">
        <v>89</v>
      </c>
      <c r="F982" s="114">
        <v>5227830</v>
      </c>
      <c r="G982" s="115">
        <v>269000</v>
      </c>
      <c r="H982" s="113" t="s">
        <v>85</v>
      </c>
      <c r="I982" s="113" t="s">
        <v>96</v>
      </c>
      <c r="J982" s="116">
        <v>44456</v>
      </c>
    </row>
    <row r="983" spans="1:10" ht="15">
      <c r="A983" s="113" t="s">
        <v>40</v>
      </c>
      <c r="B983" s="113" t="s">
        <v>1216</v>
      </c>
      <c r="C983" s="113" t="s">
        <v>27</v>
      </c>
      <c r="D983" s="113" t="s">
        <v>196</v>
      </c>
      <c r="E983" s="113" t="s">
        <v>87</v>
      </c>
      <c r="F983" s="114">
        <v>5227833</v>
      </c>
      <c r="G983" s="115">
        <v>780000</v>
      </c>
      <c r="H983" s="113" t="s">
        <v>85</v>
      </c>
      <c r="I983" s="113" t="s">
        <v>96</v>
      </c>
      <c r="J983" s="116">
        <v>44456</v>
      </c>
    </row>
    <row r="984" spans="1:10" ht="15">
      <c r="A984" s="113" t="s">
        <v>40</v>
      </c>
      <c r="B984" s="113" t="s">
        <v>1216</v>
      </c>
      <c r="C984" s="113" t="s">
        <v>93</v>
      </c>
      <c r="D984" s="113" t="s">
        <v>204</v>
      </c>
      <c r="E984" s="113" t="s">
        <v>87</v>
      </c>
      <c r="F984" s="114">
        <v>5228717</v>
      </c>
      <c r="G984" s="115">
        <v>725000</v>
      </c>
      <c r="H984" s="113" t="s">
        <v>85</v>
      </c>
      <c r="I984" s="113" t="s">
        <v>96</v>
      </c>
      <c r="J984" s="116">
        <v>44460</v>
      </c>
    </row>
    <row r="985" spans="1:10" ht="15">
      <c r="A985" s="113" t="s">
        <v>40</v>
      </c>
      <c r="B985" s="113" t="s">
        <v>1216</v>
      </c>
      <c r="C985" s="113" t="s">
        <v>27</v>
      </c>
      <c r="D985" s="113" t="s">
        <v>194</v>
      </c>
      <c r="E985" s="113" t="s">
        <v>87</v>
      </c>
      <c r="F985" s="114">
        <v>5227862</v>
      </c>
      <c r="G985" s="115">
        <v>300000</v>
      </c>
      <c r="H985" s="113" t="s">
        <v>85</v>
      </c>
      <c r="I985" s="113" t="s">
        <v>96</v>
      </c>
      <c r="J985" s="116">
        <v>44456</v>
      </c>
    </row>
    <row r="986" spans="1:10" ht="15">
      <c r="A986" s="113" t="s">
        <v>40</v>
      </c>
      <c r="B986" s="113" t="s">
        <v>1216</v>
      </c>
      <c r="C986" s="113" t="s">
        <v>93</v>
      </c>
      <c r="D986" s="113" t="s">
        <v>204</v>
      </c>
      <c r="E986" s="113" t="s">
        <v>87</v>
      </c>
      <c r="F986" s="114">
        <v>5228200</v>
      </c>
      <c r="G986" s="115">
        <v>525000</v>
      </c>
      <c r="H986" s="113" t="s">
        <v>85</v>
      </c>
      <c r="I986" s="113" t="s">
        <v>96</v>
      </c>
      <c r="J986" s="116">
        <v>44459</v>
      </c>
    </row>
    <row r="987" spans="1:10" ht="15">
      <c r="A987" s="113" t="s">
        <v>40</v>
      </c>
      <c r="B987" s="113" t="s">
        <v>1216</v>
      </c>
      <c r="C987" s="113" t="s">
        <v>27</v>
      </c>
      <c r="D987" s="113" t="s">
        <v>196</v>
      </c>
      <c r="E987" s="113" t="s">
        <v>87</v>
      </c>
      <c r="F987" s="114">
        <v>5228297</v>
      </c>
      <c r="G987" s="115">
        <v>425000</v>
      </c>
      <c r="H987" s="113" t="s">
        <v>85</v>
      </c>
      <c r="I987" s="113" t="s">
        <v>96</v>
      </c>
      <c r="J987" s="116">
        <v>44459</v>
      </c>
    </row>
    <row r="988" spans="1:10" ht="15">
      <c r="A988" s="113" t="s">
        <v>40</v>
      </c>
      <c r="B988" s="113" t="s">
        <v>1216</v>
      </c>
      <c r="C988" s="113" t="s">
        <v>66</v>
      </c>
      <c r="D988" s="113" t="s">
        <v>192</v>
      </c>
      <c r="E988" s="113" t="s">
        <v>87</v>
      </c>
      <c r="F988" s="114">
        <v>5228382</v>
      </c>
      <c r="G988" s="115">
        <v>577000</v>
      </c>
      <c r="H988" s="113" t="s">
        <v>85</v>
      </c>
      <c r="I988" s="113" t="s">
        <v>96</v>
      </c>
      <c r="J988" s="116">
        <v>44459</v>
      </c>
    </row>
    <row r="989" spans="1:10" ht="15">
      <c r="A989" s="113" t="s">
        <v>40</v>
      </c>
      <c r="B989" s="113" t="s">
        <v>1216</v>
      </c>
      <c r="C989" s="113" t="s">
        <v>27</v>
      </c>
      <c r="D989" s="113" t="s">
        <v>196</v>
      </c>
      <c r="E989" s="113" t="s">
        <v>87</v>
      </c>
      <c r="F989" s="114">
        <v>5227819</v>
      </c>
      <c r="G989" s="115">
        <v>380000</v>
      </c>
      <c r="H989" s="113" t="s">
        <v>85</v>
      </c>
      <c r="I989" s="113" t="s">
        <v>96</v>
      </c>
      <c r="J989" s="116">
        <v>44456</v>
      </c>
    </row>
    <row r="990" spans="1:10" ht="15">
      <c r="A990" s="113" t="s">
        <v>40</v>
      </c>
      <c r="B990" s="113" t="s">
        <v>1216</v>
      </c>
      <c r="C990" s="113" t="s">
        <v>139</v>
      </c>
      <c r="D990" s="113" t="s">
        <v>201</v>
      </c>
      <c r="E990" s="113" t="s">
        <v>87</v>
      </c>
      <c r="F990" s="114">
        <v>5229763</v>
      </c>
      <c r="G990" s="115">
        <v>525000</v>
      </c>
      <c r="H990" s="113" t="s">
        <v>85</v>
      </c>
      <c r="I990" s="113" t="s">
        <v>96</v>
      </c>
      <c r="J990" s="116">
        <v>44462</v>
      </c>
    </row>
    <row r="991" spans="1:10" ht="15">
      <c r="A991" s="113" t="s">
        <v>40</v>
      </c>
      <c r="B991" s="113" t="s">
        <v>1216</v>
      </c>
      <c r="C991" s="113" t="s">
        <v>139</v>
      </c>
      <c r="D991" s="113" t="s">
        <v>201</v>
      </c>
      <c r="E991" s="113" t="s">
        <v>87</v>
      </c>
      <c r="F991" s="114">
        <v>5230449</v>
      </c>
      <c r="G991" s="115">
        <v>285000</v>
      </c>
      <c r="H991" s="113" t="s">
        <v>85</v>
      </c>
      <c r="I991" s="113" t="s">
        <v>96</v>
      </c>
      <c r="J991" s="116">
        <v>44463</v>
      </c>
    </row>
    <row r="992" spans="1:10" ht="15">
      <c r="A992" s="113" t="s">
        <v>40</v>
      </c>
      <c r="B992" s="113" t="s">
        <v>1216</v>
      </c>
      <c r="C992" s="113" t="s">
        <v>93</v>
      </c>
      <c r="D992" s="113" t="s">
        <v>204</v>
      </c>
      <c r="E992" s="113" t="s">
        <v>87</v>
      </c>
      <c r="F992" s="114">
        <v>5226995</v>
      </c>
      <c r="G992" s="115">
        <v>599900</v>
      </c>
      <c r="H992" s="113" t="s">
        <v>85</v>
      </c>
      <c r="I992" s="113" t="s">
        <v>96</v>
      </c>
      <c r="J992" s="116">
        <v>44455</v>
      </c>
    </row>
    <row r="993" spans="1:10" ht="15">
      <c r="A993" s="113" t="s">
        <v>40</v>
      </c>
      <c r="B993" s="113" t="s">
        <v>1216</v>
      </c>
      <c r="C993" s="113" t="s">
        <v>139</v>
      </c>
      <c r="D993" s="113" t="s">
        <v>201</v>
      </c>
      <c r="E993" s="113" t="s">
        <v>87</v>
      </c>
      <c r="F993" s="114">
        <v>5227001</v>
      </c>
      <c r="G993" s="115">
        <v>559000</v>
      </c>
      <c r="H993" s="113" t="s">
        <v>85</v>
      </c>
      <c r="I993" s="113" t="s">
        <v>96</v>
      </c>
      <c r="J993" s="116">
        <v>44455</v>
      </c>
    </row>
    <row r="994" spans="1:10" ht="15">
      <c r="A994" s="113" t="s">
        <v>40</v>
      </c>
      <c r="B994" s="113" t="s">
        <v>1216</v>
      </c>
      <c r="C994" s="113" t="s">
        <v>27</v>
      </c>
      <c r="D994" s="113" t="s">
        <v>196</v>
      </c>
      <c r="E994" s="113" t="s">
        <v>87</v>
      </c>
      <c r="F994" s="114">
        <v>5227022</v>
      </c>
      <c r="G994" s="115">
        <v>507000</v>
      </c>
      <c r="H994" s="113" t="s">
        <v>85</v>
      </c>
      <c r="I994" s="113" t="s">
        <v>96</v>
      </c>
      <c r="J994" s="116">
        <v>44455</v>
      </c>
    </row>
    <row r="995" spans="1:10" ht="15">
      <c r="A995" s="113" t="s">
        <v>40</v>
      </c>
      <c r="B995" s="113" t="s">
        <v>1216</v>
      </c>
      <c r="C995" s="113" t="s">
        <v>27</v>
      </c>
      <c r="D995" s="113" t="s">
        <v>198</v>
      </c>
      <c r="E995" s="113" t="s">
        <v>87</v>
      </c>
      <c r="F995" s="114">
        <v>5227034</v>
      </c>
      <c r="G995" s="115">
        <v>195000</v>
      </c>
      <c r="H995" s="113" t="s">
        <v>85</v>
      </c>
      <c r="I995" s="113" t="s">
        <v>96</v>
      </c>
      <c r="J995" s="116">
        <v>44455</v>
      </c>
    </row>
    <row r="996" spans="1:10" ht="15">
      <c r="A996" s="113" t="s">
        <v>40</v>
      </c>
      <c r="B996" s="113" t="s">
        <v>1216</v>
      </c>
      <c r="C996" s="113" t="s">
        <v>27</v>
      </c>
      <c r="D996" s="113" t="s">
        <v>194</v>
      </c>
      <c r="E996" s="113" t="s">
        <v>87</v>
      </c>
      <c r="F996" s="114">
        <v>5227046</v>
      </c>
      <c r="G996" s="115">
        <v>756838</v>
      </c>
      <c r="H996" s="113" t="s">
        <v>96</v>
      </c>
      <c r="I996" s="113" t="s">
        <v>96</v>
      </c>
      <c r="J996" s="116">
        <v>44455</v>
      </c>
    </row>
    <row r="997" spans="1:10" ht="15">
      <c r="A997" s="113" t="s">
        <v>40</v>
      </c>
      <c r="B997" s="113" t="s">
        <v>1216</v>
      </c>
      <c r="C997" s="113" t="s">
        <v>139</v>
      </c>
      <c r="D997" s="113" t="s">
        <v>201</v>
      </c>
      <c r="E997" s="113" t="s">
        <v>87</v>
      </c>
      <c r="F997" s="114">
        <v>5229520</v>
      </c>
      <c r="G997" s="115">
        <v>470000</v>
      </c>
      <c r="H997" s="113" t="s">
        <v>85</v>
      </c>
      <c r="I997" s="113" t="s">
        <v>96</v>
      </c>
      <c r="J997" s="116">
        <v>44461</v>
      </c>
    </row>
    <row r="998" spans="1:10" ht="15">
      <c r="A998" s="113" t="s">
        <v>40</v>
      </c>
      <c r="B998" s="113" t="s">
        <v>1216</v>
      </c>
      <c r="C998" s="113" t="s">
        <v>139</v>
      </c>
      <c r="D998" s="113" t="s">
        <v>201</v>
      </c>
      <c r="E998" s="113" t="s">
        <v>87</v>
      </c>
      <c r="F998" s="114">
        <v>5229860</v>
      </c>
      <c r="G998" s="115">
        <v>485000</v>
      </c>
      <c r="H998" s="113" t="s">
        <v>85</v>
      </c>
      <c r="I998" s="113" t="s">
        <v>96</v>
      </c>
      <c r="J998" s="116">
        <v>44462</v>
      </c>
    </row>
    <row r="999" spans="1:10" ht="15">
      <c r="A999" s="113" t="s">
        <v>40</v>
      </c>
      <c r="B999" s="113" t="s">
        <v>1216</v>
      </c>
      <c r="C999" s="113" t="s">
        <v>139</v>
      </c>
      <c r="D999" s="113" t="s">
        <v>201</v>
      </c>
      <c r="E999" s="113" t="s">
        <v>87</v>
      </c>
      <c r="F999" s="114">
        <v>5229939</v>
      </c>
      <c r="G999" s="115">
        <v>540000</v>
      </c>
      <c r="H999" s="113" t="s">
        <v>85</v>
      </c>
      <c r="I999" s="113" t="s">
        <v>96</v>
      </c>
      <c r="J999" s="116">
        <v>44462</v>
      </c>
    </row>
    <row r="1000" spans="1:10" ht="15">
      <c r="A1000" s="113" t="s">
        <v>40</v>
      </c>
      <c r="B1000" s="113" t="s">
        <v>1216</v>
      </c>
      <c r="C1000" s="113" t="s">
        <v>139</v>
      </c>
      <c r="D1000" s="113" t="s">
        <v>201</v>
      </c>
      <c r="E1000" s="113" t="s">
        <v>89</v>
      </c>
      <c r="F1000" s="114">
        <v>5229750</v>
      </c>
      <c r="G1000" s="115">
        <v>265000</v>
      </c>
      <c r="H1000" s="113" t="s">
        <v>85</v>
      </c>
      <c r="I1000" s="113" t="s">
        <v>96</v>
      </c>
      <c r="J1000" s="116">
        <v>44462</v>
      </c>
    </row>
    <row r="1001" spans="1:10" ht="15">
      <c r="A1001" s="113" t="s">
        <v>40</v>
      </c>
      <c r="B1001" s="113" t="s">
        <v>1216</v>
      </c>
      <c r="C1001" s="113" t="s">
        <v>27</v>
      </c>
      <c r="D1001" s="113" t="s">
        <v>194</v>
      </c>
      <c r="E1001" s="113" t="s">
        <v>87</v>
      </c>
      <c r="F1001" s="114">
        <v>5227372</v>
      </c>
      <c r="G1001" s="115">
        <v>771606</v>
      </c>
      <c r="H1001" s="113" t="s">
        <v>96</v>
      </c>
      <c r="I1001" s="113" t="s">
        <v>96</v>
      </c>
      <c r="J1001" s="116">
        <v>44456</v>
      </c>
    </row>
    <row r="1002" spans="1:10" ht="15">
      <c r="A1002" s="113" t="s">
        <v>40</v>
      </c>
      <c r="B1002" s="113" t="s">
        <v>1216</v>
      </c>
      <c r="C1002" s="113" t="s">
        <v>132</v>
      </c>
      <c r="D1002" s="113" t="s">
        <v>64</v>
      </c>
      <c r="E1002" s="113" t="s">
        <v>87</v>
      </c>
      <c r="F1002" s="114">
        <v>5229615</v>
      </c>
      <c r="G1002" s="115">
        <v>385000</v>
      </c>
      <c r="H1002" s="113" t="s">
        <v>85</v>
      </c>
      <c r="I1002" s="113" t="s">
        <v>96</v>
      </c>
      <c r="J1002" s="116">
        <v>44461</v>
      </c>
    </row>
    <row r="1003" spans="1:10" ht="15">
      <c r="A1003" s="113" t="s">
        <v>40</v>
      </c>
      <c r="B1003" s="113" t="s">
        <v>1216</v>
      </c>
      <c r="C1003" s="113" t="s">
        <v>139</v>
      </c>
      <c r="D1003" s="113" t="s">
        <v>201</v>
      </c>
      <c r="E1003" s="113" t="s">
        <v>87</v>
      </c>
      <c r="F1003" s="114">
        <v>5227434</v>
      </c>
      <c r="G1003" s="115">
        <v>1295000</v>
      </c>
      <c r="H1003" s="113" t="s">
        <v>85</v>
      </c>
      <c r="I1003" s="113" t="s">
        <v>96</v>
      </c>
      <c r="J1003" s="116">
        <v>44456</v>
      </c>
    </row>
    <row r="1004" spans="1:10" ht="15">
      <c r="A1004" s="113" t="s">
        <v>40</v>
      </c>
      <c r="B1004" s="113" t="s">
        <v>1216</v>
      </c>
      <c r="C1004" s="113" t="s">
        <v>105</v>
      </c>
      <c r="D1004" s="113" t="s">
        <v>193</v>
      </c>
      <c r="E1004" s="113" t="s">
        <v>87</v>
      </c>
      <c r="F1004" s="114">
        <v>5229587</v>
      </c>
      <c r="G1004" s="115">
        <v>15000000</v>
      </c>
      <c r="H1004" s="113" t="s">
        <v>85</v>
      </c>
      <c r="I1004" s="113" t="s">
        <v>96</v>
      </c>
      <c r="J1004" s="116">
        <v>44461</v>
      </c>
    </row>
    <row r="1005" spans="1:10" ht="15">
      <c r="A1005" s="113" t="s">
        <v>40</v>
      </c>
      <c r="B1005" s="113" t="s">
        <v>1216</v>
      </c>
      <c r="C1005" s="113" t="s">
        <v>105</v>
      </c>
      <c r="D1005" s="113" t="s">
        <v>193</v>
      </c>
      <c r="E1005" s="113" t="s">
        <v>87</v>
      </c>
      <c r="F1005" s="114">
        <v>5229586</v>
      </c>
      <c r="G1005" s="115">
        <v>17500000</v>
      </c>
      <c r="H1005" s="113" t="s">
        <v>85</v>
      </c>
      <c r="I1005" s="113" t="s">
        <v>96</v>
      </c>
      <c r="J1005" s="116">
        <v>44461</v>
      </c>
    </row>
    <row r="1006" spans="1:10" ht="15">
      <c r="A1006" s="113" t="s">
        <v>40</v>
      </c>
      <c r="B1006" s="113" t="s">
        <v>1216</v>
      </c>
      <c r="C1006" s="113" t="s">
        <v>27</v>
      </c>
      <c r="D1006" s="113" t="s">
        <v>196</v>
      </c>
      <c r="E1006" s="113" t="s">
        <v>87</v>
      </c>
      <c r="F1006" s="114">
        <v>5227488</v>
      </c>
      <c r="G1006" s="115">
        <v>929000</v>
      </c>
      <c r="H1006" s="113" t="s">
        <v>85</v>
      </c>
      <c r="I1006" s="113" t="s">
        <v>96</v>
      </c>
      <c r="J1006" s="116">
        <v>44456</v>
      </c>
    </row>
    <row r="1007" spans="1:10" ht="15">
      <c r="A1007" s="113" t="s">
        <v>40</v>
      </c>
      <c r="B1007" s="113" t="s">
        <v>1216</v>
      </c>
      <c r="C1007" s="113" t="s">
        <v>105</v>
      </c>
      <c r="D1007" s="113" t="s">
        <v>193</v>
      </c>
      <c r="E1007" s="113" t="s">
        <v>87</v>
      </c>
      <c r="F1007" s="114">
        <v>5227053</v>
      </c>
      <c r="G1007" s="115">
        <v>1500000</v>
      </c>
      <c r="H1007" s="113" t="s">
        <v>85</v>
      </c>
      <c r="I1007" s="113" t="s">
        <v>96</v>
      </c>
      <c r="J1007" s="116">
        <v>44455</v>
      </c>
    </row>
    <row r="1008" spans="1:10" ht="15">
      <c r="A1008" s="113" t="s">
        <v>40</v>
      </c>
      <c r="B1008" s="113" t="s">
        <v>1216</v>
      </c>
      <c r="C1008" s="113" t="s">
        <v>139</v>
      </c>
      <c r="D1008" s="113" t="s">
        <v>201</v>
      </c>
      <c r="E1008" s="113" t="s">
        <v>87</v>
      </c>
      <c r="F1008" s="114">
        <v>5231353</v>
      </c>
      <c r="G1008" s="115">
        <v>725000</v>
      </c>
      <c r="H1008" s="113" t="s">
        <v>85</v>
      </c>
      <c r="I1008" s="113" t="s">
        <v>96</v>
      </c>
      <c r="J1008" s="116">
        <v>44467</v>
      </c>
    </row>
    <row r="1009" spans="1:10" ht="15">
      <c r="A1009" s="113" t="s">
        <v>40</v>
      </c>
      <c r="B1009" s="113" t="s">
        <v>1216</v>
      </c>
      <c r="C1009" s="113" t="s">
        <v>93</v>
      </c>
      <c r="D1009" s="113" t="s">
        <v>204</v>
      </c>
      <c r="E1009" s="113" t="s">
        <v>87</v>
      </c>
      <c r="F1009" s="114">
        <v>5224922</v>
      </c>
      <c r="G1009" s="115">
        <v>450000</v>
      </c>
      <c r="H1009" s="113" t="s">
        <v>85</v>
      </c>
      <c r="I1009" s="113" t="s">
        <v>96</v>
      </c>
      <c r="J1009" s="116">
        <v>44449</v>
      </c>
    </row>
    <row r="1010" spans="1:10" ht="15">
      <c r="A1010" s="113" t="s">
        <v>40</v>
      </c>
      <c r="B1010" s="113" t="s">
        <v>1216</v>
      </c>
      <c r="C1010" s="113" t="s">
        <v>139</v>
      </c>
      <c r="D1010" s="113" t="s">
        <v>140</v>
      </c>
      <c r="E1010" s="113" t="s">
        <v>89</v>
      </c>
      <c r="F1010" s="114">
        <v>5224918</v>
      </c>
      <c r="G1010" s="115">
        <v>97000</v>
      </c>
      <c r="H1010" s="113" t="s">
        <v>85</v>
      </c>
      <c r="I1010" s="113" t="s">
        <v>96</v>
      </c>
      <c r="J1010" s="116">
        <v>44449</v>
      </c>
    </row>
    <row r="1011" spans="1:10" ht="15">
      <c r="A1011" s="113" t="s">
        <v>40</v>
      </c>
      <c r="B1011" s="113" t="s">
        <v>1216</v>
      </c>
      <c r="C1011" s="113" t="s">
        <v>93</v>
      </c>
      <c r="D1011" s="113" t="s">
        <v>204</v>
      </c>
      <c r="E1011" s="113" t="s">
        <v>87</v>
      </c>
      <c r="F1011" s="114">
        <v>5231017</v>
      </c>
      <c r="G1011" s="115">
        <v>580000</v>
      </c>
      <c r="H1011" s="113" t="s">
        <v>85</v>
      </c>
      <c r="I1011" s="113" t="s">
        <v>96</v>
      </c>
      <c r="J1011" s="116">
        <v>44466</v>
      </c>
    </row>
    <row r="1012" spans="1:10" ht="15">
      <c r="A1012" s="113" t="s">
        <v>40</v>
      </c>
      <c r="B1012" s="113" t="s">
        <v>1216</v>
      </c>
      <c r="C1012" s="113" t="s">
        <v>139</v>
      </c>
      <c r="D1012" s="113" t="s">
        <v>201</v>
      </c>
      <c r="E1012" s="113" t="s">
        <v>89</v>
      </c>
      <c r="F1012" s="114">
        <v>5223938</v>
      </c>
      <c r="G1012" s="115">
        <v>225000</v>
      </c>
      <c r="H1012" s="113" t="s">
        <v>85</v>
      </c>
      <c r="I1012" s="113" t="s">
        <v>96</v>
      </c>
      <c r="J1012" s="116">
        <v>44447</v>
      </c>
    </row>
    <row r="1013" spans="1:10" ht="15">
      <c r="A1013" s="113" t="s">
        <v>40</v>
      </c>
      <c r="B1013" s="113" t="s">
        <v>1216</v>
      </c>
      <c r="C1013" s="113" t="s">
        <v>93</v>
      </c>
      <c r="D1013" s="113" t="s">
        <v>205</v>
      </c>
      <c r="E1013" s="113" t="s">
        <v>87</v>
      </c>
      <c r="F1013" s="114">
        <v>5231056</v>
      </c>
      <c r="G1013" s="115">
        <v>460000</v>
      </c>
      <c r="H1013" s="113" t="s">
        <v>85</v>
      </c>
      <c r="I1013" s="113" t="s">
        <v>96</v>
      </c>
      <c r="J1013" s="116">
        <v>44466</v>
      </c>
    </row>
    <row r="1014" spans="1:10" ht="15">
      <c r="A1014" s="113" t="s">
        <v>40</v>
      </c>
      <c r="B1014" s="113" t="s">
        <v>1216</v>
      </c>
      <c r="C1014" s="113" t="s">
        <v>139</v>
      </c>
      <c r="D1014" s="113" t="s">
        <v>201</v>
      </c>
      <c r="E1014" s="113" t="s">
        <v>98</v>
      </c>
      <c r="F1014" s="114">
        <v>5223992</v>
      </c>
      <c r="G1014" s="115">
        <v>65000</v>
      </c>
      <c r="H1014" s="113" t="s">
        <v>85</v>
      </c>
      <c r="I1014" s="113" t="s">
        <v>96</v>
      </c>
      <c r="J1014" s="116">
        <v>44447</v>
      </c>
    </row>
    <row r="1015" spans="1:10" ht="15">
      <c r="A1015" s="113" t="s">
        <v>40</v>
      </c>
      <c r="B1015" s="113" t="s">
        <v>1216</v>
      </c>
      <c r="C1015" s="113" t="s">
        <v>132</v>
      </c>
      <c r="D1015" s="113" t="s">
        <v>191</v>
      </c>
      <c r="E1015" s="113" t="s">
        <v>98</v>
      </c>
      <c r="F1015" s="114">
        <v>5224841</v>
      </c>
      <c r="G1015" s="115">
        <v>600000</v>
      </c>
      <c r="H1015" s="113" t="s">
        <v>85</v>
      </c>
      <c r="I1015" s="113" t="s">
        <v>96</v>
      </c>
      <c r="J1015" s="116">
        <v>44449</v>
      </c>
    </row>
    <row r="1016" spans="1:10" ht="15">
      <c r="A1016" s="113" t="s">
        <v>40</v>
      </c>
      <c r="B1016" s="113" t="s">
        <v>1216</v>
      </c>
      <c r="C1016" s="113" t="s">
        <v>132</v>
      </c>
      <c r="D1016" s="113" t="s">
        <v>191</v>
      </c>
      <c r="E1016" s="113" t="s">
        <v>87</v>
      </c>
      <c r="F1016" s="114">
        <v>5224826</v>
      </c>
      <c r="G1016" s="115">
        <v>4200000</v>
      </c>
      <c r="H1016" s="113" t="s">
        <v>85</v>
      </c>
      <c r="I1016" s="113" t="s">
        <v>96</v>
      </c>
      <c r="J1016" s="116">
        <v>44449</v>
      </c>
    </row>
    <row r="1017" spans="1:10" ht="15">
      <c r="A1017" s="113" t="s">
        <v>40</v>
      </c>
      <c r="B1017" s="113" t="s">
        <v>1216</v>
      </c>
      <c r="C1017" s="113" t="s">
        <v>27</v>
      </c>
      <c r="D1017" s="113" t="s">
        <v>34</v>
      </c>
      <c r="E1017" s="113" t="s">
        <v>98</v>
      </c>
      <c r="F1017" s="114">
        <v>5231387</v>
      </c>
      <c r="G1017" s="115">
        <v>2788644</v>
      </c>
      <c r="H1017" s="113" t="s">
        <v>85</v>
      </c>
      <c r="I1017" s="113" t="s">
        <v>96</v>
      </c>
      <c r="J1017" s="116">
        <v>44467</v>
      </c>
    </row>
    <row r="1018" spans="1:10" ht="15">
      <c r="A1018" s="113" t="s">
        <v>40</v>
      </c>
      <c r="B1018" s="113" t="s">
        <v>1216</v>
      </c>
      <c r="C1018" s="113" t="s">
        <v>93</v>
      </c>
      <c r="D1018" s="113" t="s">
        <v>204</v>
      </c>
      <c r="E1018" s="113" t="s">
        <v>87</v>
      </c>
      <c r="F1018" s="114">
        <v>5224756</v>
      </c>
      <c r="G1018" s="115">
        <v>790000</v>
      </c>
      <c r="H1018" s="113" t="s">
        <v>85</v>
      </c>
      <c r="I1018" s="113" t="s">
        <v>96</v>
      </c>
      <c r="J1018" s="116">
        <v>44449</v>
      </c>
    </row>
    <row r="1019" spans="1:10" ht="15">
      <c r="A1019" s="113" t="s">
        <v>40</v>
      </c>
      <c r="B1019" s="113" t="s">
        <v>1216</v>
      </c>
      <c r="C1019" s="113" t="s">
        <v>27</v>
      </c>
      <c r="D1019" s="113" t="s">
        <v>194</v>
      </c>
      <c r="E1019" s="113" t="s">
        <v>87</v>
      </c>
      <c r="F1019" s="114">
        <v>5224925</v>
      </c>
      <c r="G1019" s="115">
        <v>595000</v>
      </c>
      <c r="H1019" s="113" t="s">
        <v>85</v>
      </c>
      <c r="I1019" s="113" t="s">
        <v>96</v>
      </c>
      <c r="J1019" s="116">
        <v>44449</v>
      </c>
    </row>
    <row r="1020" spans="1:10" ht="15">
      <c r="A1020" s="113" t="s">
        <v>40</v>
      </c>
      <c r="B1020" s="113" t="s">
        <v>1216</v>
      </c>
      <c r="C1020" s="113" t="s">
        <v>27</v>
      </c>
      <c r="D1020" s="113" t="s">
        <v>196</v>
      </c>
      <c r="E1020" s="113" t="s">
        <v>87</v>
      </c>
      <c r="F1020" s="114">
        <v>5231871</v>
      </c>
      <c r="G1020" s="115">
        <v>1120000</v>
      </c>
      <c r="H1020" s="113" t="s">
        <v>85</v>
      </c>
      <c r="I1020" s="113" t="s">
        <v>96</v>
      </c>
      <c r="J1020" s="116">
        <v>44468</v>
      </c>
    </row>
    <row r="1021" spans="1:10" ht="15">
      <c r="A1021" s="113" t="s">
        <v>40</v>
      </c>
      <c r="B1021" s="113" t="s">
        <v>1216</v>
      </c>
      <c r="C1021" s="113" t="s">
        <v>27</v>
      </c>
      <c r="D1021" s="113" t="s">
        <v>194</v>
      </c>
      <c r="E1021" s="113" t="s">
        <v>87</v>
      </c>
      <c r="F1021" s="114">
        <v>5224779</v>
      </c>
      <c r="G1021" s="115">
        <v>707404</v>
      </c>
      <c r="H1021" s="113" t="s">
        <v>96</v>
      </c>
      <c r="I1021" s="113" t="s">
        <v>96</v>
      </c>
      <c r="J1021" s="116">
        <v>44449</v>
      </c>
    </row>
    <row r="1022" spans="1:10" ht="15">
      <c r="A1022" s="113" t="s">
        <v>40</v>
      </c>
      <c r="B1022" s="113" t="s">
        <v>1216</v>
      </c>
      <c r="C1022" s="113" t="s">
        <v>139</v>
      </c>
      <c r="D1022" s="113" t="s">
        <v>201</v>
      </c>
      <c r="E1022" s="113" t="s">
        <v>87</v>
      </c>
      <c r="F1022" s="114">
        <v>5231369</v>
      </c>
      <c r="G1022" s="115">
        <v>452000</v>
      </c>
      <c r="H1022" s="113" t="s">
        <v>85</v>
      </c>
      <c r="I1022" s="113" t="s">
        <v>96</v>
      </c>
      <c r="J1022" s="116">
        <v>44467</v>
      </c>
    </row>
    <row r="1023" spans="1:10" ht="15">
      <c r="A1023" s="113" t="s">
        <v>40</v>
      </c>
      <c r="B1023" s="113" t="s">
        <v>1216</v>
      </c>
      <c r="C1023" s="113" t="s">
        <v>139</v>
      </c>
      <c r="D1023" s="113" t="s">
        <v>201</v>
      </c>
      <c r="E1023" s="113" t="s">
        <v>87</v>
      </c>
      <c r="F1023" s="114">
        <v>5231371</v>
      </c>
      <c r="G1023" s="115">
        <v>810000</v>
      </c>
      <c r="H1023" s="113" t="s">
        <v>85</v>
      </c>
      <c r="I1023" s="113" t="s">
        <v>96</v>
      </c>
      <c r="J1023" s="116">
        <v>44467</v>
      </c>
    </row>
    <row r="1024" spans="1:10" ht="15">
      <c r="A1024" s="113" t="s">
        <v>40</v>
      </c>
      <c r="B1024" s="113" t="s">
        <v>1216</v>
      </c>
      <c r="C1024" s="113" t="s">
        <v>27</v>
      </c>
      <c r="D1024" s="113" t="s">
        <v>194</v>
      </c>
      <c r="E1024" s="113" t="s">
        <v>89</v>
      </c>
      <c r="F1024" s="114">
        <v>5230849</v>
      </c>
      <c r="G1024" s="115">
        <v>260000</v>
      </c>
      <c r="H1024" s="113" t="s">
        <v>85</v>
      </c>
      <c r="I1024" s="113" t="s">
        <v>96</v>
      </c>
      <c r="J1024" s="116">
        <v>44466</v>
      </c>
    </row>
    <row r="1025" spans="1:10" ht="15">
      <c r="A1025" s="113" t="s">
        <v>40</v>
      </c>
      <c r="B1025" s="113" t="s">
        <v>1216</v>
      </c>
      <c r="C1025" s="113" t="s">
        <v>27</v>
      </c>
      <c r="D1025" s="113" t="s">
        <v>196</v>
      </c>
      <c r="E1025" s="113" t="s">
        <v>89</v>
      </c>
      <c r="F1025" s="114">
        <v>5226171</v>
      </c>
      <c r="G1025" s="115">
        <v>275000</v>
      </c>
      <c r="H1025" s="113" t="s">
        <v>85</v>
      </c>
      <c r="I1025" s="113" t="s">
        <v>96</v>
      </c>
      <c r="J1025" s="116">
        <v>44453</v>
      </c>
    </row>
    <row r="1026" spans="1:10" ht="15">
      <c r="A1026" s="113" t="s">
        <v>40</v>
      </c>
      <c r="B1026" s="113" t="s">
        <v>1216</v>
      </c>
      <c r="C1026" s="113" t="s">
        <v>139</v>
      </c>
      <c r="D1026" s="113" t="s">
        <v>201</v>
      </c>
      <c r="E1026" s="113" t="s">
        <v>87</v>
      </c>
      <c r="F1026" s="114">
        <v>5231452</v>
      </c>
      <c r="G1026" s="115">
        <v>426000</v>
      </c>
      <c r="H1026" s="113" t="s">
        <v>85</v>
      </c>
      <c r="I1026" s="113" t="s">
        <v>96</v>
      </c>
      <c r="J1026" s="116">
        <v>44467</v>
      </c>
    </row>
    <row r="1027" spans="1:10" ht="15">
      <c r="A1027" s="113" t="s">
        <v>40</v>
      </c>
      <c r="B1027" s="113" t="s">
        <v>1216</v>
      </c>
      <c r="C1027" s="113" t="s">
        <v>139</v>
      </c>
      <c r="D1027" s="113" t="s">
        <v>201</v>
      </c>
      <c r="E1027" s="113" t="s">
        <v>87</v>
      </c>
      <c r="F1027" s="114">
        <v>5224513</v>
      </c>
      <c r="G1027" s="115">
        <v>410000</v>
      </c>
      <c r="H1027" s="113" t="s">
        <v>85</v>
      </c>
      <c r="I1027" s="113" t="s">
        <v>96</v>
      </c>
      <c r="J1027" s="116">
        <v>44448</v>
      </c>
    </row>
    <row r="1028" spans="1:10" ht="15">
      <c r="A1028" s="113" t="s">
        <v>40</v>
      </c>
      <c r="B1028" s="113" t="s">
        <v>1216</v>
      </c>
      <c r="C1028" s="113" t="s">
        <v>105</v>
      </c>
      <c r="D1028" s="113" t="s">
        <v>193</v>
      </c>
      <c r="E1028" s="113" t="s">
        <v>87</v>
      </c>
      <c r="F1028" s="114">
        <v>5231528</v>
      </c>
      <c r="G1028" s="115">
        <v>2800000</v>
      </c>
      <c r="H1028" s="113" t="s">
        <v>85</v>
      </c>
      <c r="I1028" s="113" t="s">
        <v>96</v>
      </c>
      <c r="J1028" s="116">
        <v>44467</v>
      </c>
    </row>
    <row r="1029" spans="1:10" ht="15">
      <c r="A1029" s="113" t="s">
        <v>40</v>
      </c>
      <c r="B1029" s="113" t="s">
        <v>1216</v>
      </c>
      <c r="C1029" s="113" t="s">
        <v>139</v>
      </c>
      <c r="D1029" s="113" t="s">
        <v>201</v>
      </c>
      <c r="E1029" s="113" t="s">
        <v>87</v>
      </c>
      <c r="F1029" s="114">
        <v>5224493</v>
      </c>
      <c r="G1029" s="115">
        <v>450000</v>
      </c>
      <c r="H1029" s="113" t="s">
        <v>85</v>
      </c>
      <c r="I1029" s="113" t="s">
        <v>96</v>
      </c>
      <c r="J1029" s="116">
        <v>44448</v>
      </c>
    </row>
    <row r="1030" spans="1:10" ht="15">
      <c r="A1030" s="113" t="s">
        <v>40</v>
      </c>
      <c r="B1030" s="113" t="s">
        <v>1216</v>
      </c>
      <c r="C1030" s="113" t="s">
        <v>27</v>
      </c>
      <c r="D1030" s="113" t="s">
        <v>194</v>
      </c>
      <c r="E1030" s="113" t="s">
        <v>87</v>
      </c>
      <c r="F1030" s="114">
        <v>5224437</v>
      </c>
      <c r="G1030" s="115">
        <v>460000</v>
      </c>
      <c r="H1030" s="113" t="s">
        <v>85</v>
      </c>
      <c r="I1030" s="113" t="s">
        <v>96</v>
      </c>
      <c r="J1030" s="116">
        <v>44448</v>
      </c>
    </row>
    <row r="1031" spans="1:10" ht="15">
      <c r="A1031" s="113" t="s">
        <v>40</v>
      </c>
      <c r="B1031" s="113" t="s">
        <v>1216</v>
      </c>
      <c r="C1031" s="113" t="s">
        <v>139</v>
      </c>
      <c r="D1031" s="113" t="s">
        <v>201</v>
      </c>
      <c r="E1031" s="113" t="s">
        <v>87</v>
      </c>
      <c r="F1031" s="114">
        <v>5224460</v>
      </c>
      <c r="G1031" s="115">
        <v>669750</v>
      </c>
      <c r="H1031" s="113" t="s">
        <v>85</v>
      </c>
      <c r="I1031" s="113" t="s">
        <v>96</v>
      </c>
      <c r="J1031" s="116">
        <v>44448</v>
      </c>
    </row>
    <row r="1032" spans="1:10" ht="15">
      <c r="A1032" s="113" t="s">
        <v>40</v>
      </c>
      <c r="B1032" s="113" t="s">
        <v>1216</v>
      </c>
      <c r="C1032" s="113" t="s">
        <v>105</v>
      </c>
      <c r="D1032" s="113" t="s">
        <v>193</v>
      </c>
      <c r="E1032" s="113" t="s">
        <v>87</v>
      </c>
      <c r="F1032" s="114">
        <v>5231471</v>
      </c>
      <c r="G1032" s="115">
        <v>2600000</v>
      </c>
      <c r="H1032" s="113" t="s">
        <v>85</v>
      </c>
      <c r="I1032" s="113" t="s">
        <v>96</v>
      </c>
      <c r="J1032" s="116">
        <v>44467</v>
      </c>
    </row>
    <row r="1033" spans="1:10" ht="15">
      <c r="A1033" s="113" t="s">
        <v>40</v>
      </c>
      <c r="B1033" s="113" t="s">
        <v>1216</v>
      </c>
      <c r="C1033" s="113" t="s">
        <v>139</v>
      </c>
      <c r="D1033" s="113" t="s">
        <v>201</v>
      </c>
      <c r="E1033" s="113" t="s">
        <v>87</v>
      </c>
      <c r="F1033" s="114">
        <v>5231478</v>
      </c>
      <c r="G1033" s="115">
        <v>568000</v>
      </c>
      <c r="H1033" s="113" t="s">
        <v>85</v>
      </c>
      <c r="I1033" s="113" t="s">
        <v>96</v>
      </c>
      <c r="J1033" s="116">
        <v>44467</v>
      </c>
    </row>
    <row r="1034" spans="1:10" ht="15">
      <c r="A1034" s="113" t="s">
        <v>40</v>
      </c>
      <c r="B1034" s="113" t="s">
        <v>1216</v>
      </c>
      <c r="C1034" s="113" t="s">
        <v>139</v>
      </c>
      <c r="D1034" s="113" t="s">
        <v>201</v>
      </c>
      <c r="E1034" s="113" t="s">
        <v>87</v>
      </c>
      <c r="F1034" s="114">
        <v>5230923</v>
      </c>
      <c r="G1034" s="115">
        <v>771003</v>
      </c>
      <c r="H1034" s="113" t="s">
        <v>85</v>
      </c>
      <c r="I1034" s="113" t="s">
        <v>96</v>
      </c>
      <c r="J1034" s="116">
        <v>44466</v>
      </c>
    </row>
    <row r="1035" spans="1:10" ht="15">
      <c r="A1035" s="113" t="s">
        <v>40</v>
      </c>
      <c r="B1035" s="113" t="s">
        <v>1216</v>
      </c>
      <c r="C1035" s="113" t="s">
        <v>27</v>
      </c>
      <c r="D1035" s="113" t="s">
        <v>196</v>
      </c>
      <c r="E1035" s="113" t="s">
        <v>87</v>
      </c>
      <c r="F1035" s="114">
        <v>5225222</v>
      </c>
      <c r="G1035" s="115">
        <v>181000</v>
      </c>
      <c r="H1035" s="113" t="s">
        <v>85</v>
      </c>
      <c r="I1035" s="113" t="s">
        <v>96</v>
      </c>
      <c r="J1035" s="116">
        <v>44452</v>
      </c>
    </row>
    <row r="1036" spans="1:10" ht="15">
      <c r="A1036" s="113" t="s">
        <v>40</v>
      </c>
      <c r="B1036" s="113" t="s">
        <v>1216</v>
      </c>
      <c r="C1036" s="113" t="s">
        <v>27</v>
      </c>
      <c r="D1036" s="113" t="s">
        <v>196</v>
      </c>
      <c r="E1036" s="113" t="s">
        <v>89</v>
      </c>
      <c r="F1036" s="114">
        <v>5225014</v>
      </c>
      <c r="G1036" s="115">
        <v>295000</v>
      </c>
      <c r="H1036" s="113" t="s">
        <v>85</v>
      </c>
      <c r="I1036" s="113" t="s">
        <v>96</v>
      </c>
      <c r="J1036" s="116">
        <v>44449</v>
      </c>
    </row>
    <row r="1037" spans="1:10" ht="15">
      <c r="A1037" s="113" t="s">
        <v>40</v>
      </c>
      <c r="B1037" s="113" t="s">
        <v>1216</v>
      </c>
      <c r="C1037" s="113" t="s">
        <v>27</v>
      </c>
      <c r="D1037" s="113" t="s">
        <v>198</v>
      </c>
      <c r="E1037" s="113" t="s">
        <v>87</v>
      </c>
      <c r="F1037" s="114">
        <v>5225281</v>
      </c>
      <c r="G1037" s="115">
        <v>450000</v>
      </c>
      <c r="H1037" s="113" t="s">
        <v>85</v>
      </c>
      <c r="I1037" s="113" t="s">
        <v>96</v>
      </c>
      <c r="J1037" s="116">
        <v>44452</v>
      </c>
    </row>
    <row r="1038" spans="1:10" ht="15">
      <c r="A1038" s="113" t="s">
        <v>40</v>
      </c>
      <c r="B1038" s="113" t="s">
        <v>1216</v>
      </c>
      <c r="C1038" s="113" t="s">
        <v>139</v>
      </c>
      <c r="D1038" s="113" t="s">
        <v>201</v>
      </c>
      <c r="E1038" s="113" t="s">
        <v>87</v>
      </c>
      <c r="F1038" s="114">
        <v>5224029</v>
      </c>
      <c r="G1038" s="115">
        <v>390000</v>
      </c>
      <c r="H1038" s="113" t="s">
        <v>85</v>
      </c>
      <c r="I1038" s="113" t="s">
        <v>96</v>
      </c>
      <c r="J1038" s="116">
        <v>44447</v>
      </c>
    </row>
    <row r="1039" spans="1:10" ht="15">
      <c r="A1039" s="113" t="s">
        <v>40</v>
      </c>
      <c r="B1039" s="113" t="s">
        <v>1216</v>
      </c>
      <c r="C1039" s="113" t="s">
        <v>27</v>
      </c>
      <c r="D1039" s="113" t="s">
        <v>198</v>
      </c>
      <c r="E1039" s="113" t="s">
        <v>87</v>
      </c>
      <c r="F1039" s="114">
        <v>5224984</v>
      </c>
      <c r="G1039" s="115">
        <v>402000</v>
      </c>
      <c r="H1039" s="113" t="s">
        <v>85</v>
      </c>
      <c r="I1039" s="113" t="s">
        <v>96</v>
      </c>
      <c r="J1039" s="116">
        <v>44449</v>
      </c>
    </row>
    <row r="1040" spans="1:10" ht="15">
      <c r="A1040" s="113" t="s">
        <v>40</v>
      </c>
      <c r="B1040" s="113" t="s">
        <v>1216</v>
      </c>
      <c r="C1040" s="113" t="s">
        <v>139</v>
      </c>
      <c r="D1040" s="113" t="s">
        <v>201</v>
      </c>
      <c r="E1040" s="113" t="s">
        <v>87</v>
      </c>
      <c r="F1040" s="114">
        <v>5232051</v>
      </c>
      <c r="G1040" s="115">
        <v>520000</v>
      </c>
      <c r="H1040" s="113" t="s">
        <v>85</v>
      </c>
      <c r="I1040" s="113" t="s">
        <v>96</v>
      </c>
      <c r="J1040" s="116">
        <v>44468</v>
      </c>
    </row>
    <row r="1041" spans="1:10" ht="15">
      <c r="A1041" s="113" t="s">
        <v>40</v>
      </c>
      <c r="B1041" s="113" t="s">
        <v>1216</v>
      </c>
      <c r="C1041" s="113" t="s">
        <v>139</v>
      </c>
      <c r="D1041" s="113" t="s">
        <v>201</v>
      </c>
      <c r="E1041" s="113" t="s">
        <v>87</v>
      </c>
      <c r="F1041" s="114">
        <v>5225353</v>
      </c>
      <c r="G1041" s="115">
        <v>500000</v>
      </c>
      <c r="H1041" s="113" t="s">
        <v>85</v>
      </c>
      <c r="I1041" s="113" t="s">
        <v>96</v>
      </c>
      <c r="J1041" s="116">
        <v>44452</v>
      </c>
    </row>
    <row r="1042" spans="1:10" ht="15">
      <c r="A1042" s="113" t="s">
        <v>40</v>
      </c>
      <c r="B1042" s="113" t="s">
        <v>1216</v>
      </c>
      <c r="C1042" s="113" t="s">
        <v>139</v>
      </c>
      <c r="D1042" s="113" t="s">
        <v>201</v>
      </c>
      <c r="E1042" s="113" t="s">
        <v>87</v>
      </c>
      <c r="F1042" s="114">
        <v>5224971</v>
      </c>
      <c r="G1042" s="115">
        <v>545000</v>
      </c>
      <c r="H1042" s="113" t="s">
        <v>85</v>
      </c>
      <c r="I1042" s="113" t="s">
        <v>96</v>
      </c>
      <c r="J1042" s="116">
        <v>44449</v>
      </c>
    </row>
    <row r="1043" spans="1:10" ht="15">
      <c r="A1043" s="113" t="s">
        <v>40</v>
      </c>
      <c r="B1043" s="113" t="s">
        <v>1216</v>
      </c>
      <c r="C1043" s="113" t="s">
        <v>27</v>
      </c>
      <c r="D1043" s="113" t="s">
        <v>34</v>
      </c>
      <c r="E1043" s="113" t="s">
        <v>82</v>
      </c>
      <c r="F1043" s="114">
        <v>5230989</v>
      </c>
      <c r="G1043" s="115">
        <v>900000</v>
      </c>
      <c r="H1043" s="113" t="s">
        <v>85</v>
      </c>
      <c r="I1043" s="113" t="s">
        <v>96</v>
      </c>
      <c r="J1043" s="116">
        <v>44466</v>
      </c>
    </row>
    <row r="1044" spans="1:10" ht="15">
      <c r="A1044" s="113" t="s">
        <v>40</v>
      </c>
      <c r="B1044" s="113" t="s">
        <v>1216</v>
      </c>
      <c r="C1044" s="113" t="s">
        <v>93</v>
      </c>
      <c r="D1044" s="113" t="s">
        <v>204</v>
      </c>
      <c r="E1044" s="113" t="s">
        <v>87</v>
      </c>
      <c r="F1044" s="114">
        <v>5224955</v>
      </c>
      <c r="G1044" s="115">
        <v>407000</v>
      </c>
      <c r="H1044" s="113" t="s">
        <v>85</v>
      </c>
      <c r="I1044" s="113" t="s">
        <v>96</v>
      </c>
      <c r="J1044" s="116">
        <v>44449</v>
      </c>
    </row>
    <row r="1045" spans="1:10" ht="15">
      <c r="A1045" s="113" t="s">
        <v>40</v>
      </c>
      <c r="B1045" s="113" t="s">
        <v>1216</v>
      </c>
      <c r="C1045" s="113" t="s">
        <v>27</v>
      </c>
      <c r="D1045" s="113" t="s">
        <v>196</v>
      </c>
      <c r="E1045" s="113" t="s">
        <v>87</v>
      </c>
      <c r="F1045" s="114">
        <v>5230857</v>
      </c>
      <c r="G1045" s="115">
        <v>520000</v>
      </c>
      <c r="H1045" s="113" t="s">
        <v>85</v>
      </c>
      <c r="I1045" s="113" t="s">
        <v>96</v>
      </c>
      <c r="J1045" s="116">
        <v>44466</v>
      </c>
    </row>
    <row r="1046" spans="1:10" ht="15">
      <c r="A1046" s="113" t="s">
        <v>40</v>
      </c>
      <c r="B1046" s="113" t="s">
        <v>1216</v>
      </c>
      <c r="C1046" s="113" t="s">
        <v>139</v>
      </c>
      <c r="D1046" s="113" t="s">
        <v>201</v>
      </c>
      <c r="E1046" s="113" t="s">
        <v>87</v>
      </c>
      <c r="F1046" s="114">
        <v>5224953</v>
      </c>
      <c r="G1046" s="115">
        <v>530000</v>
      </c>
      <c r="H1046" s="113" t="s">
        <v>85</v>
      </c>
      <c r="I1046" s="113" t="s">
        <v>96</v>
      </c>
      <c r="J1046" s="116">
        <v>44449</v>
      </c>
    </row>
    <row r="1047" spans="1:10" ht="15">
      <c r="A1047" s="113" t="s">
        <v>40</v>
      </c>
      <c r="B1047" s="113" t="s">
        <v>1216</v>
      </c>
      <c r="C1047" s="113" t="s">
        <v>27</v>
      </c>
      <c r="D1047" s="113" t="s">
        <v>34</v>
      </c>
      <c r="E1047" s="113" t="s">
        <v>82</v>
      </c>
      <c r="F1047" s="114">
        <v>5224941</v>
      </c>
      <c r="G1047" s="115">
        <v>2232000</v>
      </c>
      <c r="H1047" s="113" t="s">
        <v>85</v>
      </c>
      <c r="I1047" s="113" t="s">
        <v>96</v>
      </c>
      <c r="J1047" s="116">
        <v>44449</v>
      </c>
    </row>
    <row r="1048" spans="1:10" ht="15">
      <c r="A1048" s="113" t="s">
        <v>40</v>
      </c>
      <c r="B1048" s="113" t="s">
        <v>1216</v>
      </c>
      <c r="C1048" s="113" t="s">
        <v>27</v>
      </c>
      <c r="D1048" s="113" t="s">
        <v>52</v>
      </c>
      <c r="E1048" s="113" t="s">
        <v>87</v>
      </c>
      <c r="F1048" s="114">
        <v>5230968</v>
      </c>
      <c r="G1048" s="115">
        <v>420000</v>
      </c>
      <c r="H1048" s="113" t="s">
        <v>85</v>
      </c>
      <c r="I1048" s="113" t="s">
        <v>96</v>
      </c>
      <c r="J1048" s="116">
        <v>44466</v>
      </c>
    </row>
    <row r="1049" spans="1:10" ht="15">
      <c r="A1049" s="113" t="s">
        <v>40</v>
      </c>
      <c r="B1049" s="113" t="s">
        <v>1216</v>
      </c>
      <c r="C1049" s="113" t="s">
        <v>139</v>
      </c>
      <c r="D1049" s="113" t="s">
        <v>201</v>
      </c>
      <c r="E1049" s="113" t="s">
        <v>87</v>
      </c>
      <c r="F1049" s="114">
        <v>5227692</v>
      </c>
      <c r="G1049" s="115">
        <v>360000</v>
      </c>
      <c r="H1049" s="113" t="s">
        <v>85</v>
      </c>
      <c r="I1049" s="113" t="s">
        <v>96</v>
      </c>
      <c r="J1049" s="116">
        <v>44456</v>
      </c>
    </row>
    <row r="1050" spans="1:10" ht="15">
      <c r="A1050" s="113" t="s">
        <v>40</v>
      </c>
      <c r="B1050" s="113" t="s">
        <v>1216</v>
      </c>
      <c r="C1050" s="113" t="s">
        <v>27</v>
      </c>
      <c r="D1050" s="113" t="s">
        <v>194</v>
      </c>
      <c r="E1050" s="113" t="s">
        <v>87</v>
      </c>
      <c r="F1050" s="114">
        <v>5232024</v>
      </c>
      <c r="G1050" s="115">
        <v>480000</v>
      </c>
      <c r="H1050" s="113" t="s">
        <v>85</v>
      </c>
      <c r="I1050" s="113" t="s">
        <v>96</v>
      </c>
      <c r="J1050" s="116">
        <v>44468</v>
      </c>
    </row>
    <row r="1051" spans="1:10" ht="15">
      <c r="A1051" s="113" t="s">
        <v>57</v>
      </c>
      <c r="B1051" s="113" t="s">
        <v>1217</v>
      </c>
      <c r="C1051" s="113" t="s">
        <v>35</v>
      </c>
      <c r="D1051" s="113" t="s">
        <v>207</v>
      </c>
      <c r="E1051" s="113" t="s">
        <v>87</v>
      </c>
      <c r="F1051" s="114">
        <v>5227739</v>
      </c>
      <c r="G1051" s="115">
        <v>550000</v>
      </c>
      <c r="H1051" s="113" t="s">
        <v>85</v>
      </c>
      <c r="I1051" s="113" t="s">
        <v>96</v>
      </c>
      <c r="J1051" s="116">
        <v>44456</v>
      </c>
    </row>
    <row r="1052" spans="1:10" ht="15">
      <c r="A1052" s="113" t="s">
        <v>57</v>
      </c>
      <c r="B1052" s="113" t="s">
        <v>1217</v>
      </c>
      <c r="C1052" s="113" t="s">
        <v>35</v>
      </c>
      <c r="D1052" s="113" t="s">
        <v>207</v>
      </c>
      <c r="E1052" s="113" t="s">
        <v>89</v>
      </c>
      <c r="F1052" s="114">
        <v>5228430</v>
      </c>
      <c r="G1052" s="115">
        <v>285000</v>
      </c>
      <c r="H1052" s="113" t="s">
        <v>85</v>
      </c>
      <c r="I1052" s="113" t="s">
        <v>96</v>
      </c>
      <c r="J1052" s="116">
        <v>44459</v>
      </c>
    </row>
    <row r="1053" spans="1:10" ht="15">
      <c r="A1053" s="113" t="s">
        <v>57</v>
      </c>
      <c r="B1053" s="113" t="s">
        <v>1217</v>
      </c>
      <c r="C1053" s="113" t="s">
        <v>35</v>
      </c>
      <c r="D1053" s="113" t="s">
        <v>207</v>
      </c>
      <c r="E1053" s="113" t="s">
        <v>87</v>
      </c>
      <c r="F1053" s="114">
        <v>5227135</v>
      </c>
      <c r="G1053" s="115">
        <v>575000</v>
      </c>
      <c r="H1053" s="113" t="s">
        <v>85</v>
      </c>
      <c r="I1053" s="113" t="s">
        <v>96</v>
      </c>
      <c r="J1053" s="116">
        <v>44455</v>
      </c>
    </row>
    <row r="1054" spans="1:10" ht="15">
      <c r="A1054" s="113" t="s">
        <v>57</v>
      </c>
      <c r="B1054" s="113" t="s">
        <v>1217</v>
      </c>
      <c r="C1054" s="113" t="s">
        <v>35</v>
      </c>
      <c r="D1054" s="113" t="s">
        <v>207</v>
      </c>
      <c r="E1054" s="113" t="s">
        <v>87</v>
      </c>
      <c r="F1054" s="114">
        <v>5222457</v>
      </c>
      <c r="G1054" s="115">
        <v>1850000</v>
      </c>
      <c r="H1054" s="113" t="s">
        <v>85</v>
      </c>
      <c r="I1054" s="113" t="s">
        <v>96</v>
      </c>
      <c r="J1054" s="116">
        <v>44441</v>
      </c>
    </row>
    <row r="1055" spans="1:10" ht="15">
      <c r="A1055" s="113" t="s">
        <v>57</v>
      </c>
      <c r="B1055" s="113" t="s">
        <v>1217</v>
      </c>
      <c r="C1055" s="113" t="s">
        <v>35</v>
      </c>
      <c r="D1055" s="113" t="s">
        <v>207</v>
      </c>
      <c r="E1055" s="113" t="s">
        <v>87</v>
      </c>
      <c r="F1055" s="114">
        <v>5222185</v>
      </c>
      <c r="G1055" s="115">
        <v>190000</v>
      </c>
      <c r="H1055" s="113" t="s">
        <v>85</v>
      </c>
      <c r="I1055" s="113" t="s">
        <v>96</v>
      </c>
      <c r="J1055" s="116">
        <v>44440</v>
      </c>
    </row>
    <row r="1056" spans="1:10" ht="15">
      <c r="A1056" s="113" t="s">
        <v>57</v>
      </c>
      <c r="B1056" s="113" t="s">
        <v>1217</v>
      </c>
      <c r="C1056" s="113" t="s">
        <v>35</v>
      </c>
      <c r="D1056" s="113" t="s">
        <v>207</v>
      </c>
      <c r="E1056" s="113" t="s">
        <v>87</v>
      </c>
      <c r="F1056" s="114">
        <v>5224390</v>
      </c>
      <c r="G1056" s="115">
        <v>246000</v>
      </c>
      <c r="H1056" s="113" t="s">
        <v>85</v>
      </c>
      <c r="I1056" s="113" t="s">
        <v>96</v>
      </c>
      <c r="J1056" s="116">
        <v>44448</v>
      </c>
    </row>
    <row r="1057" spans="1:10" ht="15">
      <c r="A1057" s="113" t="s">
        <v>57</v>
      </c>
      <c r="B1057" s="113" t="s">
        <v>1217</v>
      </c>
      <c r="C1057" s="113" t="s">
        <v>35</v>
      </c>
      <c r="D1057" s="113" t="s">
        <v>207</v>
      </c>
      <c r="E1057" s="113" t="s">
        <v>87</v>
      </c>
      <c r="F1057" s="114">
        <v>5222948</v>
      </c>
      <c r="G1057" s="115">
        <v>440000</v>
      </c>
      <c r="H1057" s="113" t="s">
        <v>85</v>
      </c>
      <c r="I1057" s="113" t="s">
        <v>96</v>
      </c>
      <c r="J1057" s="116">
        <v>44442</v>
      </c>
    </row>
    <row r="1058" spans="1:10" ht="15">
      <c r="A1058" s="113" t="s">
        <v>57</v>
      </c>
      <c r="B1058" s="113" t="s">
        <v>1217</v>
      </c>
      <c r="C1058" s="113" t="s">
        <v>35</v>
      </c>
      <c r="D1058" s="113" t="s">
        <v>207</v>
      </c>
      <c r="E1058" s="113" t="s">
        <v>90</v>
      </c>
      <c r="F1058" s="114">
        <v>5225428</v>
      </c>
      <c r="G1058" s="115">
        <v>334900</v>
      </c>
      <c r="H1058" s="113" t="s">
        <v>85</v>
      </c>
      <c r="I1058" s="113" t="s">
        <v>96</v>
      </c>
      <c r="J1058" s="116">
        <v>44452</v>
      </c>
    </row>
    <row r="1059" spans="1:10" ht="15">
      <c r="A1059" s="113" t="s">
        <v>57</v>
      </c>
      <c r="B1059" s="113" t="s">
        <v>1217</v>
      </c>
      <c r="C1059" s="113" t="s">
        <v>35</v>
      </c>
      <c r="D1059" s="113" t="s">
        <v>207</v>
      </c>
      <c r="E1059" s="113" t="s">
        <v>87</v>
      </c>
      <c r="F1059" s="114">
        <v>5232069</v>
      </c>
      <c r="G1059" s="115">
        <v>525000</v>
      </c>
      <c r="H1059" s="113" t="s">
        <v>85</v>
      </c>
      <c r="I1059" s="113" t="s">
        <v>96</v>
      </c>
      <c r="J1059" s="116">
        <v>44468</v>
      </c>
    </row>
    <row r="1060" spans="1:10" ht="15">
      <c r="A1060" s="113" t="s">
        <v>57</v>
      </c>
      <c r="B1060" s="113" t="s">
        <v>1217</v>
      </c>
      <c r="C1060" s="113" t="s">
        <v>35</v>
      </c>
      <c r="D1060" s="113" t="s">
        <v>207</v>
      </c>
      <c r="E1060" s="113" t="s">
        <v>90</v>
      </c>
      <c r="F1060" s="114">
        <v>5229566</v>
      </c>
      <c r="G1060" s="115">
        <v>350000</v>
      </c>
      <c r="H1060" s="113" t="s">
        <v>85</v>
      </c>
      <c r="I1060" s="113" t="s">
        <v>96</v>
      </c>
      <c r="J1060" s="116">
        <v>44461</v>
      </c>
    </row>
    <row r="1061" spans="1:10" ht="15">
      <c r="A1061" s="113" t="s">
        <v>57</v>
      </c>
      <c r="B1061" s="113" t="s">
        <v>1217</v>
      </c>
      <c r="C1061" s="113" t="s">
        <v>35</v>
      </c>
      <c r="D1061" s="113" t="s">
        <v>207</v>
      </c>
      <c r="E1061" s="113" t="s">
        <v>90</v>
      </c>
      <c r="F1061" s="114">
        <v>5224320</v>
      </c>
      <c r="G1061" s="115">
        <v>215000</v>
      </c>
      <c r="H1061" s="113" t="s">
        <v>85</v>
      </c>
      <c r="I1061" s="113" t="s">
        <v>96</v>
      </c>
      <c r="J1061" s="116">
        <v>44448</v>
      </c>
    </row>
    <row r="1062" spans="1:10" ht="15">
      <c r="A1062" s="113" t="s">
        <v>57</v>
      </c>
      <c r="B1062" s="113" t="s">
        <v>1217</v>
      </c>
      <c r="C1062" s="113" t="s">
        <v>35</v>
      </c>
      <c r="D1062" s="113" t="s">
        <v>207</v>
      </c>
      <c r="E1062" s="113" t="s">
        <v>87</v>
      </c>
      <c r="F1062" s="114">
        <v>5228771</v>
      </c>
      <c r="G1062" s="115">
        <v>765000</v>
      </c>
      <c r="H1062" s="113" t="s">
        <v>85</v>
      </c>
      <c r="I1062" s="113" t="s">
        <v>96</v>
      </c>
      <c r="J1062" s="116">
        <v>44460</v>
      </c>
    </row>
    <row r="1063" spans="1:10" ht="15">
      <c r="A1063" s="113" t="s">
        <v>57</v>
      </c>
      <c r="B1063" s="113" t="s">
        <v>1217</v>
      </c>
      <c r="C1063" s="113" t="s">
        <v>35</v>
      </c>
      <c r="D1063" s="113" t="s">
        <v>207</v>
      </c>
      <c r="E1063" s="113" t="s">
        <v>90</v>
      </c>
      <c r="F1063" s="114">
        <v>5225012</v>
      </c>
      <c r="G1063" s="115">
        <v>270000</v>
      </c>
      <c r="H1063" s="113" t="s">
        <v>85</v>
      </c>
      <c r="I1063" s="113" t="s">
        <v>96</v>
      </c>
      <c r="J1063" s="116">
        <v>44449</v>
      </c>
    </row>
    <row r="1064" spans="1:10" ht="15">
      <c r="A1064" s="113" t="s">
        <v>57</v>
      </c>
      <c r="B1064" s="113" t="s">
        <v>1217</v>
      </c>
      <c r="C1064" s="113" t="s">
        <v>35</v>
      </c>
      <c r="D1064" s="113" t="s">
        <v>207</v>
      </c>
      <c r="E1064" s="113" t="s">
        <v>89</v>
      </c>
      <c r="F1064" s="114">
        <v>5228839</v>
      </c>
      <c r="G1064" s="115">
        <v>166000</v>
      </c>
      <c r="H1064" s="113" t="s">
        <v>85</v>
      </c>
      <c r="I1064" s="113" t="s">
        <v>96</v>
      </c>
      <c r="J1064" s="116">
        <v>44460</v>
      </c>
    </row>
    <row r="1065" spans="1:10" ht="15">
      <c r="A1065" s="113" t="s">
        <v>57</v>
      </c>
      <c r="B1065" s="113" t="s">
        <v>1217</v>
      </c>
      <c r="C1065" s="113" t="s">
        <v>35</v>
      </c>
      <c r="D1065" s="113" t="s">
        <v>207</v>
      </c>
      <c r="E1065" s="113" t="s">
        <v>87</v>
      </c>
      <c r="F1065" s="114">
        <v>5232625</v>
      </c>
      <c r="G1065" s="115">
        <v>493000</v>
      </c>
      <c r="H1065" s="113" t="s">
        <v>85</v>
      </c>
      <c r="I1065" s="113" t="s">
        <v>96</v>
      </c>
      <c r="J1065" s="116">
        <v>44469</v>
      </c>
    </row>
    <row r="1066" spans="1:10" ht="15">
      <c r="A1066" s="113" t="s">
        <v>57</v>
      </c>
      <c r="B1066" s="113" t="s">
        <v>1217</v>
      </c>
      <c r="C1066" s="113" t="s">
        <v>35</v>
      </c>
      <c r="D1066" s="113" t="s">
        <v>207</v>
      </c>
      <c r="E1066" s="113" t="s">
        <v>89</v>
      </c>
      <c r="F1066" s="114">
        <v>5231373</v>
      </c>
      <c r="G1066" s="115">
        <v>465000</v>
      </c>
      <c r="H1066" s="113" t="s">
        <v>85</v>
      </c>
      <c r="I1066" s="113" t="s">
        <v>96</v>
      </c>
      <c r="J1066" s="116">
        <v>44467</v>
      </c>
    </row>
    <row r="1067" spans="1:10" ht="15">
      <c r="A1067" s="113" t="s">
        <v>57</v>
      </c>
      <c r="B1067" s="113" t="s">
        <v>1217</v>
      </c>
      <c r="C1067" s="113" t="s">
        <v>35</v>
      </c>
      <c r="D1067" s="113" t="s">
        <v>207</v>
      </c>
      <c r="E1067" s="113" t="s">
        <v>90</v>
      </c>
      <c r="F1067" s="114">
        <v>5223311</v>
      </c>
      <c r="G1067" s="115">
        <v>236000</v>
      </c>
      <c r="H1067" s="113" t="s">
        <v>85</v>
      </c>
      <c r="I1067" s="113" t="s">
        <v>96</v>
      </c>
      <c r="J1067" s="116">
        <v>44446</v>
      </c>
    </row>
    <row r="1068" spans="1:10" ht="15">
      <c r="A1068" s="113" t="s">
        <v>208</v>
      </c>
      <c r="B1068" s="113" t="s">
        <v>1218</v>
      </c>
      <c r="C1068" s="113" t="s">
        <v>93</v>
      </c>
      <c r="D1068" s="113" t="s">
        <v>205</v>
      </c>
      <c r="E1068" s="113" t="s">
        <v>87</v>
      </c>
      <c r="F1068" s="114">
        <v>5231952</v>
      </c>
      <c r="G1068" s="115">
        <v>350000</v>
      </c>
      <c r="H1068" s="113" t="s">
        <v>85</v>
      </c>
      <c r="I1068" s="113" t="s">
        <v>96</v>
      </c>
      <c r="J1068" s="116">
        <v>44468</v>
      </c>
    </row>
    <row r="1069" spans="1:10" ht="15">
      <c r="A1069" s="113" t="s">
        <v>208</v>
      </c>
      <c r="B1069" s="113" t="s">
        <v>1218</v>
      </c>
      <c r="C1069" s="113" t="s">
        <v>93</v>
      </c>
      <c r="D1069" s="113" t="s">
        <v>50</v>
      </c>
      <c r="E1069" s="113" t="s">
        <v>87</v>
      </c>
      <c r="F1069" s="114">
        <v>5232587</v>
      </c>
      <c r="G1069" s="115">
        <v>387000</v>
      </c>
      <c r="H1069" s="113" t="s">
        <v>85</v>
      </c>
      <c r="I1069" s="113" t="s">
        <v>96</v>
      </c>
      <c r="J1069" s="116">
        <v>44469</v>
      </c>
    </row>
    <row r="1070" spans="1:10" ht="15">
      <c r="A1070" s="113" t="s">
        <v>208</v>
      </c>
      <c r="B1070" s="113" t="s">
        <v>1218</v>
      </c>
      <c r="C1070" s="113" t="s">
        <v>35</v>
      </c>
      <c r="D1070" s="113" t="s">
        <v>50</v>
      </c>
      <c r="E1070" s="113" t="s">
        <v>87</v>
      </c>
      <c r="F1070" s="114">
        <v>5229774</v>
      </c>
      <c r="G1070" s="115">
        <v>395000</v>
      </c>
      <c r="H1070" s="113" t="s">
        <v>85</v>
      </c>
      <c r="I1070" s="113" t="s">
        <v>96</v>
      </c>
      <c r="J1070" s="116">
        <v>44462</v>
      </c>
    </row>
    <row r="1071" spans="1:10" ht="15">
      <c r="A1071" s="113" t="s">
        <v>208</v>
      </c>
      <c r="B1071" s="113" t="s">
        <v>1218</v>
      </c>
      <c r="C1071" s="113" t="s">
        <v>93</v>
      </c>
      <c r="D1071" s="113" t="s">
        <v>50</v>
      </c>
      <c r="E1071" s="113" t="s">
        <v>89</v>
      </c>
      <c r="F1071" s="114">
        <v>5222470</v>
      </c>
      <c r="G1071" s="115">
        <v>260000</v>
      </c>
      <c r="H1071" s="113" t="s">
        <v>85</v>
      </c>
      <c r="I1071" s="113" t="s">
        <v>96</v>
      </c>
      <c r="J1071" s="116">
        <v>44441</v>
      </c>
    </row>
    <row r="1072" spans="1:10" ht="15">
      <c r="A1072" s="113" t="s">
        <v>208</v>
      </c>
      <c r="B1072" s="113" t="s">
        <v>1218</v>
      </c>
      <c r="C1072" s="113" t="s">
        <v>93</v>
      </c>
      <c r="D1072" s="113" t="s">
        <v>50</v>
      </c>
      <c r="E1072" s="113" t="s">
        <v>87</v>
      </c>
      <c r="F1072" s="114">
        <v>5222524</v>
      </c>
      <c r="G1072" s="115">
        <v>416000</v>
      </c>
      <c r="H1072" s="113" t="s">
        <v>85</v>
      </c>
      <c r="I1072" s="113" t="s">
        <v>96</v>
      </c>
      <c r="J1072" s="116">
        <v>44441</v>
      </c>
    </row>
    <row r="1073" spans="1:10" ht="15">
      <c r="A1073" s="113" t="s">
        <v>208</v>
      </c>
      <c r="B1073" s="113" t="s">
        <v>1218</v>
      </c>
      <c r="C1073" s="113" t="s">
        <v>93</v>
      </c>
      <c r="D1073" s="113" t="s">
        <v>50</v>
      </c>
      <c r="E1073" s="113" t="s">
        <v>87</v>
      </c>
      <c r="F1073" s="114">
        <v>5225554</v>
      </c>
      <c r="G1073" s="115">
        <v>370000</v>
      </c>
      <c r="H1073" s="113" t="s">
        <v>85</v>
      </c>
      <c r="I1073" s="113" t="s">
        <v>96</v>
      </c>
      <c r="J1073" s="116">
        <v>44452</v>
      </c>
    </row>
    <row r="1074" spans="1:10" ht="15">
      <c r="A1074" s="113" t="s">
        <v>208</v>
      </c>
      <c r="B1074" s="113" t="s">
        <v>1218</v>
      </c>
      <c r="C1074" s="113" t="s">
        <v>93</v>
      </c>
      <c r="D1074" s="113" t="s">
        <v>50</v>
      </c>
      <c r="E1074" s="113" t="s">
        <v>87</v>
      </c>
      <c r="F1074" s="114">
        <v>5226046</v>
      </c>
      <c r="G1074" s="115">
        <v>395000</v>
      </c>
      <c r="H1074" s="113" t="s">
        <v>85</v>
      </c>
      <c r="I1074" s="113" t="s">
        <v>96</v>
      </c>
      <c r="J1074" s="116">
        <v>44453</v>
      </c>
    </row>
    <row r="1075" spans="1:10" ht="15">
      <c r="A1075" s="113" t="s">
        <v>209</v>
      </c>
      <c r="B1075" s="113" t="s">
        <v>1219</v>
      </c>
      <c r="C1075" s="113" t="s">
        <v>117</v>
      </c>
      <c r="D1075" s="113" t="s">
        <v>176</v>
      </c>
      <c r="E1075" s="113" t="s">
        <v>87</v>
      </c>
      <c r="F1075" s="114">
        <v>5231759</v>
      </c>
      <c r="G1075" s="115">
        <v>572800</v>
      </c>
      <c r="H1075" s="113" t="s">
        <v>96</v>
      </c>
      <c r="I1075" s="113" t="s">
        <v>96</v>
      </c>
      <c r="J1075" s="116">
        <v>44468</v>
      </c>
    </row>
    <row r="1076" spans="1:10" ht="15">
      <c r="A1076" s="113" t="s">
        <v>209</v>
      </c>
      <c r="B1076" s="113" t="s">
        <v>1219</v>
      </c>
      <c r="C1076" s="113" t="s">
        <v>117</v>
      </c>
      <c r="D1076" s="113" t="s">
        <v>176</v>
      </c>
      <c r="E1076" s="113" t="s">
        <v>87</v>
      </c>
      <c r="F1076" s="114">
        <v>5228705</v>
      </c>
      <c r="G1076" s="115">
        <v>640917</v>
      </c>
      <c r="H1076" s="113" t="s">
        <v>96</v>
      </c>
      <c r="I1076" s="113" t="s">
        <v>96</v>
      </c>
      <c r="J1076" s="116">
        <v>44460</v>
      </c>
    </row>
    <row r="1077" spans="1:10" ht="15">
      <c r="A1077" s="113" t="s">
        <v>209</v>
      </c>
      <c r="B1077" s="113" t="s">
        <v>1219</v>
      </c>
      <c r="C1077" s="113" t="s">
        <v>117</v>
      </c>
      <c r="D1077" s="113" t="s">
        <v>176</v>
      </c>
      <c r="E1077" s="113" t="s">
        <v>87</v>
      </c>
      <c r="F1077" s="114">
        <v>5228180</v>
      </c>
      <c r="G1077" s="115">
        <v>654685</v>
      </c>
      <c r="H1077" s="113" t="s">
        <v>96</v>
      </c>
      <c r="I1077" s="113" t="s">
        <v>96</v>
      </c>
      <c r="J1077" s="116">
        <v>44459</v>
      </c>
    </row>
    <row r="1078" spans="1:10" ht="15">
      <c r="A1078" s="113" t="s">
        <v>209</v>
      </c>
      <c r="B1078" s="113" t="s">
        <v>1219</v>
      </c>
      <c r="C1078" s="113" t="s">
        <v>117</v>
      </c>
      <c r="D1078" s="113" t="s">
        <v>176</v>
      </c>
      <c r="E1078" s="113" t="s">
        <v>87</v>
      </c>
      <c r="F1078" s="114">
        <v>5229562</v>
      </c>
      <c r="G1078" s="115">
        <v>599995</v>
      </c>
      <c r="H1078" s="113" t="s">
        <v>96</v>
      </c>
      <c r="I1078" s="113" t="s">
        <v>96</v>
      </c>
      <c r="J1078" s="116">
        <v>44461</v>
      </c>
    </row>
    <row r="1079" spans="1:10" ht="15">
      <c r="A1079" s="113" t="s">
        <v>209</v>
      </c>
      <c r="B1079" s="113" t="s">
        <v>1219</v>
      </c>
      <c r="C1079" s="113" t="s">
        <v>117</v>
      </c>
      <c r="D1079" s="113" t="s">
        <v>176</v>
      </c>
      <c r="E1079" s="113" t="s">
        <v>87</v>
      </c>
      <c r="F1079" s="114">
        <v>5224217</v>
      </c>
      <c r="G1079" s="115">
        <v>939900</v>
      </c>
      <c r="H1079" s="113" t="s">
        <v>96</v>
      </c>
      <c r="I1079" s="113" t="s">
        <v>96</v>
      </c>
      <c r="J1079" s="116">
        <v>44448</v>
      </c>
    </row>
    <row r="1080" spans="1:10" ht="15">
      <c r="A1080" s="113" t="s">
        <v>209</v>
      </c>
      <c r="B1080" s="113" t="s">
        <v>1219</v>
      </c>
      <c r="C1080" s="113" t="s">
        <v>117</v>
      </c>
      <c r="D1080" s="113" t="s">
        <v>176</v>
      </c>
      <c r="E1080" s="113" t="s">
        <v>87</v>
      </c>
      <c r="F1080" s="114">
        <v>5224237</v>
      </c>
      <c r="G1080" s="115">
        <v>589995</v>
      </c>
      <c r="H1080" s="113" t="s">
        <v>96</v>
      </c>
      <c r="I1080" s="113" t="s">
        <v>96</v>
      </c>
      <c r="J1080" s="116">
        <v>44448</v>
      </c>
    </row>
    <row r="1081" spans="1:10" ht="15">
      <c r="A1081" s="113" t="s">
        <v>209</v>
      </c>
      <c r="B1081" s="113" t="s">
        <v>1219</v>
      </c>
      <c r="C1081" s="113" t="s">
        <v>117</v>
      </c>
      <c r="D1081" s="113" t="s">
        <v>176</v>
      </c>
      <c r="E1081" s="113" t="s">
        <v>87</v>
      </c>
      <c r="F1081" s="114">
        <v>5231704</v>
      </c>
      <c r="G1081" s="115">
        <v>1052311</v>
      </c>
      <c r="H1081" s="113" t="s">
        <v>96</v>
      </c>
      <c r="I1081" s="113" t="s">
        <v>96</v>
      </c>
      <c r="J1081" s="116">
        <v>44468</v>
      </c>
    </row>
    <row r="1082" spans="1:10" ht="15">
      <c r="A1082" s="113" t="s">
        <v>209</v>
      </c>
      <c r="B1082" s="113" t="s">
        <v>1219</v>
      </c>
      <c r="C1082" s="113" t="s">
        <v>117</v>
      </c>
      <c r="D1082" s="113" t="s">
        <v>176</v>
      </c>
      <c r="E1082" s="113" t="s">
        <v>87</v>
      </c>
      <c r="F1082" s="114">
        <v>5231717</v>
      </c>
      <c r="G1082" s="115">
        <v>592150</v>
      </c>
      <c r="H1082" s="113" t="s">
        <v>96</v>
      </c>
      <c r="I1082" s="113" t="s">
        <v>96</v>
      </c>
      <c r="J1082" s="116">
        <v>44468</v>
      </c>
    </row>
    <row r="1083" spans="1:10" ht="15">
      <c r="A1083" s="113" t="s">
        <v>209</v>
      </c>
      <c r="B1083" s="113" t="s">
        <v>1219</v>
      </c>
      <c r="C1083" s="113" t="s">
        <v>117</v>
      </c>
      <c r="D1083" s="113" t="s">
        <v>176</v>
      </c>
      <c r="E1083" s="113" t="s">
        <v>87</v>
      </c>
      <c r="F1083" s="114">
        <v>5228175</v>
      </c>
      <c r="G1083" s="115">
        <v>542000</v>
      </c>
      <c r="H1083" s="113" t="s">
        <v>96</v>
      </c>
      <c r="I1083" s="113" t="s">
        <v>96</v>
      </c>
      <c r="J1083" s="116">
        <v>44459</v>
      </c>
    </row>
    <row r="1084" spans="1:10" ht="15">
      <c r="A1084" s="113" t="s">
        <v>209</v>
      </c>
      <c r="B1084" s="113" t="s">
        <v>1219</v>
      </c>
      <c r="C1084" s="113" t="s">
        <v>117</v>
      </c>
      <c r="D1084" s="113" t="s">
        <v>176</v>
      </c>
      <c r="E1084" s="113" t="s">
        <v>87</v>
      </c>
      <c r="F1084" s="114">
        <v>5231741</v>
      </c>
      <c r="G1084" s="115">
        <v>1361995</v>
      </c>
      <c r="H1084" s="113" t="s">
        <v>96</v>
      </c>
      <c r="I1084" s="113" t="s">
        <v>96</v>
      </c>
      <c r="J1084" s="116">
        <v>44468</v>
      </c>
    </row>
    <row r="1085" spans="1:10" ht="15">
      <c r="A1085" s="113" t="s">
        <v>209</v>
      </c>
      <c r="B1085" s="113" t="s">
        <v>1219</v>
      </c>
      <c r="C1085" s="113" t="s">
        <v>117</v>
      </c>
      <c r="D1085" s="113" t="s">
        <v>176</v>
      </c>
      <c r="E1085" s="113" t="s">
        <v>87</v>
      </c>
      <c r="F1085" s="114">
        <v>5224232</v>
      </c>
      <c r="G1085" s="115">
        <v>518967</v>
      </c>
      <c r="H1085" s="113" t="s">
        <v>96</v>
      </c>
      <c r="I1085" s="113" t="s">
        <v>96</v>
      </c>
      <c r="J1085" s="116">
        <v>44448</v>
      </c>
    </row>
    <row r="1086" spans="1:10" ht="15">
      <c r="A1086" s="113" t="s">
        <v>209</v>
      </c>
      <c r="B1086" s="113" t="s">
        <v>1219</v>
      </c>
      <c r="C1086" s="113" t="s">
        <v>117</v>
      </c>
      <c r="D1086" s="113" t="s">
        <v>176</v>
      </c>
      <c r="E1086" s="113" t="s">
        <v>87</v>
      </c>
      <c r="F1086" s="114">
        <v>5226894</v>
      </c>
      <c r="G1086" s="115">
        <v>560300</v>
      </c>
      <c r="H1086" s="113" t="s">
        <v>96</v>
      </c>
      <c r="I1086" s="113" t="s">
        <v>96</v>
      </c>
      <c r="J1086" s="116">
        <v>44455</v>
      </c>
    </row>
    <row r="1087" spans="1:10" ht="15">
      <c r="A1087" s="113" t="s">
        <v>209</v>
      </c>
      <c r="B1087" s="113" t="s">
        <v>1219</v>
      </c>
      <c r="C1087" s="113" t="s">
        <v>117</v>
      </c>
      <c r="D1087" s="113" t="s">
        <v>176</v>
      </c>
      <c r="E1087" s="113" t="s">
        <v>87</v>
      </c>
      <c r="F1087" s="114">
        <v>5230805</v>
      </c>
      <c r="G1087" s="115">
        <v>445562</v>
      </c>
      <c r="H1087" s="113" t="s">
        <v>96</v>
      </c>
      <c r="I1087" s="113" t="s">
        <v>96</v>
      </c>
      <c r="J1087" s="116">
        <v>44466</v>
      </c>
    </row>
    <row r="1088" spans="1:10" ht="15">
      <c r="A1088" s="113" t="s">
        <v>209</v>
      </c>
      <c r="B1088" s="113" t="s">
        <v>1219</v>
      </c>
      <c r="C1088" s="113" t="s">
        <v>117</v>
      </c>
      <c r="D1088" s="113" t="s">
        <v>176</v>
      </c>
      <c r="E1088" s="113" t="s">
        <v>87</v>
      </c>
      <c r="F1088" s="114">
        <v>5230756</v>
      </c>
      <c r="G1088" s="115">
        <v>1200000</v>
      </c>
      <c r="H1088" s="113" t="s">
        <v>96</v>
      </c>
      <c r="I1088" s="113" t="s">
        <v>96</v>
      </c>
      <c r="J1088" s="116">
        <v>44466</v>
      </c>
    </row>
    <row r="1089" spans="1:10" ht="15">
      <c r="A1089" s="113" t="s">
        <v>209</v>
      </c>
      <c r="B1089" s="113" t="s">
        <v>1219</v>
      </c>
      <c r="C1089" s="113" t="s">
        <v>117</v>
      </c>
      <c r="D1089" s="113" t="s">
        <v>176</v>
      </c>
      <c r="E1089" s="113" t="s">
        <v>87</v>
      </c>
      <c r="F1089" s="114">
        <v>5225188</v>
      </c>
      <c r="G1089" s="115">
        <v>630949</v>
      </c>
      <c r="H1089" s="113" t="s">
        <v>96</v>
      </c>
      <c r="I1089" s="113" t="s">
        <v>96</v>
      </c>
      <c r="J1089" s="116">
        <v>44452</v>
      </c>
    </row>
    <row r="1090" spans="1:10" ht="15">
      <c r="A1090" s="113" t="s">
        <v>209</v>
      </c>
      <c r="B1090" s="113" t="s">
        <v>1219</v>
      </c>
      <c r="C1090" s="113" t="s">
        <v>117</v>
      </c>
      <c r="D1090" s="113" t="s">
        <v>176</v>
      </c>
      <c r="E1090" s="113" t="s">
        <v>87</v>
      </c>
      <c r="F1090" s="114">
        <v>5225918</v>
      </c>
      <c r="G1090" s="115">
        <v>969995</v>
      </c>
      <c r="H1090" s="113" t="s">
        <v>96</v>
      </c>
      <c r="I1090" s="113" t="s">
        <v>96</v>
      </c>
      <c r="J1090" s="116">
        <v>44453</v>
      </c>
    </row>
    <row r="1091" spans="1:10" ht="15">
      <c r="A1091" s="113" t="s">
        <v>209</v>
      </c>
      <c r="B1091" s="113" t="s">
        <v>1219</v>
      </c>
      <c r="C1091" s="113" t="s">
        <v>117</v>
      </c>
      <c r="D1091" s="113" t="s">
        <v>176</v>
      </c>
      <c r="E1091" s="113" t="s">
        <v>87</v>
      </c>
      <c r="F1091" s="114">
        <v>5230471</v>
      </c>
      <c r="G1091" s="115">
        <v>521175</v>
      </c>
      <c r="H1091" s="113" t="s">
        <v>96</v>
      </c>
      <c r="I1091" s="113" t="s">
        <v>96</v>
      </c>
      <c r="J1091" s="116">
        <v>44463</v>
      </c>
    </row>
    <row r="1092" spans="1:10" ht="15">
      <c r="A1092" s="113" t="s">
        <v>209</v>
      </c>
      <c r="B1092" s="113" t="s">
        <v>1219</v>
      </c>
      <c r="C1092" s="113" t="s">
        <v>117</v>
      </c>
      <c r="D1092" s="113" t="s">
        <v>176</v>
      </c>
      <c r="E1092" s="113" t="s">
        <v>87</v>
      </c>
      <c r="F1092" s="114">
        <v>5226372</v>
      </c>
      <c r="G1092" s="115">
        <v>752998</v>
      </c>
      <c r="H1092" s="113" t="s">
        <v>96</v>
      </c>
      <c r="I1092" s="113" t="s">
        <v>96</v>
      </c>
      <c r="J1092" s="116">
        <v>44454</v>
      </c>
    </row>
    <row r="1093" spans="1:10" ht="15">
      <c r="A1093" s="113" t="s">
        <v>209</v>
      </c>
      <c r="B1093" s="113" t="s">
        <v>1219</v>
      </c>
      <c r="C1093" s="113" t="s">
        <v>117</v>
      </c>
      <c r="D1093" s="113" t="s">
        <v>176</v>
      </c>
      <c r="E1093" s="113" t="s">
        <v>87</v>
      </c>
      <c r="F1093" s="114">
        <v>5232403</v>
      </c>
      <c r="G1093" s="115">
        <v>687620</v>
      </c>
      <c r="H1093" s="113" t="s">
        <v>96</v>
      </c>
      <c r="I1093" s="113" t="s">
        <v>96</v>
      </c>
      <c r="J1093" s="116">
        <v>44469</v>
      </c>
    </row>
    <row r="1094" spans="1:10" ht="15">
      <c r="A1094" s="113" t="s">
        <v>209</v>
      </c>
      <c r="B1094" s="113" t="s">
        <v>1219</v>
      </c>
      <c r="C1094" s="113" t="s">
        <v>117</v>
      </c>
      <c r="D1094" s="113" t="s">
        <v>176</v>
      </c>
      <c r="E1094" s="113" t="s">
        <v>87</v>
      </c>
      <c r="F1094" s="114">
        <v>5223138</v>
      </c>
      <c r="G1094" s="115">
        <v>629101</v>
      </c>
      <c r="H1094" s="113" t="s">
        <v>96</v>
      </c>
      <c r="I1094" s="113" t="s">
        <v>96</v>
      </c>
      <c r="J1094" s="116">
        <v>44446</v>
      </c>
    </row>
    <row r="1095" spans="1:10" ht="15">
      <c r="A1095" s="113" t="s">
        <v>209</v>
      </c>
      <c r="B1095" s="113" t="s">
        <v>1219</v>
      </c>
      <c r="C1095" s="113" t="s">
        <v>117</v>
      </c>
      <c r="D1095" s="113" t="s">
        <v>176</v>
      </c>
      <c r="E1095" s="113" t="s">
        <v>87</v>
      </c>
      <c r="F1095" s="114">
        <v>5223248</v>
      </c>
      <c r="G1095" s="115">
        <v>456695</v>
      </c>
      <c r="H1095" s="113" t="s">
        <v>96</v>
      </c>
      <c r="I1095" s="113" t="s">
        <v>96</v>
      </c>
      <c r="J1095" s="116">
        <v>44446</v>
      </c>
    </row>
    <row r="1096" spans="1:10" ht="15">
      <c r="A1096" s="113" t="s">
        <v>209</v>
      </c>
      <c r="B1096" s="113" t="s">
        <v>1219</v>
      </c>
      <c r="C1096" s="113" t="s">
        <v>117</v>
      </c>
      <c r="D1096" s="113" t="s">
        <v>176</v>
      </c>
      <c r="E1096" s="113" t="s">
        <v>87</v>
      </c>
      <c r="F1096" s="114">
        <v>5231139</v>
      </c>
      <c r="G1096" s="115">
        <v>685995</v>
      </c>
      <c r="H1096" s="113" t="s">
        <v>96</v>
      </c>
      <c r="I1096" s="113" t="s">
        <v>96</v>
      </c>
      <c r="J1096" s="116">
        <v>44467</v>
      </c>
    </row>
    <row r="1097" spans="1:10" ht="15">
      <c r="A1097" s="113" t="s">
        <v>209</v>
      </c>
      <c r="B1097" s="113" t="s">
        <v>1219</v>
      </c>
      <c r="C1097" s="113" t="s">
        <v>117</v>
      </c>
      <c r="D1097" s="113" t="s">
        <v>176</v>
      </c>
      <c r="E1097" s="113" t="s">
        <v>87</v>
      </c>
      <c r="F1097" s="114">
        <v>5230092</v>
      </c>
      <c r="G1097" s="115">
        <v>997186</v>
      </c>
      <c r="H1097" s="113" t="s">
        <v>96</v>
      </c>
      <c r="I1097" s="113" t="s">
        <v>96</v>
      </c>
      <c r="J1097" s="116">
        <v>44463</v>
      </c>
    </row>
    <row r="1098" spans="1:10" ht="15">
      <c r="A1098" s="113" t="s">
        <v>209</v>
      </c>
      <c r="B1098" s="113" t="s">
        <v>1219</v>
      </c>
      <c r="C1098" s="113" t="s">
        <v>117</v>
      </c>
      <c r="D1098" s="113" t="s">
        <v>176</v>
      </c>
      <c r="E1098" s="113" t="s">
        <v>87</v>
      </c>
      <c r="F1098" s="114">
        <v>5223300</v>
      </c>
      <c r="G1098" s="115">
        <v>1010002</v>
      </c>
      <c r="H1098" s="113" t="s">
        <v>96</v>
      </c>
      <c r="I1098" s="113" t="s">
        <v>96</v>
      </c>
      <c r="J1098" s="116">
        <v>44446</v>
      </c>
    </row>
    <row r="1099" spans="1:10" ht="15">
      <c r="A1099" s="113" t="s">
        <v>209</v>
      </c>
      <c r="B1099" s="113" t="s">
        <v>1219</v>
      </c>
      <c r="C1099" s="113" t="s">
        <v>117</v>
      </c>
      <c r="D1099" s="113" t="s">
        <v>176</v>
      </c>
      <c r="E1099" s="113" t="s">
        <v>87</v>
      </c>
      <c r="F1099" s="114">
        <v>5230084</v>
      </c>
      <c r="G1099" s="115">
        <v>881891</v>
      </c>
      <c r="H1099" s="113" t="s">
        <v>96</v>
      </c>
      <c r="I1099" s="113" t="s">
        <v>96</v>
      </c>
      <c r="J1099" s="116">
        <v>44463</v>
      </c>
    </row>
    <row r="1100" spans="1:10" ht="15">
      <c r="A1100" s="113" t="s">
        <v>209</v>
      </c>
      <c r="B1100" s="113" t="s">
        <v>1219</v>
      </c>
      <c r="C1100" s="113" t="s">
        <v>117</v>
      </c>
      <c r="D1100" s="113" t="s">
        <v>176</v>
      </c>
      <c r="E1100" s="113" t="s">
        <v>87</v>
      </c>
      <c r="F1100" s="114">
        <v>5232327</v>
      </c>
      <c r="G1100" s="115">
        <v>689930</v>
      </c>
      <c r="H1100" s="113" t="s">
        <v>96</v>
      </c>
      <c r="I1100" s="113" t="s">
        <v>96</v>
      </c>
      <c r="J1100" s="116">
        <v>44469</v>
      </c>
    </row>
    <row r="1101" spans="1:10" ht="15">
      <c r="A1101" s="113" t="s">
        <v>209</v>
      </c>
      <c r="B1101" s="113" t="s">
        <v>1219</v>
      </c>
      <c r="C1101" s="113" t="s">
        <v>117</v>
      </c>
      <c r="D1101" s="113" t="s">
        <v>176</v>
      </c>
      <c r="E1101" s="113" t="s">
        <v>87</v>
      </c>
      <c r="F1101" s="114">
        <v>5232300</v>
      </c>
      <c r="G1101" s="115">
        <v>693244</v>
      </c>
      <c r="H1101" s="113" t="s">
        <v>96</v>
      </c>
      <c r="I1101" s="113" t="s">
        <v>96</v>
      </c>
      <c r="J1101" s="116">
        <v>44469</v>
      </c>
    </row>
    <row r="1102" spans="1:10" ht="15">
      <c r="A1102" s="113" t="s">
        <v>209</v>
      </c>
      <c r="B1102" s="113" t="s">
        <v>1219</v>
      </c>
      <c r="C1102" s="113" t="s">
        <v>117</v>
      </c>
      <c r="D1102" s="113" t="s">
        <v>176</v>
      </c>
      <c r="E1102" s="113" t="s">
        <v>87</v>
      </c>
      <c r="F1102" s="114">
        <v>5227426</v>
      </c>
      <c r="G1102" s="115">
        <v>1476000</v>
      </c>
      <c r="H1102" s="113" t="s">
        <v>96</v>
      </c>
      <c r="I1102" s="113" t="s">
        <v>96</v>
      </c>
      <c r="J1102" s="116">
        <v>44456</v>
      </c>
    </row>
    <row r="1103" spans="1:10" ht="15">
      <c r="A1103" s="113" t="s">
        <v>209</v>
      </c>
      <c r="B1103" s="113" t="s">
        <v>1219</v>
      </c>
      <c r="C1103" s="113" t="s">
        <v>117</v>
      </c>
      <c r="D1103" s="113" t="s">
        <v>176</v>
      </c>
      <c r="E1103" s="113" t="s">
        <v>87</v>
      </c>
      <c r="F1103" s="114">
        <v>5227419</v>
      </c>
      <c r="G1103" s="115">
        <v>1096681</v>
      </c>
      <c r="H1103" s="113" t="s">
        <v>96</v>
      </c>
      <c r="I1103" s="113" t="s">
        <v>96</v>
      </c>
      <c r="J1103" s="116">
        <v>44456</v>
      </c>
    </row>
    <row r="1104" spans="1:10" ht="15">
      <c r="A1104" s="113" t="s">
        <v>209</v>
      </c>
      <c r="B1104" s="113" t="s">
        <v>1219</v>
      </c>
      <c r="C1104" s="113" t="s">
        <v>117</v>
      </c>
      <c r="D1104" s="113" t="s">
        <v>176</v>
      </c>
      <c r="E1104" s="113" t="s">
        <v>87</v>
      </c>
      <c r="F1104" s="114">
        <v>5227390</v>
      </c>
      <c r="G1104" s="115">
        <v>543948</v>
      </c>
      <c r="H1104" s="113" t="s">
        <v>96</v>
      </c>
      <c r="I1104" s="113" t="s">
        <v>96</v>
      </c>
      <c r="J1104" s="116">
        <v>44456</v>
      </c>
    </row>
    <row r="1105" spans="1:10" ht="15">
      <c r="A1105" s="113" t="s">
        <v>209</v>
      </c>
      <c r="B1105" s="113" t="s">
        <v>1219</v>
      </c>
      <c r="C1105" s="113" t="s">
        <v>117</v>
      </c>
      <c r="D1105" s="113" t="s">
        <v>176</v>
      </c>
      <c r="E1105" s="113" t="s">
        <v>87</v>
      </c>
      <c r="F1105" s="114">
        <v>5229724</v>
      </c>
      <c r="G1105" s="115">
        <v>673371</v>
      </c>
      <c r="H1105" s="113" t="s">
        <v>96</v>
      </c>
      <c r="I1105" s="113" t="s">
        <v>96</v>
      </c>
      <c r="J1105" s="116">
        <v>44462</v>
      </c>
    </row>
    <row r="1106" spans="1:10" ht="15">
      <c r="A1106" s="113" t="s">
        <v>209</v>
      </c>
      <c r="B1106" s="113" t="s">
        <v>1219</v>
      </c>
      <c r="C1106" s="113" t="s">
        <v>117</v>
      </c>
      <c r="D1106" s="113" t="s">
        <v>176</v>
      </c>
      <c r="E1106" s="113" t="s">
        <v>87</v>
      </c>
      <c r="F1106" s="114">
        <v>5229744</v>
      </c>
      <c r="G1106" s="115">
        <v>554601</v>
      </c>
      <c r="H1106" s="113" t="s">
        <v>96</v>
      </c>
      <c r="I1106" s="113" t="s">
        <v>96</v>
      </c>
      <c r="J1106" s="116">
        <v>44462</v>
      </c>
    </row>
    <row r="1107" spans="1:10" ht="15">
      <c r="A1107" s="113" t="s">
        <v>209</v>
      </c>
      <c r="B1107" s="113" t="s">
        <v>1219</v>
      </c>
      <c r="C1107" s="113" t="s">
        <v>117</v>
      </c>
      <c r="D1107" s="113" t="s">
        <v>176</v>
      </c>
      <c r="E1107" s="113" t="s">
        <v>87</v>
      </c>
      <c r="F1107" s="114">
        <v>5230070</v>
      </c>
      <c r="G1107" s="115">
        <v>957259</v>
      </c>
      <c r="H1107" s="113" t="s">
        <v>96</v>
      </c>
      <c r="I1107" s="113" t="s">
        <v>96</v>
      </c>
      <c r="J1107" s="116">
        <v>44463</v>
      </c>
    </row>
    <row r="1108" spans="1:10" ht="15">
      <c r="A1108" s="113" t="s">
        <v>209</v>
      </c>
      <c r="B1108" s="113" t="s">
        <v>1219</v>
      </c>
      <c r="C1108" s="113" t="s">
        <v>117</v>
      </c>
      <c r="D1108" s="113" t="s">
        <v>176</v>
      </c>
      <c r="E1108" s="113" t="s">
        <v>87</v>
      </c>
      <c r="F1108" s="114">
        <v>5222454</v>
      </c>
      <c r="G1108" s="115">
        <v>631000</v>
      </c>
      <c r="H1108" s="113" t="s">
        <v>96</v>
      </c>
      <c r="I1108" s="113" t="s">
        <v>96</v>
      </c>
      <c r="J1108" s="116">
        <v>44441</v>
      </c>
    </row>
    <row r="1109" spans="1:10" ht="15">
      <c r="A1109" s="113" t="s">
        <v>209</v>
      </c>
      <c r="B1109" s="113" t="s">
        <v>1219</v>
      </c>
      <c r="C1109" s="113" t="s">
        <v>117</v>
      </c>
      <c r="D1109" s="113" t="s">
        <v>176</v>
      </c>
      <c r="E1109" s="113" t="s">
        <v>87</v>
      </c>
      <c r="F1109" s="114">
        <v>5226804</v>
      </c>
      <c r="G1109" s="115">
        <v>1005840</v>
      </c>
      <c r="H1109" s="113" t="s">
        <v>96</v>
      </c>
      <c r="I1109" s="113" t="s">
        <v>96</v>
      </c>
      <c r="J1109" s="116">
        <v>44455</v>
      </c>
    </row>
    <row r="1110" spans="1:10" ht="15">
      <c r="A1110" s="113" t="s">
        <v>209</v>
      </c>
      <c r="B1110" s="113" t="s">
        <v>1219</v>
      </c>
      <c r="C1110" s="113" t="s">
        <v>117</v>
      </c>
      <c r="D1110" s="113" t="s">
        <v>176</v>
      </c>
      <c r="E1110" s="113" t="s">
        <v>87</v>
      </c>
      <c r="F1110" s="114">
        <v>5231468</v>
      </c>
      <c r="G1110" s="115">
        <v>1786995</v>
      </c>
      <c r="H1110" s="113" t="s">
        <v>96</v>
      </c>
      <c r="I1110" s="113" t="s">
        <v>96</v>
      </c>
      <c r="J1110" s="116">
        <v>44467</v>
      </c>
    </row>
    <row r="1111" spans="1:10" ht="15">
      <c r="A1111" s="113" t="s">
        <v>209</v>
      </c>
      <c r="B1111" s="113" t="s">
        <v>1219</v>
      </c>
      <c r="C1111" s="113" t="s">
        <v>117</v>
      </c>
      <c r="D1111" s="113" t="s">
        <v>176</v>
      </c>
      <c r="E1111" s="113" t="s">
        <v>87</v>
      </c>
      <c r="F1111" s="114">
        <v>5232317</v>
      </c>
      <c r="G1111" s="115">
        <v>875557</v>
      </c>
      <c r="H1111" s="113" t="s">
        <v>96</v>
      </c>
      <c r="I1111" s="113" t="s">
        <v>96</v>
      </c>
      <c r="J1111" s="116">
        <v>44469</v>
      </c>
    </row>
    <row r="1112" spans="1:10" ht="15">
      <c r="A1112" s="113" t="s">
        <v>209</v>
      </c>
      <c r="B1112" s="113" t="s">
        <v>1219</v>
      </c>
      <c r="C1112" s="113" t="s">
        <v>117</v>
      </c>
      <c r="D1112" s="113" t="s">
        <v>176</v>
      </c>
      <c r="E1112" s="113" t="s">
        <v>87</v>
      </c>
      <c r="F1112" s="114">
        <v>5232323</v>
      </c>
      <c r="G1112" s="115">
        <v>730644</v>
      </c>
      <c r="H1112" s="113" t="s">
        <v>96</v>
      </c>
      <c r="I1112" s="113" t="s">
        <v>96</v>
      </c>
      <c r="J1112" s="116">
        <v>44469</v>
      </c>
    </row>
    <row r="1113" spans="1:10" ht="15">
      <c r="A1113" s="113" t="s">
        <v>209</v>
      </c>
      <c r="B1113" s="113" t="s">
        <v>1219</v>
      </c>
      <c r="C1113" s="113" t="s">
        <v>117</v>
      </c>
      <c r="D1113" s="113" t="s">
        <v>176</v>
      </c>
      <c r="E1113" s="113" t="s">
        <v>87</v>
      </c>
      <c r="F1113" s="114">
        <v>5224670</v>
      </c>
      <c r="G1113" s="115">
        <v>912995</v>
      </c>
      <c r="H1113" s="113" t="s">
        <v>96</v>
      </c>
      <c r="I1113" s="113" t="s">
        <v>96</v>
      </c>
      <c r="J1113" s="116">
        <v>44449</v>
      </c>
    </row>
    <row r="1114" spans="1:10" ht="15">
      <c r="A1114" s="113" t="s">
        <v>209</v>
      </c>
      <c r="B1114" s="113" t="s">
        <v>1219</v>
      </c>
      <c r="C1114" s="113" t="s">
        <v>117</v>
      </c>
      <c r="D1114" s="113" t="s">
        <v>176</v>
      </c>
      <c r="E1114" s="113" t="s">
        <v>87</v>
      </c>
      <c r="F1114" s="114">
        <v>5232333</v>
      </c>
      <c r="G1114" s="115">
        <v>410578</v>
      </c>
      <c r="H1114" s="113" t="s">
        <v>96</v>
      </c>
      <c r="I1114" s="113" t="s">
        <v>96</v>
      </c>
      <c r="J1114" s="116">
        <v>44469</v>
      </c>
    </row>
    <row r="1115" spans="1:10" ht="15">
      <c r="A1115" s="113" t="s">
        <v>209</v>
      </c>
      <c r="B1115" s="113" t="s">
        <v>1219</v>
      </c>
      <c r="C1115" s="113" t="s">
        <v>117</v>
      </c>
      <c r="D1115" s="113" t="s">
        <v>176</v>
      </c>
      <c r="E1115" s="113" t="s">
        <v>87</v>
      </c>
      <c r="F1115" s="114">
        <v>5222362</v>
      </c>
      <c r="G1115" s="115">
        <v>908995</v>
      </c>
      <c r="H1115" s="113" t="s">
        <v>96</v>
      </c>
      <c r="I1115" s="113" t="s">
        <v>96</v>
      </c>
      <c r="J1115" s="116">
        <v>44441</v>
      </c>
    </row>
    <row r="1116" spans="1:10" ht="15">
      <c r="A1116" s="113" t="s">
        <v>209</v>
      </c>
      <c r="B1116" s="113" t="s">
        <v>1219</v>
      </c>
      <c r="C1116" s="113" t="s">
        <v>117</v>
      </c>
      <c r="D1116" s="113" t="s">
        <v>176</v>
      </c>
      <c r="E1116" s="113" t="s">
        <v>87</v>
      </c>
      <c r="F1116" s="114">
        <v>5232295</v>
      </c>
      <c r="G1116" s="115">
        <v>1105995</v>
      </c>
      <c r="H1116" s="113" t="s">
        <v>96</v>
      </c>
      <c r="I1116" s="113" t="s">
        <v>96</v>
      </c>
      <c r="J1116" s="116">
        <v>44469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84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2" t="s">
        <v>0</v>
      </c>
      <c r="B1" s="92" t="s">
        <v>42</v>
      </c>
      <c r="C1" s="92" t="s">
        <v>1</v>
      </c>
      <c r="D1" s="92" t="s">
        <v>38</v>
      </c>
      <c r="E1" s="92" t="s">
        <v>36</v>
      </c>
      <c r="F1" s="92" t="s">
        <v>43</v>
      </c>
      <c r="G1" s="92" t="s">
        <v>37</v>
      </c>
      <c r="H1" s="92" t="s">
        <v>53</v>
      </c>
      <c r="L1">
        <v>844</v>
      </c>
    </row>
    <row r="2" spans="1:12" ht="15">
      <c r="A2" s="117" t="s">
        <v>81</v>
      </c>
      <c r="B2" s="117" t="s">
        <v>1208</v>
      </c>
      <c r="C2" s="117" t="s">
        <v>213</v>
      </c>
      <c r="D2" s="117" t="s">
        <v>217</v>
      </c>
      <c r="E2" s="118">
        <v>5231786</v>
      </c>
      <c r="F2" s="119">
        <v>325000</v>
      </c>
      <c r="G2" s="120">
        <v>44468</v>
      </c>
      <c r="H2" s="117" t="s">
        <v>216</v>
      </c>
    </row>
    <row r="3" spans="1:12" ht="15">
      <c r="A3" s="117" t="s">
        <v>81</v>
      </c>
      <c r="B3" s="117" t="s">
        <v>1208</v>
      </c>
      <c r="C3" s="117" t="s">
        <v>213</v>
      </c>
      <c r="D3" s="117" t="s">
        <v>226</v>
      </c>
      <c r="E3" s="118">
        <v>5228230</v>
      </c>
      <c r="F3" s="119">
        <v>367000</v>
      </c>
      <c r="G3" s="120">
        <v>44459</v>
      </c>
      <c r="H3" s="117" t="s">
        <v>227</v>
      </c>
    </row>
    <row r="4" spans="1:12" ht="15">
      <c r="A4" s="117" t="s">
        <v>81</v>
      </c>
      <c r="B4" s="117" t="s">
        <v>1208</v>
      </c>
      <c r="C4" s="117" t="s">
        <v>213</v>
      </c>
      <c r="D4" s="117" t="s">
        <v>225</v>
      </c>
      <c r="E4" s="118">
        <v>5226408</v>
      </c>
      <c r="F4" s="119">
        <v>295000</v>
      </c>
      <c r="G4" s="120">
        <v>44454</v>
      </c>
      <c r="H4" s="117" t="s">
        <v>221</v>
      </c>
    </row>
    <row r="5" spans="1:12" ht="15">
      <c r="A5" s="117" t="s">
        <v>81</v>
      </c>
      <c r="B5" s="117" t="s">
        <v>1208</v>
      </c>
      <c r="C5" s="117" t="s">
        <v>213</v>
      </c>
      <c r="D5" s="117" t="s">
        <v>248</v>
      </c>
      <c r="E5" s="118">
        <v>5223736</v>
      </c>
      <c r="F5" s="119">
        <v>1244000</v>
      </c>
      <c r="G5" s="120">
        <v>44447</v>
      </c>
      <c r="H5" s="117" t="s">
        <v>247</v>
      </c>
    </row>
    <row r="6" spans="1:12" ht="15">
      <c r="A6" s="117" t="s">
        <v>81</v>
      </c>
      <c r="B6" s="117" t="s">
        <v>1208</v>
      </c>
      <c r="C6" s="117" t="s">
        <v>213</v>
      </c>
      <c r="D6" s="117" t="s">
        <v>219</v>
      </c>
      <c r="E6" s="118">
        <v>5226512</v>
      </c>
      <c r="F6" s="119">
        <v>330000</v>
      </c>
      <c r="G6" s="120">
        <v>44454</v>
      </c>
      <c r="H6" s="117" t="s">
        <v>216</v>
      </c>
    </row>
    <row r="7" spans="1:12" ht="15">
      <c r="A7" s="117" t="s">
        <v>81</v>
      </c>
      <c r="B7" s="117" t="s">
        <v>1208</v>
      </c>
      <c r="C7" s="117" t="s">
        <v>213</v>
      </c>
      <c r="D7" s="117" t="s">
        <v>224</v>
      </c>
      <c r="E7" s="118">
        <v>5223356</v>
      </c>
      <c r="F7" s="119">
        <v>375000</v>
      </c>
      <c r="G7" s="120">
        <v>44446</v>
      </c>
      <c r="H7" s="117" t="s">
        <v>221</v>
      </c>
    </row>
    <row r="8" spans="1:12" ht="15">
      <c r="A8" s="117" t="s">
        <v>81</v>
      </c>
      <c r="B8" s="117" t="s">
        <v>1208</v>
      </c>
      <c r="C8" s="117" t="s">
        <v>213</v>
      </c>
      <c r="D8" s="117" t="s">
        <v>244</v>
      </c>
      <c r="E8" s="118">
        <v>5223339</v>
      </c>
      <c r="F8" s="119">
        <v>255000</v>
      </c>
      <c r="G8" s="120">
        <v>44446</v>
      </c>
      <c r="H8" s="117" t="s">
        <v>245</v>
      </c>
    </row>
    <row r="9" spans="1:12" ht="15">
      <c r="A9" s="117" t="s">
        <v>81</v>
      </c>
      <c r="B9" s="117" t="s">
        <v>1208</v>
      </c>
      <c r="C9" s="117" t="s">
        <v>213</v>
      </c>
      <c r="D9" s="117" t="s">
        <v>236</v>
      </c>
      <c r="E9" s="118">
        <v>5223287</v>
      </c>
      <c r="F9" s="119">
        <v>339000</v>
      </c>
      <c r="G9" s="120">
        <v>44446</v>
      </c>
      <c r="H9" s="117" t="s">
        <v>237</v>
      </c>
    </row>
    <row r="10" spans="1:12" ht="15">
      <c r="A10" s="117" t="s">
        <v>81</v>
      </c>
      <c r="B10" s="117" t="s">
        <v>1208</v>
      </c>
      <c r="C10" s="117" t="s">
        <v>213</v>
      </c>
      <c r="D10" s="117" t="s">
        <v>212</v>
      </c>
      <c r="E10" s="118">
        <v>5222891</v>
      </c>
      <c r="F10" s="119">
        <v>155000</v>
      </c>
      <c r="G10" s="120">
        <v>44442</v>
      </c>
      <c r="H10" s="117" t="s">
        <v>214</v>
      </c>
    </row>
    <row r="11" spans="1:12" ht="15">
      <c r="A11" s="117" t="s">
        <v>81</v>
      </c>
      <c r="B11" s="117" t="s">
        <v>1208</v>
      </c>
      <c r="C11" s="117" t="s">
        <v>213</v>
      </c>
      <c r="D11" s="117" t="s">
        <v>234</v>
      </c>
      <c r="E11" s="118">
        <v>5227720</v>
      </c>
      <c r="F11" s="119">
        <v>192000</v>
      </c>
      <c r="G11" s="120">
        <v>44456</v>
      </c>
      <c r="H11" s="117" t="s">
        <v>233</v>
      </c>
    </row>
    <row r="12" spans="1:12" ht="15">
      <c r="A12" s="117" t="s">
        <v>81</v>
      </c>
      <c r="B12" s="117" t="s">
        <v>1208</v>
      </c>
      <c r="C12" s="117" t="s">
        <v>213</v>
      </c>
      <c r="D12" s="117" t="s">
        <v>235</v>
      </c>
      <c r="E12" s="118">
        <v>5226554</v>
      </c>
      <c r="F12" s="119">
        <v>301500</v>
      </c>
      <c r="G12" s="120">
        <v>44454</v>
      </c>
      <c r="H12" s="117" t="s">
        <v>233</v>
      </c>
    </row>
    <row r="13" spans="1:12" ht="15">
      <c r="A13" s="117" t="s">
        <v>81</v>
      </c>
      <c r="B13" s="117" t="s">
        <v>1208</v>
      </c>
      <c r="C13" s="117" t="s">
        <v>229</v>
      </c>
      <c r="D13" s="117" t="s">
        <v>231</v>
      </c>
      <c r="E13" s="118">
        <v>5230733</v>
      </c>
      <c r="F13" s="119">
        <v>284900</v>
      </c>
      <c r="G13" s="120">
        <v>44466</v>
      </c>
      <c r="H13" s="117" t="s">
        <v>230</v>
      </c>
    </row>
    <row r="14" spans="1:12" ht="15">
      <c r="A14" s="117" t="s">
        <v>81</v>
      </c>
      <c r="B14" s="117" t="s">
        <v>1208</v>
      </c>
      <c r="C14" s="117" t="s">
        <v>213</v>
      </c>
      <c r="D14" s="117" t="s">
        <v>232</v>
      </c>
      <c r="E14" s="118">
        <v>5223837</v>
      </c>
      <c r="F14" s="119">
        <v>317000</v>
      </c>
      <c r="G14" s="120">
        <v>44447</v>
      </c>
      <c r="H14" s="117" t="s">
        <v>233</v>
      </c>
    </row>
    <row r="15" spans="1:12" ht="15">
      <c r="A15" s="117" t="s">
        <v>81</v>
      </c>
      <c r="B15" s="117" t="s">
        <v>1208</v>
      </c>
      <c r="C15" s="117" t="s">
        <v>213</v>
      </c>
      <c r="D15" s="117" t="s">
        <v>220</v>
      </c>
      <c r="E15" s="118">
        <v>5223822</v>
      </c>
      <c r="F15" s="119">
        <v>478500</v>
      </c>
      <c r="G15" s="120">
        <v>44447</v>
      </c>
      <c r="H15" s="117" t="s">
        <v>221</v>
      </c>
    </row>
    <row r="16" spans="1:12" ht="15">
      <c r="A16" s="117" t="s">
        <v>81</v>
      </c>
      <c r="B16" s="117" t="s">
        <v>1208</v>
      </c>
      <c r="C16" s="117" t="s">
        <v>213</v>
      </c>
      <c r="D16" s="117" t="s">
        <v>215</v>
      </c>
      <c r="E16" s="118">
        <v>5231776</v>
      </c>
      <c r="F16" s="119">
        <v>296000</v>
      </c>
      <c r="G16" s="120">
        <v>44468</v>
      </c>
      <c r="H16" s="117" t="s">
        <v>216</v>
      </c>
    </row>
    <row r="17" spans="1:8" ht="15">
      <c r="A17" s="117" t="s">
        <v>81</v>
      </c>
      <c r="B17" s="117" t="s">
        <v>1208</v>
      </c>
      <c r="C17" s="117" t="s">
        <v>213</v>
      </c>
      <c r="D17" s="117" t="s">
        <v>240</v>
      </c>
      <c r="E17" s="118">
        <v>5223866</v>
      </c>
      <c r="F17" s="119">
        <v>283000</v>
      </c>
      <c r="G17" s="120">
        <v>44447</v>
      </c>
      <c r="H17" s="117" t="s">
        <v>241</v>
      </c>
    </row>
    <row r="18" spans="1:8" ht="15">
      <c r="A18" s="117" t="s">
        <v>81</v>
      </c>
      <c r="B18" s="117" t="s">
        <v>1208</v>
      </c>
      <c r="C18" s="117" t="s">
        <v>213</v>
      </c>
      <c r="D18" s="117" t="s">
        <v>218</v>
      </c>
      <c r="E18" s="118">
        <v>5224205</v>
      </c>
      <c r="F18" s="119">
        <v>239000</v>
      </c>
      <c r="G18" s="120">
        <v>44448</v>
      </c>
      <c r="H18" s="117" t="s">
        <v>216</v>
      </c>
    </row>
    <row r="19" spans="1:8" ht="15">
      <c r="A19" s="117" t="s">
        <v>81</v>
      </c>
      <c r="B19" s="117" t="s">
        <v>1208</v>
      </c>
      <c r="C19" s="117" t="s">
        <v>213</v>
      </c>
      <c r="D19" s="117" t="s">
        <v>238</v>
      </c>
      <c r="E19" s="118">
        <v>5224892</v>
      </c>
      <c r="F19" s="119">
        <v>159000</v>
      </c>
      <c r="G19" s="120">
        <v>44449</v>
      </c>
      <c r="H19" s="117" t="s">
        <v>239</v>
      </c>
    </row>
    <row r="20" spans="1:8" ht="15">
      <c r="A20" s="117" t="s">
        <v>81</v>
      </c>
      <c r="B20" s="117" t="s">
        <v>1208</v>
      </c>
      <c r="C20" s="117" t="s">
        <v>213</v>
      </c>
      <c r="D20" s="117" t="s">
        <v>223</v>
      </c>
      <c r="E20" s="118">
        <v>5225252</v>
      </c>
      <c r="F20" s="119">
        <v>153600</v>
      </c>
      <c r="G20" s="120">
        <v>44452</v>
      </c>
      <c r="H20" s="117" t="s">
        <v>221</v>
      </c>
    </row>
    <row r="21" spans="1:8" ht="15">
      <c r="A21" s="117" t="s">
        <v>81</v>
      </c>
      <c r="B21" s="117" t="s">
        <v>1208</v>
      </c>
      <c r="C21" s="117" t="s">
        <v>213</v>
      </c>
      <c r="D21" s="117" t="s">
        <v>222</v>
      </c>
      <c r="E21" s="118">
        <v>5226404</v>
      </c>
      <c r="F21" s="119">
        <v>255500</v>
      </c>
      <c r="G21" s="120">
        <v>44454</v>
      </c>
      <c r="H21" s="117" t="s">
        <v>221</v>
      </c>
    </row>
    <row r="22" spans="1:8" ht="15">
      <c r="A22" s="117" t="s">
        <v>81</v>
      </c>
      <c r="B22" s="117" t="s">
        <v>1208</v>
      </c>
      <c r="C22" s="117" t="s">
        <v>213</v>
      </c>
      <c r="D22" s="117" t="s">
        <v>242</v>
      </c>
      <c r="E22" s="118">
        <v>5222037</v>
      </c>
      <c r="F22" s="119">
        <v>250000</v>
      </c>
      <c r="G22" s="120">
        <v>44440</v>
      </c>
      <c r="H22" s="117" t="s">
        <v>243</v>
      </c>
    </row>
    <row r="23" spans="1:8" ht="15">
      <c r="A23" s="117" t="s">
        <v>81</v>
      </c>
      <c r="B23" s="117" t="s">
        <v>1208</v>
      </c>
      <c r="C23" s="117" t="s">
        <v>213</v>
      </c>
      <c r="D23" s="117" t="s">
        <v>249</v>
      </c>
      <c r="E23" s="118">
        <v>5229363</v>
      </c>
      <c r="F23" s="119">
        <v>300000</v>
      </c>
      <c r="G23" s="120">
        <v>44461</v>
      </c>
      <c r="H23" s="117" t="s">
        <v>250</v>
      </c>
    </row>
    <row r="24" spans="1:8" ht="15">
      <c r="A24" s="117" t="s">
        <v>81</v>
      </c>
      <c r="B24" s="117" t="s">
        <v>1208</v>
      </c>
      <c r="C24" s="117" t="s">
        <v>213</v>
      </c>
      <c r="D24" s="117" t="s">
        <v>246</v>
      </c>
      <c r="E24" s="118">
        <v>5229013</v>
      </c>
      <c r="F24" s="119">
        <v>148500</v>
      </c>
      <c r="G24" s="120">
        <v>44461</v>
      </c>
      <c r="H24" s="117" t="s">
        <v>247</v>
      </c>
    </row>
    <row r="25" spans="1:8" ht="15">
      <c r="A25" s="117" t="s">
        <v>81</v>
      </c>
      <c r="B25" s="117" t="s">
        <v>1208</v>
      </c>
      <c r="C25" s="117" t="s">
        <v>229</v>
      </c>
      <c r="D25" s="117" t="s">
        <v>228</v>
      </c>
      <c r="E25" s="118">
        <v>5230747</v>
      </c>
      <c r="F25" s="119">
        <v>223850</v>
      </c>
      <c r="G25" s="120">
        <v>44466</v>
      </c>
      <c r="H25" s="117" t="s">
        <v>230</v>
      </c>
    </row>
    <row r="26" spans="1:8" ht="30">
      <c r="A26" s="117" t="s">
        <v>91</v>
      </c>
      <c r="B26" s="117" t="s">
        <v>1209</v>
      </c>
      <c r="C26" s="117" t="s">
        <v>213</v>
      </c>
      <c r="D26" s="117" t="s">
        <v>257</v>
      </c>
      <c r="E26" s="118">
        <v>5228321</v>
      </c>
      <c r="F26" s="119">
        <v>472000</v>
      </c>
      <c r="G26" s="120">
        <v>44459</v>
      </c>
      <c r="H26" s="117" t="s">
        <v>258</v>
      </c>
    </row>
    <row r="27" spans="1:8" ht="30">
      <c r="A27" s="117" t="s">
        <v>91</v>
      </c>
      <c r="B27" s="117" t="s">
        <v>1209</v>
      </c>
      <c r="C27" s="117" t="s">
        <v>213</v>
      </c>
      <c r="D27" s="117" t="s">
        <v>266</v>
      </c>
      <c r="E27" s="118">
        <v>5230488</v>
      </c>
      <c r="F27" s="119">
        <v>193000</v>
      </c>
      <c r="G27" s="120">
        <v>44463</v>
      </c>
      <c r="H27" s="117" t="s">
        <v>233</v>
      </c>
    </row>
    <row r="28" spans="1:8" ht="30">
      <c r="A28" s="117" t="s">
        <v>91</v>
      </c>
      <c r="B28" s="117" t="s">
        <v>1209</v>
      </c>
      <c r="C28" s="117" t="s">
        <v>213</v>
      </c>
      <c r="D28" s="117" t="s">
        <v>272</v>
      </c>
      <c r="E28" s="118">
        <v>5227377</v>
      </c>
      <c r="F28" s="119">
        <v>321700</v>
      </c>
      <c r="G28" s="120">
        <v>44456</v>
      </c>
      <c r="H28" s="117" t="s">
        <v>273</v>
      </c>
    </row>
    <row r="29" spans="1:8" ht="30">
      <c r="A29" s="117" t="s">
        <v>91</v>
      </c>
      <c r="B29" s="117" t="s">
        <v>1209</v>
      </c>
      <c r="C29" s="117" t="s">
        <v>213</v>
      </c>
      <c r="D29" s="117" t="s">
        <v>265</v>
      </c>
      <c r="E29" s="118">
        <v>5231870</v>
      </c>
      <c r="F29" s="119">
        <v>523000</v>
      </c>
      <c r="G29" s="120">
        <v>44468</v>
      </c>
      <c r="H29" s="117" t="s">
        <v>233</v>
      </c>
    </row>
    <row r="30" spans="1:8" ht="30">
      <c r="A30" s="117" t="s">
        <v>91</v>
      </c>
      <c r="B30" s="117" t="s">
        <v>1209</v>
      </c>
      <c r="C30" s="117" t="s">
        <v>213</v>
      </c>
      <c r="D30" s="117" t="s">
        <v>269</v>
      </c>
      <c r="E30" s="118">
        <v>5225119</v>
      </c>
      <c r="F30" s="119">
        <v>870000</v>
      </c>
      <c r="G30" s="120">
        <v>44452</v>
      </c>
      <c r="H30" s="117" t="s">
        <v>237</v>
      </c>
    </row>
    <row r="31" spans="1:8" ht="30">
      <c r="A31" s="117" t="s">
        <v>91</v>
      </c>
      <c r="B31" s="117" t="s">
        <v>1209</v>
      </c>
      <c r="C31" s="117" t="s">
        <v>213</v>
      </c>
      <c r="D31" s="117" t="s">
        <v>262</v>
      </c>
      <c r="E31" s="118">
        <v>5229469</v>
      </c>
      <c r="F31" s="119">
        <v>333333</v>
      </c>
      <c r="G31" s="120">
        <v>44461</v>
      </c>
      <c r="H31" s="117" t="s">
        <v>260</v>
      </c>
    </row>
    <row r="32" spans="1:8" ht="30">
      <c r="A32" s="117" t="s">
        <v>91</v>
      </c>
      <c r="B32" s="117" t="s">
        <v>1209</v>
      </c>
      <c r="C32" s="117" t="s">
        <v>213</v>
      </c>
      <c r="D32" s="117" t="s">
        <v>259</v>
      </c>
      <c r="E32" s="118">
        <v>5229913</v>
      </c>
      <c r="F32" s="119">
        <v>363250</v>
      </c>
      <c r="G32" s="120">
        <v>44462</v>
      </c>
      <c r="H32" s="117" t="s">
        <v>260</v>
      </c>
    </row>
    <row r="33" spans="1:8" ht="30">
      <c r="A33" s="117" t="s">
        <v>91</v>
      </c>
      <c r="B33" s="117" t="s">
        <v>1209</v>
      </c>
      <c r="C33" s="117" t="s">
        <v>213</v>
      </c>
      <c r="D33" s="117" t="s">
        <v>255</v>
      </c>
      <c r="E33" s="118">
        <v>5228595</v>
      </c>
      <c r="F33" s="119">
        <v>267604</v>
      </c>
      <c r="G33" s="120">
        <v>44460</v>
      </c>
      <c r="H33" s="117" t="s">
        <v>256</v>
      </c>
    </row>
    <row r="34" spans="1:8" ht="30">
      <c r="A34" s="117" t="s">
        <v>91</v>
      </c>
      <c r="B34" s="117" t="s">
        <v>1209</v>
      </c>
      <c r="C34" s="117" t="s">
        <v>213</v>
      </c>
      <c r="D34" s="117" t="s">
        <v>267</v>
      </c>
      <c r="E34" s="118">
        <v>5222907</v>
      </c>
      <c r="F34" s="119">
        <v>515000</v>
      </c>
      <c r="G34" s="120">
        <v>44442</v>
      </c>
      <c r="H34" s="117" t="s">
        <v>268</v>
      </c>
    </row>
    <row r="35" spans="1:8" ht="30">
      <c r="A35" s="117" t="s">
        <v>91</v>
      </c>
      <c r="B35" s="117" t="s">
        <v>1209</v>
      </c>
      <c r="C35" s="117" t="s">
        <v>213</v>
      </c>
      <c r="D35" s="117" t="s">
        <v>261</v>
      </c>
      <c r="E35" s="118">
        <v>5231142</v>
      </c>
      <c r="F35" s="119">
        <v>213500</v>
      </c>
      <c r="G35" s="120">
        <v>44467</v>
      </c>
      <c r="H35" s="117" t="s">
        <v>260</v>
      </c>
    </row>
    <row r="36" spans="1:8" ht="30">
      <c r="A36" s="117" t="s">
        <v>91</v>
      </c>
      <c r="B36" s="117" t="s">
        <v>1209</v>
      </c>
      <c r="C36" s="117" t="s">
        <v>213</v>
      </c>
      <c r="D36" s="117" t="s">
        <v>270</v>
      </c>
      <c r="E36" s="118">
        <v>5231695</v>
      </c>
      <c r="F36" s="119">
        <v>401600</v>
      </c>
      <c r="G36" s="120">
        <v>44468</v>
      </c>
      <c r="H36" s="117" t="s">
        <v>237</v>
      </c>
    </row>
    <row r="37" spans="1:8" ht="30">
      <c r="A37" s="117" t="s">
        <v>91</v>
      </c>
      <c r="B37" s="117" t="s">
        <v>1209</v>
      </c>
      <c r="C37" s="117" t="s">
        <v>213</v>
      </c>
      <c r="D37" s="117" t="s">
        <v>263</v>
      </c>
      <c r="E37" s="118">
        <v>5223717</v>
      </c>
      <c r="F37" s="119">
        <v>343000</v>
      </c>
      <c r="G37" s="120">
        <v>44447</v>
      </c>
      <c r="H37" s="117" t="s">
        <v>264</v>
      </c>
    </row>
    <row r="38" spans="1:8" ht="30">
      <c r="A38" s="117" t="s">
        <v>91</v>
      </c>
      <c r="B38" s="117" t="s">
        <v>1209</v>
      </c>
      <c r="C38" s="117" t="s">
        <v>213</v>
      </c>
      <c r="D38" s="117" t="s">
        <v>271</v>
      </c>
      <c r="E38" s="118">
        <v>5230649</v>
      </c>
      <c r="F38" s="119">
        <v>341900</v>
      </c>
      <c r="G38" s="120">
        <v>44466</v>
      </c>
      <c r="H38" s="117" t="s">
        <v>237</v>
      </c>
    </row>
    <row r="39" spans="1:8" ht="30">
      <c r="A39" s="117" t="s">
        <v>91</v>
      </c>
      <c r="B39" s="117" t="s">
        <v>1209</v>
      </c>
      <c r="C39" s="117" t="s">
        <v>213</v>
      </c>
      <c r="D39" s="117" t="s">
        <v>254</v>
      </c>
      <c r="E39" s="118">
        <v>5226429</v>
      </c>
      <c r="F39" s="119">
        <v>288000</v>
      </c>
      <c r="G39" s="120">
        <v>44454</v>
      </c>
      <c r="H39" s="117" t="s">
        <v>230</v>
      </c>
    </row>
    <row r="40" spans="1:8" ht="30">
      <c r="A40" s="117" t="s">
        <v>91</v>
      </c>
      <c r="B40" s="117" t="s">
        <v>1209</v>
      </c>
      <c r="C40" s="117" t="s">
        <v>252</v>
      </c>
      <c r="D40" s="117" t="s">
        <v>251</v>
      </c>
      <c r="E40" s="118">
        <v>5228228</v>
      </c>
      <c r="F40" s="119">
        <v>173700</v>
      </c>
      <c r="G40" s="120">
        <v>44459</v>
      </c>
      <c r="H40" s="117" t="s">
        <v>253</v>
      </c>
    </row>
    <row r="41" spans="1:8" ht="15">
      <c r="A41" s="117" t="s">
        <v>41</v>
      </c>
      <c r="B41" s="117" t="s">
        <v>1212</v>
      </c>
      <c r="C41" s="117" t="s">
        <v>252</v>
      </c>
      <c r="D41" s="117" t="s">
        <v>293</v>
      </c>
      <c r="E41" s="118">
        <v>5232461</v>
      </c>
      <c r="F41" s="119">
        <v>340000</v>
      </c>
      <c r="G41" s="120">
        <v>44469</v>
      </c>
      <c r="H41" s="117" t="s">
        <v>294</v>
      </c>
    </row>
    <row r="42" spans="1:8" ht="15">
      <c r="A42" s="117" t="s">
        <v>41</v>
      </c>
      <c r="B42" s="117" t="s">
        <v>1212</v>
      </c>
      <c r="C42" s="117" t="s">
        <v>213</v>
      </c>
      <c r="D42" s="117" t="s">
        <v>386</v>
      </c>
      <c r="E42" s="118">
        <v>5232377</v>
      </c>
      <c r="F42" s="119">
        <v>423850</v>
      </c>
      <c r="G42" s="120">
        <v>44469</v>
      </c>
      <c r="H42" s="117" t="s">
        <v>230</v>
      </c>
    </row>
    <row r="43" spans="1:8" ht="15">
      <c r="A43" s="117" t="s">
        <v>41</v>
      </c>
      <c r="B43" s="117" t="s">
        <v>1212</v>
      </c>
      <c r="C43" s="117" t="s">
        <v>213</v>
      </c>
      <c r="D43" s="117" t="s">
        <v>319</v>
      </c>
      <c r="E43" s="118">
        <v>5231815</v>
      </c>
      <c r="F43" s="119">
        <v>623400</v>
      </c>
      <c r="G43" s="120">
        <v>44468</v>
      </c>
      <c r="H43" s="117" t="s">
        <v>320</v>
      </c>
    </row>
    <row r="44" spans="1:8" ht="15">
      <c r="A44" s="117" t="s">
        <v>41</v>
      </c>
      <c r="B44" s="117" t="s">
        <v>1212</v>
      </c>
      <c r="C44" s="117" t="s">
        <v>213</v>
      </c>
      <c r="D44" s="117" t="s">
        <v>370</v>
      </c>
      <c r="E44" s="118">
        <v>5223730</v>
      </c>
      <c r="F44" s="119">
        <v>290100</v>
      </c>
      <c r="G44" s="120">
        <v>44447</v>
      </c>
      <c r="H44" s="117" t="s">
        <v>230</v>
      </c>
    </row>
    <row r="45" spans="1:8" ht="15">
      <c r="A45" s="117" t="s">
        <v>41</v>
      </c>
      <c r="B45" s="117" t="s">
        <v>1212</v>
      </c>
      <c r="C45" s="117" t="s">
        <v>213</v>
      </c>
      <c r="D45" s="117" t="s">
        <v>348</v>
      </c>
      <c r="E45" s="118">
        <v>5232446</v>
      </c>
      <c r="F45" s="119">
        <v>136000</v>
      </c>
      <c r="G45" s="120">
        <v>44469</v>
      </c>
      <c r="H45" s="117" t="s">
        <v>342</v>
      </c>
    </row>
    <row r="46" spans="1:8" ht="15">
      <c r="A46" s="117" t="s">
        <v>41</v>
      </c>
      <c r="B46" s="117" t="s">
        <v>1212</v>
      </c>
      <c r="C46" s="117" t="s">
        <v>213</v>
      </c>
      <c r="D46" s="117" t="s">
        <v>369</v>
      </c>
      <c r="E46" s="118">
        <v>5232442</v>
      </c>
      <c r="F46" s="119">
        <v>199700</v>
      </c>
      <c r="G46" s="120">
        <v>44469</v>
      </c>
      <c r="H46" s="117" t="s">
        <v>230</v>
      </c>
    </row>
    <row r="47" spans="1:8" ht="15">
      <c r="A47" s="117" t="s">
        <v>41</v>
      </c>
      <c r="B47" s="117" t="s">
        <v>1212</v>
      </c>
      <c r="C47" s="117" t="s">
        <v>213</v>
      </c>
      <c r="D47" s="117" t="s">
        <v>274</v>
      </c>
      <c r="E47" s="118">
        <v>5223441</v>
      </c>
      <c r="F47" s="119">
        <v>258500</v>
      </c>
      <c r="G47" s="120">
        <v>44446</v>
      </c>
      <c r="H47" s="117" t="s">
        <v>275</v>
      </c>
    </row>
    <row r="48" spans="1:8" ht="15">
      <c r="A48" s="117" t="s">
        <v>41</v>
      </c>
      <c r="B48" s="117" t="s">
        <v>1212</v>
      </c>
      <c r="C48" s="117" t="s">
        <v>213</v>
      </c>
      <c r="D48" s="117" t="s">
        <v>357</v>
      </c>
      <c r="E48" s="118">
        <v>5232071</v>
      </c>
      <c r="F48" s="119">
        <v>320500</v>
      </c>
      <c r="G48" s="120">
        <v>44468</v>
      </c>
      <c r="H48" s="117" t="s">
        <v>230</v>
      </c>
    </row>
    <row r="49" spans="1:8" ht="15">
      <c r="A49" s="117" t="s">
        <v>41</v>
      </c>
      <c r="B49" s="117" t="s">
        <v>1212</v>
      </c>
      <c r="C49" s="117" t="s">
        <v>229</v>
      </c>
      <c r="D49" s="117" t="s">
        <v>406</v>
      </c>
      <c r="E49" s="118">
        <v>5232452</v>
      </c>
      <c r="F49" s="119">
        <v>313927</v>
      </c>
      <c r="G49" s="120">
        <v>44469</v>
      </c>
      <c r="H49" s="117" t="s">
        <v>407</v>
      </c>
    </row>
    <row r="50" spans="1:8" ht="15">
      <c r="A50" s="117" t="s">
        <v>41</v>
      </c>
      <c r="B50" s="117" t="s">
        <v>1212</v>
      </c>
      <c r="C50" s="117" t="s">
        <v>213</v>
      </c>
      <c r="D50" s="117" t="s">
        <v>474</v>
      </c>
      <c r="E50" s="118">
        <v>5231780</v>
      </c>
      <c r="F50" s="119">
        <v>61000</v>
      </c>
      <c r="G50" s="120">
        <v>44468</v>
      </c>
      <c r="H50" s="117" t="s">
        <v>247</v>
      </c>
    </row>
    <row r="51" spans="1:8" ht="15">
      <c r="A51" s="117" t="s">
        <v>41</v>
      </c>
      <c r="B51" s="117" t="s">
        <v>1212</v>
      </c>
      <c r="C51" s="117" t="s">
        <v>213</v>
      </c>
      <c r="D51" s="117" t="s">
        <v>352</v>
      </c>
      <c r="E51" s="118">
        <v>5223873</v>
      </c>
      <c r="F51" s="119">
        <v>492000</v>
      </c>
      <c r="G51" s="120">
        <v>44447</v>
      </c>
      <c r="H51" s="117" t="s">
        <v>353</v>
      </c>
    </row>
    <row r="52" spans="1:8" ht="15">
      <c r="A52" s="117" t="s">
        <v>41</v>
      </c>
      <c r="B52" s="117" t="s">
        <v>1212</v>
      </c>
      <c r="C52" s="117" t="s">
        <v>213</v>
      </c>
      <c r="D52" s="117" t="s">
        <v>460</v>
      </c>
      <c r="E52" s="118">
        <v>5223883</v>
      </c>
      <c r="F52" s="119">
        <v>345000</v>
      </c>
      <c r="G52" s="120">
        <v>44447</v>
      </c>
      <c r="H52" s="117" t="s">
        <v>245</v>
      </c>
    </row>
    <row r="53" spans="1:8" ht="15">
      <c r="A53" s="117" t="s">
        <v>41</v>
      </c>
      <c r="B53" s="117" t="s">
        <v>1212</v>
      </c>
      <c r="C53" s="117" t="s">
        <v>213</v>
      </c>
      <c r="D53" s="117" t="s">
        <v>408</v>
      </c>
      <c r="E53" s="118">
        <v>5231765</v>
      </c>
      <c r="F53" s="119">
        <v>1483200</v>
      </c>
      <c r="G53" s="120">
        <v>44468</v>
      </c>
      <c r="H53" s="117" t="s">
        <v>409</v>
      </c>
    </row>
    <row r="54" spans="1:8" ht="15">
      <c r="A54" s="117" t="s">
        <v>41</v>
      </c>
      <c r="B54" s="117" t="s">
        <v>1212</v>
      </c>
      <c r="C54" s="117" t="s">
        <v>213</v>
      </c>
      <c r="D54" s="117" t="s">
        <v>466</v>
      </c>
      <c r="E54" s="118">
        <v>5231818</v>
      </c>
      <c r="F54" s="119">
        <v>788500</v>
      </c>
      <c r="G54" s="120">
        <v>44468</v>
      </c>
      <c r="H54" s="117" t="s">
        <v>465</v>
      </c>
    </row>
    <row r="55" spans="1:8" ht="15">
      <c r="A55" s="117" t="s">
        <v>41</v>
      </c>
      <c r="B55" s="117" t="s">
        <v>1212</v>
      </c>
      <c r="C55" s="117" t="s">
        <v>213</v>
      </c>
      <c r="D55" s="117" t="s">
        <v>286</v>
      </c>
      <c r="E55" s="118">
        <v>5232422</v>
      </c>
      <c r="F55" s="119">
        <v>162000</v>
      </c>
      <c r="G55" s="120">
        <v>44469</v>
      </c>
      <c r="H55" s="117" t="s">
        <v>214</v>
      </c>
    </row>
    <row r="56" spans="1:8" ht="15">
      <c r="A56" s="117" t="s">
        <v>41</v>
      </c>
      <c r="B56" s="117" t="s">
        <v>1212</v>
      </c>
      <c r="C56" s="117" t="s">
        <v>213</v>
      </c>
      <c r="D56" s="117" t="s">
        <v>462</v>
      </c>
      <c r="E56" s="118">
        <v>5232129</v>
      </c>
      <c r="F56" s="119">
        <v>779662</v>
      </c>
      <c r="G56" s="120">
        <v>44468</v>
      </c>
      <c r="H56" s="117" t="s">
        <v>245</v>
      </c>
    </row>
    <row r="57" spans="1:8" ht="15">
      <c r="A57" s="117" t="s">
        <v>41</v>
      </c>
      <c r="B57" s="117" t="s">
        <v>1212</v>
      </c>
      <c r="C57" s="117" t="s">
        <v>229</v>
      </c>
      <c r="D57" s="117" t="s">
        <v>317</v>
      </c>
      <c r="E57" s="118">
        <v>5227409</v>
      </c>
      <c r="F57" s="119">
        <v>232804</v>
      </c>
      <c r="G57" s="120">
        <v>44456</v>
      </c>
      <c r="H57" s="117" t="s">
        <v>318</v>
      </c>
    </row>
    <row r="58" spans="1:8" ht="15">
      <c r="A58" s="117" t="s">
        <v>41</v>
      </c>
      <c r="B58" s="117" t="s">
        <v>1212</v>
      </c>
      <c r="C58" s="117" t="s">
        <v>213</v>
      </c>
      <c r="D58" s="117" t="s">
        <v>381</v>
      </c>
      <c r="E58" s="118">
        <v>5232061</v>
      </c>
      <c r="F58" s="119">
        <v>420000</v>
      </c>
      <c r="G58" s="120">
        <v>44468</v>
      </c>
      <c r="H58" s="117" t="s">
        <v>230</v>
      </c>
    </row>
    <row r="59" spans="1:8" ht="15">
      <c r="A59" s="117" t="s">
        <v>41</v>
      </c>
      <c r="B59" s="117" t="s">
        <v>1212</v>
      </c>
      <c r="C59" s="117" t="s">
        <v>213</v>
      </c>
      <c r="D59" s="117" t="s">
        <v>363</v>
      </c>
      <c r="E59" s="118">
        <v>5222814</v>
      </c>
      <c r="F59" s="119">
        <v>486000</v>
      </c>
      <c r="G59" s="120">
        <v>44442</v>
      </c>
      <c r="H59" s="117" t="s">
        <v>230</v>
      </c>
    </row>
    <row r="60" spans="1:8" ht="15">
      <c r="A60" s="117" t="s">
        <v>41</v>
      </c>
      <c r="B60" s="117" t="s">
        <v>1212</v>
      </c>
      <c r="C60" s="117" t="s">
        <v>213</v>
      </c>
      <c r="D60" s="117" t="s">
        <v>371</v>
      </c>
      <c r="E60" s="118">
        <v>5230282</v>
      </c>
      <c r="F60" s="119">
        <v>221000</v>
      </c>
      <c r="G60" s="120">
        <v>44463</v>
      </c>
      <c r="H60" s="117" t="s">
        <v>230</v>
      </c>
    </row>
    <row r="61" spans="1:8" ht="15">
      <c r="A61" s="117" t="s">
        <v>41</v>
      </c>
      <c r="B61" s="117" t="s">
        <v>1212</v>
      </c>
      <c r="C61" s="117" t="s">
        <v>252</v>
      </c>
      <c r="D61" s="117" t="s">
        <v>291</v>
      </c>
      <c r="E61" s="118">
        <v>5224422</v>
      </c>
      <c r="F61" s="119">
        <v>150000</v>
      </c>
      <c r="G61" s="120">
        <v>44448</v>
      </c>
      <c r="H61" s="117" t="s">
        <v>292</v>
      </c>
    </row>
    <row r="62" spans="1:8" ht="15">
      <c r="A62" s="117" t="s">
        <v>41</v>
      </c>
      <c r="B62" s="117" t="s">
        <v>1212</v>
      </c>
      <c r="C62" s="117" t="s">
        <v>213</v>
      </c>
      <c r="D62" s="117" t="s">
        <v>424</v>
      </c>
      <c r="E62" s="118">
        <v>5223350</v>
      </c>
      <c r="F62" s="119">
        <v>418000</v>
      </c>
      <c r="G62" s="120">
        <v>44446</v>
      </c>
      <c r="H62" s="117" t="s">
        <v>233</v>
      </c>
    </row>
    <row r="63" spans="1:8" ht="15">
      <c r="A63" s="117" t="s">
        <v>41</v>
      </c>
      <c r="B63" s="117" t="s">
        <v>1212</v>
      </c>
      <c r="C63" s="117" t="s">
        <v>213</v>
      </c>
      <c r="D63" s="117" t="s">
        <v>475</v>
      </c>
      <c r="E63" s="118">
        <v>5230252</v>
      </c>
      <c r="F63" s="119">
        <v>264416</v>
      </c>
      <c r="G63" s="120">
        <v>44463</v>
      </c>
      <c r="H63" s="117" t="s">
        <v>247</v>
      </c>
    </row>
    <row r="64" spans="1:8" ht="15">
      <c r="A64" s="117" t="s">
        <v>41</v>
      </c>
      <c r="B64" s="117" t="s">
        <v>1212</v>
      </c>
      <c r="C64" s="117" t="s">
        <v>213</v>
      </c>
      <c r="D64" s="117" t="s">
        <v>360</v>
      </c>
      <c r="E64" s="118">
        <v>5226966</v>
      </c>
      <c r="F64" s="119">
        <v>479450</v>
      </c>
      <c r="G64" s="120">
        <v>44455</v>
      </c>
      <c r="H64" s="117" t="s">
        <v>230</v>
      </c>
    </row>
    <row r="65" spans="1:8" ht="15">
      <c r="A65" s="117" t="s">
        <v>41</v>
      </c>
      <c r="B65" s="117" t="s">
        <v>1212</v>
      </c>
      <c r="C65" s="117" t="s">
        <v>213</v>
      </c>
      <c r="D65" s="117" t="s">
        <v>283</v>
      </c>
      <c r="E65" s="118">
        <v>5230303</v>
      </c>
      <c r="F65" s="119">
        <v>200000</v>
      </c>
      <c r="G65" s="120">
        <v>44463</v>
      </c>
      <c r="H65" s="117" t="s">
        <v>214</v>
      </c>
    </row>
    <row r="66" spans="1:8" ht="15">
      <c r="A66" s="117" t="s">
        <v>41</v>
      </c>
      <c r="B66" s="117" t="s">
        <v>1212</v>
      </c>
      <c r="C66" s="117" t="s">
        <v>213</v>
      </c>
      <c r="D66" s="117" t="s">
        <v>429</v>
      </c>
      <c r="E66" s="118">
        <v>5227351</v>
      </c>
      <c r="F66" s="119">
        <v>547500</v>
      </c>
      <c r="G66" s="120">
        <v>44456</v>
      </c>
      <c r="H66" s="117" t="s">
        <v>428</v>
      </c>
    </row>
    <row r="67" spans="1:8" ht="15">
      <c r="A67" s="117" t="s">
        <v>41</v>
      </c>
      <c r="B67" s="117" t="s">
        <v>1212</v>
      </c>
      <c r="C67" s="117" t="s">
        <v>213</v>
      </c>
      <c r="D67" s="117" t="s">
        <v>331</v>
      </c>
      <c r="E67" s="118">
        <v>5227354</v>
      </c>
      <c r="F67" s="119">
        <v>275000</v>
      </c>
      <c r="G67" s="120">
        <v>44456</v>
      </c>
      <c r="H67" s="117" t="s">
        <v>332</v>
      </c>
    </row>
    <row r="68" spans="1:8" ht="15">
      <c r="A68" s="117" t="s">
        <v>41</v>
      </c>
      <c r="B68" s="117" t="s">
        <v>1212</v>
      </c>
      <c r="C68" s="117" t="s">
        <v>252</v>
      </c>
      <c r="D68" s="117" t="s">
        <v>340</v>
      </c>
      <c r="E68" s="118">
        <v>5226080</v>
      </c>
      <c r="F68" s="119">
        <v>25000</v>
      </c>
      <c r="G68" s="120">
        <v>44453</v>
      </c>
      <c r="H68" s="117" t="s">
        <v>338</v>
      </c>
    </row>
    <row r="69" spans="1:8" ht="15">
      <c r="A69" s="117" t="s">
        <v>41</v>
      </c>
      <c r="B69" s="117" t="s">
        <v>1212</v>
      </c>
      <c r="C69" s="117" t="s">
        <v>213</v>
      </c>
      <c r="D69" s="117" t="s">
        <v>483</v>
      </c>
      <c r="E69" s="118">
        <v>5227360</v>
      </c>
      <c r="F69" s="119">
        <v>156000</v>
      </c>
      <c r="G69" s="120">
        <v>44456</v>
      </c>
      <c r="H69" s="117" t="s">
        <v>247</v>
      </c>
    </row>
    <row r="70" spans="1:8" ht="15">
      <c r="A70" s="117" t="s">
        <v>41</v>
      </c>
      <c r="B70" s="117" t="s">
        <v>1212</v>
      </c>
      <c r="C70" s="117" t="s">
        <v>213</v>
      </c>
      <c r="D70" s="117" t="s">
        <v>456</v>
      </c>
      <c r="E70" s="118">
        <v>5222764</v>
      </c>
      <c r="F70" s="119">
        <v>750000</v>
      </c>
      <c r="G70" s="120">
        <v>44442</v>
      </c>
      <c r="H70" s="117" t="s">
        <v>457</v>
      </c>
    </row>
    <row r="71" spans="1:8" ht="15">
      <c r="A71" s="117" t="s">
        <v>41</v>
      </c>
      <c r="B71" s="117" t="s">
        <v>1212</v>
      </c>
      <c r="C71" s="117" t="s">
        <v>213</v>
      </c>
      <c r="D71" s="117" t="s">
        <v>473</v>
      </c>
      <c r="E71" s="118">
        <v>5227369</v>
      </c>
      <c r="F71" s="119">
        <v>146000</v>
      </c>
      <c r="G71" s="120">
        <v>44456</v>
      </c>
      <c r="H71" s="117" t="s">
        <v>247</v>
      </c>
    </row>
    <row r="72" spans="1:8" ht="15">
      <c r="A72" s="117" t="s">
        <v>41</v>
      </c>
      <c r="B72" s="117" t="s">
        <v>1212</v>
      </c>
      <c r="C72" s="117" t="s">
        <v>213</v>
      </c>
      <c r="D72" s="117" t="s">
        <v>440</v>
      </c>
      <c r="E72" s="118">
        <v>5229347</v>
      </c>
      <c r="F72" s="119">
        <v>263000</v>
      </c>
      <c r="G72" s="120">
        <v>44461</v>
      </c>
      <c r="H72" s="117" t="s">
        <v>441</v>
      </c>
    </row>
    <row r="73" spans="1:8" ht="15">
      <c r="A73" s="117" t="s">
        <v>41</v>
      </c>
      <c r="B73" s="117" t="s">
        <v>1212</v>
      </c>
      <c r="C73" s="117" t="s">
        <v>213</v>
      </c>
      <c r="D73" s="117" t="s">
        <v>359</v>
      </c>
      <c r="E73" s="118">
        <v>5230385</v>
      </c>
      <c r="F73" s="119">
        <v>301000</v>
      </c>
      <c r="G73" s="120">
        <v>44463</v>
      </c>
      <c r="H73" s="117" t="s">
        <v>230</v>
      </c>
    </row>
    <row r="74" spans="1:8" ht="15">
      <c r="A74" s="117" t="s">
        <v>41</v>
      </c>
      <c r="B74" s="117" t="s">
        <v>1212</v>
      </c>
      <c r="C74" s="117" t="s">
        <v>213</v>
      </c>
      <c r="D74" s="117" t="s">
        <v>368</v>
      </c>
      <c r="E74" s="118">
        <v>5225518</v>
      </c>
      <c r="F74" s="119">
        <v>261700</v>
      </c>
      <c r="G74" s="120">
        <v>44452</v>
      </c>
      <c r="H74" s="117" t="s">
        <v>230</v>
      </c>
    </row>
    <row r="75" spans="1:8" ht="15">
      <c r="A75" s="117" t="s">
        <v>41</v>
      </c>
      <c r="B75" s="117" t="s">
        <v>1212</v>
      </c>
      <c r="C75" s="117" t="s">
        <v>213</v>
      </c>
      <c r="D75" s="117" t="s">
        <v>345</v>
      </c>
      <c r="E75" s="118">
        <v>5223816</v>
      </c>
      <c r="F75" s="119">
        <v>360000</v>
      </c>
      <c r="G75" s="120">
        <v>44447</v>
      </c>
      <c r="H75" s="117" t="s">
        <v>342</v>
      </c>
    </row>
    <row r="76" spans="1:8" ht="15">
      <c r="A76" s="117" t="s">
        <v>41</v>
      </c>
      <c r="B76" s="117" t="s">
        <v>1212</v>
      </c>
      <c r="C76" s="117" t="s">
        <v>213</v>
      </c>
      <c r="D76" s="117" t="s">
        <v>438</v>
      </c>
      <c r="E76" s="118">
        <v>5222578</v>
      </c>
      <c r="F76" s="119">
        <v>130000</v>
      </c>
      <c r="G76" s="120">
        <v>44441</v>
      </c>
      <c r="H76" s="117" t="s">
        <v>439</v>
      </c>
    </row>
    <row r="77" spans="1:8" ht="15">
      <c r="A77" s="117" t="s">
        <v>41</v>
      </c>
      <c r="B77" s="117" t="s">
        <v>1212</v>
      </c>
      <c r="C77" s="117" t="s">
        <v>229</v>
      </c>
      <c r="D77" s="117" t="s">
        <v>378</v>
      </c>
      <c r="E77" s="118">
        <v>5231854</v>
      </c>
      <c r="F77" s="119">
        <v>191290</v>
      </c>
      <c r="G77" s="120">
        <v>44468</v>
      </c>
      <c r="H77" s="117" t="s">
        <v>230</v>
      </c>
    </row>
    <row r="78" spans="1:8" ht="15">
      <c r="A78" s="117" t="s">
        <v>41</v>
      </c>
      <c r="B78" s="117" t="s">
        <v>1212</v>
      </c>
      <c r="C78" s="117" t="s">
        <v>213</v>
      </c>
      <c r="D78" s="117" t="s">
        <v>454</v>
      </c>
      <c r="E78" s="118">
        <v>5223756</v>
      </c>
      <c r="F78" s="119">
        <v>505000</v>
      </c>
      <c r="G78" s="120">
        <v>44447</v>
      </c>
      <c r="H78" s="117" t="s">
        <v>455</v>
      </c>
    </row>
    <row r="79" spans="1:8" ht="15">
      <c r="A79" s="117" t="s">
        <v>41</v>
      </c>
      <c r="B79" s="117" t="s">
        <v>1212</v>
      </c>
      <c r="C79" s="117" t="s">
        <v>213</v>
      </c>
      <c r="D79" s="117" t="s">
        <v>364</v>
      </c>
      <c r="E79" s="118">
        <v>5228571</v>
      </c>
      <c r="F79" s="119">
        <v>276050</v>
      </c>
      <c r="G79" s="120">
        <v>44460</v>
      </c>
      <c r="H79" s="117" t="s">
        <v>230</v>
      </c>
    </row>
    <row r="80" spans="1:8" ht="15">
      <c r="A80" s="117" t="s">
        <v>41</v>
      </c>
      <c r="B80" s="117" t="s">
        <v>1212</v>
      </c>
      <c r="C80" s="117" t="s">
        <v>213</v>
      </c>
      <c r="D80" s="117" t="s">
        <v>433</v>
      </c>
      <c r="E80" s="118">
        <v>5221922</v>
      </c>
      <c r="F80" s="119">
        <v>548250</v>
      </c>
      <c r="G80" s="120">
        <v>44440</v>
      </c>
      <c r="H80" s="117" t="s">
        <v>428</v>
      </c>
    </row>
    <row r="81" spans="1:8" ht="30">
      <c r="A81" s="117" t="s">
        <v>41</v>
      </c>
      <c r="B81" s="117" t="s">
        <v>1212</v>
      </c>
      <c r="C81" s="117" t="s">
        <v>298</v>
      </c>
      <c r="D81" s="117" t="s">
        <v>486</v>
      </c>
      <c r="E81" s="118">
        <v>5222159</v>
      </c>
      <c r="F81" s="119">
        <v>4640000</v>
      </c>
      <c r="G81" s="120">
        <v>44440</v>
      </c>
      <c r="H81" s="117" t="s">
        <v>487</v>
      </c>
    </row>
    <row r="82" spans="1:8" ht="15">
      <c r="A82" s="117" t="s">
        <v>41</v>
      </c>
      <c r="B82" s="117" t="s">
        <v>1212</v>
      </c>
      <c r="C82" s="117" t="s">
        <v>213</v>
      </c>
      <c r="D82" s="117" t="s">
        <v>304</v>
      </c>
      <c r="E82" s="118">
        <v>5231804</v>
      </c>
      <c r="F82" s="119">
        <v>488500</v>
      </c>
      <c r="G82" s="120">
        <v>44468</v>
      </c>
      <c r="H82" s="117" t="s">
        <v>301</v>
      </c>
    </row>
    <row r="83" spans="1:8" ht="15">
      <c r="A83" s="117" t="s">
        <v>41</v>
      </c>
      <c r="B83" s="117" t="s">
        <v>1212</v>
      </c>
      <c r="C83" s="117" t="s">
        <v>213</v>
      </c>
      <c r="D83" s="117" t="s">
        <v>347</v>
      </c>
      <c r="E83" s="118">
        <v>5224345</v>
      </c>
      <c r="F83" s="119">
        <v>313000</v>
      </c>
      <c r="G83" s="120">
        <v>44448</v>
      </c>
      <c r="H83" s="117" t="s">
        <v>342</v>
      </c>
    </row>
    <row r="84" spans="1:8" ht="30">
      <c r="A84" s="117" t="s">
        <v>41</v>
      </c>
      <c r="B84" s="117" t="s">
        <v>1212</v>
      </c>
      <c r="C84" s="117" t="s">
        <v>311</v>
      </c>
      <c r="D84" s="117" t="s">
        <v>397</v>
      </c>
      <c r="E84" s="118">
        <v>5232652</v>
      </c>
      <c r="F84" s="119">
        <v>1000000</v>
      </c>
      <c r="G84" s="120">
        <v>44469</v>
      </c>
      <c r="H84" s="117" t="s">
        <v>398</v>
      </c>
    </row>
    <row r="85" spans="1:8" ht="15">
      <c r="A85" s="117" t="s">
        <v>41</v>
      </c>
      <c r="B85" s="117" t="s">
        <v>1212</v>
      </c>
      <c r="C85" s="117" t="s">
        <v>213</v>
      </c>
      <c r="D85" s="117" t="s">
        <v>366</v>
      </c>
      <c r="E85" s="118">
        <v>5231409</v>
      </c>
      <c r="F85" s="119">
        <v>346000</v>
      </c>
      <c r="G85" s="120">
        <v>44467</v>
      </c>
      <c r="H85" s="117" t="s">
        <v>230</v>
      </c>
    </row>
    <row r="86" spans="1:8" ht="30">
      <c r="A86" s="117" t="s">
        <v>41</v>
      </c>
      <c r="B86" s="117" t="s">
        <v>1212</v>
      </c>
      <c r="C86" s="117" t="s">
        <v>418</v>
      </c>
      <c r="D86" s="117" t="s">
        <v>417</v>
      </c>
      <c r="E86" s="118">
        <v>5222051</v>
      </c>
      <c r="F86" s="119">
        <v>1069000</v>
      </c>
      <c r="G86" s="120">
        <v>44440</v>
      </c>
      <c r="H86" s="117" t="s">
        <v>419</v>
      </c>
    </row>
    <row r="87" spans="1:8" ht="30">
      <c r="A87" s="117" t="s">
        <v>41</v>
      </c>
      <c r="B87" s="117" t="s">
        <v>1212</v>
      </c>
      <c r="C87" s="117" t="s">
        <v>395</v>
      </c>
      <c r="D87" s="117" t="s">
        <v>394</v>
      </c>
      <c r="E87" s="118">
        <v>5232796</v>
      </c>
      <c r="F87" s="119">
        <v>2000000</v>
      </c>
      <c r="G87" s="120">
        <v>44469</v>
      </c>
      <c r="H87" s="117" t="s">
        <v>396</v>
      </c>
    </row>
    <row r="88" spans="1:8" ht="15">
      <c r="A88" s="117" t="s">
        <v>41</v>
      </c>
      <c r="B88" s="117" t="s">
        <v>1212</v>
      </c>
      <c r="C88" s="117" t="s">
        <v>213</v>
      </c>
      <c r="D88" s="117" t="s">
        <v>346</v>
      </c>
      <c r="E88" s="118">
        <v>5223941</v>
      </c>
      <c r="F88" s="119">
        <v>125000</v>
      </c>
      <c r="G88" s="120">
        <v>44447</v>
      </c>
      <c r="H88" s="117" t="s">
        <v>342</v>
      </c>
    </row>
    <row r="89" spans="1:8" ht="15">
      <c r="A89" s="117" t="s">
        <v>41</v>
      </c>
      <c r="B89" s="117" t="s">
        <v>1212</v>
      </c>
      <c r="C89" s="117" t="s">
        <v>213</v>
      </c>
      <c r="D89" s="117" t="s">
        <v>422</v>
      </c>
      <c r="E89" s="118">
        <v>5231296</v>
      </c>
      <c r="F89" s="119">
        <v>320000</v>
      </c>
      <c r="G89" s="120">
        <v>44467</v>
      </c>
      <c r="H89" s="117" t="s">
        <v>233</v>
      </c>
    </row>
    <row r="90" spans="1:8" ht="15">
      <c r="A90" s="117" t="s">
        <v>41</v>
      </c>
      <c r="B90" s="117" t="s">
        <v>1212</v>
      </c>
      <c r="C90" s="117" t="s">
        <v>213</v>
      </c>
      <c r="D90" s="117" t="s">
        <v>404</v>
      </c>
      <c r="E90" s="118">
        <v>5232617</v>
      </c>
      <c r="F90" s="119">
        <v>525000</v>
      </c>
      <c r="G90" s="120">
        <v>44469</v>
      </c>
      <c r="H90" s="117" t="s">
        <v>405</v>
      </c>
    </row>
    <row r="91" spans="1:8" ht="15">
      <c r="A91" s="117" t="s">
        <v>41</v>
      </c>
      <c r="B91" s="117" t="s">
        <v>1212</v>
      </c>
      <c r="C91" s="117" t="s">
        <v>213</v>
      </c>
      <c r="D91" s="117" t="s">
        <v>477</v>
      </c>
      <c r="E91" s="118">
        <v>5221869</v>
      </c>
      <c r="F91" s="119">
        <v>100000</v>
      </c>
      <c r="G91" s="120">
        <v>44440</v>
      </c>
      <c r="H91" s="117" t="s">
        <v>247</v>
      </c>
    </row>
    <row r="92" spans="1:8" ht="15">
      <c r="A92" s="117" t="s">
        <v>41</v>
      </c>
      <c r="B92" s="117" t="s">
        <v>1212</v>
      </c>
      <c r="C92" s="117" t="s">
        <v>213</v>
      </c>
      <c r="D92" s="117" t="s">
        <v>374</v>
      </c>
      <c r="E92" s="118">
        <v>5231278</v>
      </c>
      <c r="F92" s="119">
        <v>452000</v>
      </c>
      <c r="G92" s="120">
        <v>44467</v>
      </c>
      <c r="H92" s="117" t="s">
        <v>230</v>
      </c>
    </row>
    <row r="93" spans="1:8" ht="15">
      <c r="A93" s="117" t="s">
        <v>41</v>
      </c>
      <c r="B93" s="117" t="s">
        <v>1212</v>
      </c>
      <c r="C93" s="117" t="s">
        <v>311</v>
      </c>
      <c r="D93" s="117" t="s">
        <v>328</v>
      </c>
      <c r="E93" s="118">
        <v>5222111</v>
      </c>
      <c r="F93" s="119">
        <v>17145000</v>
      </c>
      <c r="G93" s="120">
        <v>44440</v>
      </c>
      <c r="H93" s="117" t="s">
        <v>329</v>
      </c>
    </row>
    <row r="94" spans="1:8" ht="15">
      <c r="A94" s="117" t="s">
        <v>41</v>
      </c>
      <c r="B94" s="117" t="s">
        <v>1212</v>
      </c>
      <c r="C94" s="117" t="s">
        <v>213</v>
      </c>
      <c r="D94" s="117" t="s">
        <v>300</v>
      </c>
      <c r="E94" s="118">
        <v>5224242</v>
      </c>
      <c r="F94" s="119">
        <v>329500</v>
      </c>
      <c r="G94" s="120">
        <v>44448</v>
      </c>
      <c r="H94" s="117" t="s">
        <v>301</v>
      </c>
    </row>
    <row r="95" spans="1:8" ht="15">
      <c r="A95" s="117" t="s">
        <v>41</v>
      </c>
      <c r="B95" s="117" t="s">
        <v>1212</v>
      </c>
      <c r="C95" s="117" t="s">
        <v>213</v>
      </c>
      <c r="D95" s="117" t="s">
        <v>278</v>
      </c>
      <c r="E95" s="118">
        <v>5222538</v>
      </c>
      <c r="F95" s="119">
        <v>104000</v>
      </c>
      <c r="G95" s="120">
        <v>44441</v>
      </c>
      <c r="H95" s="117" t="s">
        <v>214</v>
      </c>
    </row>
    <row r="96" spans="1:8" ht="15">
      <c r="A96" s="117" t="s">
        <v>41</v>
      </c>
      <c r="B96" s="117" t="s">
        <v>1212</v>
      </c>
      <c r="C96" s="117" t="s">
        <v>213</v>
      </c>
      <c r="D96" s="117" t="s">
        <v>333</v>
      </c>
      <c r="E96" s="118">
        <v>5222176</v>
      </c>
      <c r="F96" s="119">
        <v>548250</v>
      </c>
      <c r="G96" s="120">
        <v>44440</v>
      </c>
      <c r="H96" s="117" t="s">
        <v>334</v>
      </c>
    </row>
    <row r="97" spans="1:8" ht="15">
      <c r="A97" s="117" t="s">
        <v>41</v>
      </c>
      <c r="B97" s="117" t="s">
        <v>1212</v>
      </c>
      <c r="C97" s="117" t="s">
        <v>213</v>
      </c>
      <c r="D97" s="117" t="s">
        <v>464</v>
      </c>
      <c r="E97" s="118">
        <v>5224256</v>
      </c>
      <c r="F97" s="119">
        <v>730250</v>
      </c>
      <c r="G97" s="120">
        <v>44448</v>
      </c>
      <c r="H97" s="117" t="s">
        <v>465</v>
      </c>
    </row>
    <row r="98" spans="1:8" ht="15">
      <c r="A98" s="117" t="s">
        <v>41</v>
      </c>
      <c r="B98" s="117" t="s">
        <v>1212</v>
      </c>
      <c r="C98" s="117" t="s">
        <v>213</v>
      </c>
      <c r="D98" s="117" t="s">
        <v>420</v>
      </c>
      <c r="E98" s="118">
        <v>5224286</v>
      </c>
      <c r="F98" s="119">
        <v>335161</v>
      </c>
      <c r="G98" s="120">
        <v>44448</v>
      </c>
      <c r="H98" s="117" t="s">
        <v>233</v>
      </c>
    </row>
    <row r="99" spans="1:8" ht="15">
      <c r="A99" s="117" t="s">
        <v>41</v>
      </c>
      <c r="B99" s="117" t="s">
        <v>1212</v>
      </c>
      <c r="C99" s="117" t="s">
        <v>213</v>
      </c>
      <c r="D99" s="117" t="s">
        <v>343</v>
      </c>
      <c r="E99" s="118">
        <v>5231297</v>
      </c>
      <c r="F99" s="119">
        <v>370000</v>
      </c>
      <c r="G99" s="120">
        <v>44467</v>
      </c>
      <c r="H99" s="117" t="s">
        <v>342</v>
      </c>
    </row>
    <row r="100" spans="1:8" ht="15">
      <c r="A100" s="117" t="s">
        <v>41</v>
      </c>
      <c r="B100" s="117" t="s">
        <v>1212</v>
      </c>
      <c r="C100" s="117" t="s">
        <v>213</v>
      </c>
      <c r="D100" s="117" t="s">
        <v>285</v>
      </c>
      <c r="E100" s="118">
        <v>5223462</v>
      </c>
      <c r="F100" s="119">
        <v>137000</v>
      </c>
      <c r="G100" s="120">
        <v>44446</v>
      </c>
      <c r="H100" s="117" t="s">
        <v>214</v>
      </c>
    </row>
    <row r="101" spans="1:8" ht="15">
      <c r="A101" s="117" t="s">
        <v>41</v>
      </c>
      <c r="B101" s="117" t="s">
        <v>1212</v>
      </c>
      <c r="C101" s="117" t="s">
        <v>213</v>
      </c>
      <c r="D101" s="117" t="s">
        <v>276</v>
      </c>
      <c r="E101" s="118">
        <v>5223355</v>
      </c>
      <c r="F101" s="119">
        <v>275000</v>
      </c>
      <c r="G101" s="120">
        <v>44446</v>
      </c>
      <c r="H101" s="117" t="s">
        <v>214</v>
      </c>
    </row>
    <row r="102" spans="1:8" ht="15">
      <c r="A102" s="117" t="s">
        <v>41</v>
      </c>
      <c r="B102" s="117" t="s">
        <v>1212</v>
      </c>
      <c r="C102" s="117" t="s">
        <v>213</v>
      </c>
      <c r="D102" s="117" t="s">
        <v>453</v>
      </c>
      <c r="E102" s="118">
        <v>5223371</v>
      </c>
      <c r="F102" s="119">
        <v>548250</v>
      </c>
      <c r="G102" s="120">
        <v>44446</v>
      </c>
      <c r="H102" s="117" t="s">
        <v>241</v>
      </c>
    </row>
    <row r="103" spans="1:8" ht="15">
      <c r="A103" s="117" t="s">
        <v>41</v>
      </c>
      <c r="B103" s="117" t="s">
        <v>1212</v>
      </c>
      <c r="C103" s="117" t="s">
        <v>213</v>
      </c>
      <c r="D103" s="117" t="s">
        <v>321</v>
      </c>
      <c r="E103" s="118">
        <v>5223390</v>
      </c>
      <c r="F103" s="119">
        <v>312500</v>
      </c>
      <c r="G103" s="120">
        <v>44446</v>
      </c>
      <c r="H103" s="117" t="s">
        <v>322</v>
      </c>
    </row>
    <row r="104" spans="1:8" ht="15">
      <c r="A104" s="117" t="s">
        <v>41</v>
      </c>
      <c r="B104" s="117" t="s">
        <v>1212</v>
      </c>
      <c r="C104" s="117" t="s">
        <v>213</v>
      </c>
      <c r="D104" s="117" t="s">
        <v>388</v>
      </c>
      <c r="E104" s="118">
        <v>5231855</v>
      </c>
      <c r="F104" s="119">
        <v>412000</v>
      </c>
      <c r="G104" s="120">
        <v>44468</v>
      </c>
      <c r="H104" s="117" t="s">
        <v>230</v>
      </c>
    </row>
    <row r="105" spans="1:8" ht="15">
      <c r="A105" s="117" t="s">
        <v>41</v>
      </c>
      <c r="B105" s="117" t="s">
        <v>1212</v>
      </c>
      <c r="C105" s="117" t="s">
        <v>213</v>
      </c>
      <c r="D105" s="117" t="s">
        <v>382</v>
      </c>
      <c r="E105" s="118">
        <v>5222955</v>
      </c>
      <c r="F105" s="119">
        <v>271280</v>
      </c>
      <c r="G105" s="120">
        <v>44442</v>
      </c>
      <c r="H105" s="117" t="s">
        <v>230</v>
      </c>
    </row>
    <row r="106" spans="1:8" ht="15">
      <c r="A106" s="117" t="s">
        <v>41</v>
      </c>
      <c r="B106" s="117" t="s">
        <v>1212</v>
      </c>
      <c r="C106" s="117" t="s">
        <v>213</v>
      </c>
      <c r="D106" s="117" t="s">
        <v>470</v>
      </c>
      <c r="E106" s="118">
        <v>5231784</v>
      </c>
      <c r="F106" s="119">
        <v>308895</v>
      </c>
      <c r="G106" s="120">
        <v>44468</v>
      </c>
      <c r="H106" s="117" t="s">
        <v>247</v>
      </c>
    </row>
    <row r="107" spans="1:8" ht="15">
      <c r="A107" s="117" t="s">
        <v>41</v>
      </c>
      <c r="B107" s="117" t="s">
        <v>1212</v>
      </c>
      <c r="C107" s="117" t="s">
        <v>213</v>
      </c>
      <c r="D107" s="117" t="s">
        <v>479</v>
      </c>
      <c r="E107" s="118">
        <v>5232180</v>
      </c>
      <c r="F107" s="119">
        <v>300000</v>
      </c>
      <c r="G107" s="120">
        <v>44469</v>
      </c>
      <c r="H107" s="117" t="s">
        <v>247</v>
      </c>
    </row>
    <row r="108" spans="1:8" ht="15">
      <c r="A108" s="117" t="s">
        <v>41</v>
      </c>
      <c r="B108" s="117" t="s">
        <v>1212</v>
      </c>
      <c r="C108" s="117" t="s">
        <v>311</v>
      </c>
      <c r="D108" s="117" t="s">
        <v>315</v>
      </c>
      <c r="E108" s="118">
        <v>5231394</v>
      </c>
      <c r="F108" s="119">
        <v>20000000</v>
      </c>
      <c r="G108" s="120">
        <v>44467</v>
      </c>
      <c r="H108" s="117" t="s">
        <v>316</v>
      </c>
    </row>
    <row r="109" spans="1:8" ht="15">
      <c r="A109" s="117" t="s">
        <v>41</v>
      </c>
      <c r="B109" s="117" t="s">
        <v>1212</v>
      </c>
      <c r="C109" s="117" t="s">
        <v>213</v>
      </c>
      <c r="D109" s="117" t="s">
        <v>476</v>
      </c>
      <c r="E109" s="118">
        <v>5232336</v>
      </c>
      <c r="F109" s="119">
        <v>398250</v>
      </c>
      <c r="G109" s="120">
        <v>44469</v>
      </c>
      <c r="H109" s="117" t="s">
        <v>247</v>
      </c>
    </row>
    <row r="110" spans="1:8" ht="15">
      <c r="A110" s="117" t="s">
        <v>41</v>
      </c>
      <c r="B110" s="117" t="s">
        <v>1212</v>
      </c>
      <c r="C110" s="117" t="s">
        <v>213</v>
      </c>
      <c r="D110" s="117" t="s">
        <v>393</v>
      </c>
      <c r="E110" s="118">
        <v>5232039</v>
      </c>
      <c r="F110" s="119">
        <v>200000</v>
      </c>
      <c r="G110" s="120">
        <v>44468</v>
      </c>
      <c r="H110" s="117" t="s">
        <v>230</v>
      </c>
    </row>
    <row r="111" spans="1:8" ht="15">
      <c r="A111" s="117" t="s">
        <v>41</v>
      </c>
      <c r="B111" s="117" t="s">
        <v>1212</v>
      </c>
      <c r="C111" s="117" t="s">
        <v>213</v>
      </c>
      <c r="D111" s="117" t="s">
        <v>330</v>
      </c>
      <c r="E111" s="118">
        <v>5223487</v>
      </c>
      <c r="F111" s="119">
        <v>257000</v>
      </c>
      <c r="G111" s="120">
        <v>44446</v>
      </c>
      <c r="H111" s="117" t="s">
        <v>227</v>
      </c>
    </row>
    <row r="112" spans="1:8" ht="15">
      <c r="A112" s="117" t="s">
        <v>41</v>
      </c>
      <c r="B112" s="117" t="s">
        <v>1212</v>
      </c>
      <c r="C112" s="117" t="s">
        <v>213</v>
      </c>
      <c r="D112" s="117" t="s">
        <v>421</v>
      </c>
      <c r="E112" s="118">
        <v>5223515</v>
      </c>
      <c r="F112" s="119">
        <v>420000</v>
      </c>
      <c r="G112" s="120">
        <v>44446</v>
      </c>
      <c r="H112" s="117" t="s">
        <v>233</v>
      </c>
    </row>
    <row r="113" spans="1:8" ht="15">
      <c r="A113" s="117" t="s">
        <v>41</v>
      </c>
      <c r="B113" s="117" t="s">
        <v>1212</v>
      </c>
      <c r="C113" s="117" t="s">
        <v>213</v>
      </c>
      <c r="D113" s="117" t="s">
        <v>384</v>
      </c>
      <c r="E113" s="118">
        <v>5232374</v>
      </c>
      <c r="F113" s="119">
        <v>216500</v>
      </c>
      <c r="G113" s="120">
        <v>44469</v>
      </c>
      <c r="H113" s="117" t="s">
        <v>230</v>
      </c>
    </row>
    <row r="114" spans="1:8" ht="15">
      <c r="A114" s="117" t="s">
        <v>41</v>
      </c>
      <c r="B114" s="117" t="s">
        <v>1212</v>
      </c>
      <c r="C114" s="117" t="s">
        <v>213</v>
      </c>
      <c r="D114" s="117" t="s">
        <v>480</v>
      </c>
      <c r="E114" s="118">
        <v>5223726</v>
      </c>
      <c r="F114" s="119">
        <v>173000</v>
      </c>
      <c r="G114" s="120">
        <v>44447</v>
      </c>
      <c r="H114" s="117" t="s">
        <v>247</v>
      </c>
    </row>
    <row r="115" spans="1:8" ht="15">
      <c r="A115" s="117" t="s">
        <v>41</v>
      </c>
      <c r="B115" s="117" t="s">
        <v>1212</v>
      </c>
      <c r="C115" s="117" t="s">
        <v>213</v>
      </c>
      <c r="D115" s="117" t="s">
        <v>277</v>
      </c>
      <c r="E115" s="118">
        <v>5223405</v>
      </c>
      <c r="F115" s="119">
        <v>411000</v>
      </c>
      <c r="G115" s="120">
        <v>44446</v>
      </c>
      <c r="H115" s="117" t="s">
        <v>214</v>
      </c>
    </row>
    <row r="116" spans="1:8" ht="15">
      <c r="A116" s="117" t="s">
        <v>41</v>
      </c>
      <c r="B116" s="117" t="s">
        <v>1212</v>
      </c>
      <c r="C116" s="117" t="s">
        <v>213</v>
      </c>
      <c r="D116" s="117" t="s">
        <v>385</v>
      </c>
      <c r="E116" s="118">
        <v>5224888</v>
      </c>
      <c r="F116" s="119">
        <v>70000</v>
      </c>
      <c r="G116" s="120">
        <v>44449</v>
      </c>
      <c r="H116" s="117" t="s">
        <v>230</v>
      </c>
    </row>
    <row r="117" spans="1:8" ht="15">
      <c r="A117" s="117" t="s">
        <v>41</v>
      </c>
      <c r="B117" s="117" t="s">
        <v>1212</v>
      </c>
      <c r="C117" s="117" t="s">
        <v>213</v>
      </c>
      <c r="D117" s="117" t="s">
        <v>355</v>
      </c>
      <c r="E117" s="118">
        <v>5224417</v>
      </c>
      <c r="F117" s="119">
        <v>255000</v>
      </c>
      <c r="G117" s="120">
        <v>44448</v>
      </c>
      <c r="H117" s="117" t="s">
        <v>353</v>
      </c>
    </row>
    <row r="118" spans="1:8" ht="15">
      <c r="A118" s="117" t="s">
        <v>41</v>
      </c>
      <c r="B118" s="117" t="s">
        <v>1212</v>
      </c>
      <c r="C118" s="117" t="s">
        <v>213</v>
      </c>
      <c r="D118" s="117" t="s">
        <v>325</v>
      </c>
      <c r="E118" s="118">
        <v>5227484</v>
      </c>
      <c r="F118" s="119">
        <v>515000</v>
      </c>
      <c r="G118" s="120">
        <v>44456</v>
      </c>
      <c r="H118" s="117" t="s">
        <v>324</v>
      </c>
    </row>
    <row r="119" spans="1:8" ht="15">
      <c r="A119" s="117" t="s">
        <v>41</v>
      </c>
      <c r="B119" s="117" t="s">
        <v>1212</v>
      </c>
      <c r="C119" s="117" t="s">
        <v>213</v>
      </c>
      <c r="D119" s="117" t="s">
        <v>416</v>
      </c>
      <c r="E119" s="118">
        <v>5222794</v>
      </c>
      <c r="F119" s="119">
        <v>50000</v>
      </c>
      <c r="G119" s="120">
        <v>44442</v>
      </c>
      <c r="H119" s="117" t="s">
        <v>415</v>
      </c>
    </row>
    <row r="120" spans="1:8" ht="15">
      <c r="A120" s="117" t="s">
        <v>41</v>
      </c>
      <c r="B120" s="117" t="s">
        <v>1212</v>
      </c>
      <c r="C120" s="117" t="s">
        <v>213</v>
      </c>
      <c r="D120" s="117" t="s">
        <v>279</v>
      </c>
      <c r="E120" s="118">
        <v>5225385</v>
      </c>
      <c r="F120" s="119">
        <v>515000</v>
      </c>
      <c r="G120" s="120">
        <v>44452</v>
      </c>
      <c r="H120" s="117" t="s">
        <v>214</v>
      </c>
    </row>
    <row r="121" spans="1:8" ht="15">
      <c r="A121" s="117" t="s">
        <v>41</v>
      </c>
      <c r="B121" s="117" t="s">
        <v>1212</v>
      </c>
      <c r="C121" s="117" t="s">
        <v>213</v>
      </c>
      <c r="D121" s="117" t="s">
        <v>376</v>
      </c>
      <c r="E121" s="118">
        <v>5225613</v>
      </c>
      <c r="F121" s="119">
        <v>230794</v>
      </c>
      <c r="G121" s="120">
        <v>44452</v>
      </c>
      <c r="H121" s="117" t="s">
        <v>230</v>
      </c>
    </row>
    <row r="122" spans="1:8" ht="15">
      <c r="A122" s="117" t="s">
        <v>41</v>
      </c>
      <c r="B122" s="117" t="s">
        <v>1212</v>
      </c>
      <c r="C122" s="117" t="s">
        <v>213</v>
      </c>
      <c r="D122" s="117" t="s">
        <v>308</v>
      </c>
      <c r="E122" s="118">
        <v>5225314</v>
      </c>
      <c r="F122" s="119">
        <v>291800</v>
      </c>
      <c r="G122" s="120">
        <v>44452</v>
      </c>
      <c r="H122" s="117" t="s">
        <v>301</v>
      </c>
    </row>
    <row r="123" spans="1:8" ht="15">
      <c r="A123" s="117" t="s">
        <v>41</v>
      </c>
      <c r="B123" s="117" t="s">
        <v>1212</v>
      </c>
      <c r="C123" s="117" t="s">
        <v>213</v>
      </c>
      <c r="D123" s="117" t="s">
        <v>307</v>
      </c>
      <c r="E123" s="118">
        <v>5229009</v>
      </c>
      <c r="F123" s="119">
        <v>255000</v>
      </c>
      <c r="G123" s="120">
        <v>44461</v>
      </c>
      <c r="H123" s="117" t="s">
        <v>301</v>
      </c>
    </row>
    <row r="124" spans="1:8" ht="15">
      <c r="A124" s="117" t="s">
        <v>41</v>
      </c>
      <c r="B124" s="117" t="s">
        <v>1212</v>
      </c>
      <c r="C124" s="117" t="s">
        <v>213</v>
      </c>
      <c r="D124" s="117" t="s">
        <v>344</v>
      </c>
      <c r="E124" s="118">
        <v>5225342</v>
      </c>
      <c r="F124" s="119">
        <v>96000</v>
      </c>
      <c r="G124" s="120">
        <v>44452</v>
      </c>
      <c r="H124" s="117" t="s">
        <v>342</v>
      </c>
    </row>
    <row r="125" spans="1:8" ht="15">
      <c r="A125" s="117" t="s">
        <v>41</v>
      </c>
      <c r="B125" s="117" t="s">
        <v>1212</v>
      </c>
      <c r="C125" s="117" t="s">
        <v>213</v>
      </c>
      <c r="D125" s="117" t="s">
        <v>281</v>
      </c>
      <c r="E125" s="118">
        <v>5231174</v>
      </c>
      <c r="F125" s="119">
        <v>149166</v>
      </c>
      <c r="G125" s="120">
        <v>44467</v>
      </c>
      <c r="H125" s="117" t="s">
        <v>214</v>
      </c>
    </row>
    <row r="126" spans="1:8" ht="15">
      <c r="A126" s="117" t="s">
        <v>41</v>
      </c>
      <c r="B126" s="117" t="s">
        <v>1212</v>
      </c>
      <c r="C126" s="117" t="s">
        <v>213</v>
      </c>
      <c r="D126" s="117" t="s">
        <v>302</v>
      </c>
      <c r="E126" s="118">
        <v>5225371</v>
      </c>
      <c r="F126" s="119">
        <v>369000</v>
      </c>
      <c r="G126" s="120">
        <v>44452</v>
      </c>
      <c r="H126" s="117" t="s">
        <v>301</v>
      </c>
    </row>
    <row r="127" spans="1:8" ht="15">
      <c r="A127" s="117" t="s">
        <v>41</v>
      </c>
      <c r="B127" s="117" t="s">
        <v>1212</v>
      </c>
      <c r="C127" s="117" t="s">
        <v>213</v>
      </c>
      <c r="D127" s="117" t="s">
        <v>432</v>
      </c>
      <c r="E127" s="118">
        <v>5231165</v>
      </c>
      <c r="F127" s="119">
        <v>258000</v>
      </c>
      <c r="G127" s="120">
        <v>44467</v>
      </c>
      <c r="H127" s="117" t="s">
        <v>428</v>
      </c>
    </row>
    <row r="128" spans="1:8" ht="15">
      <c r="A128" s="117" t="s">
        <v>41</v>
      </c>
      <c r="B128" s="117" t="s">
        <v>1212</v>
      </c>
      <c r="C128" s="117" t="s">
        <v>362</v>
      </c>
      <c r="D128" s="117" t="s">
        <v>468</v>
      </c>
      <c r="E128" s="118">
        <v>5231161</v>
      </c>
      <c r="F128" s="119">
        <v>477000</v>
      </c>
      <c r="G128" s="120">
        <v>44467</v>
      </c>
      <c r="H128" s="117" t="s">
        <v>469</v>
      </c>
    </row>
    <row r="129" spans="1:8" ht="15">
      <c r="A129" s="117" t="s">
        <v>41</v>
      </c>
      <c r="B129" s="117" t="s">
        <v>1212</v>
      </c>
      <c r="C129" s="117" t="s">
        <v>213</v>
      </c>
      <c r="D129" s="117" t="s">
        <v>323</v>
      </c>
      <c r="E129" s="118">
        <v>5225250</v>
      </c>
      <c r="F129" s="119">
        <v>230750</v>
      </c>
      <c r="G129" s="120">
        <v>44452</v>
      </c>
      <c r="H129" s="117" t="s">
        <v>324</v>
      </c>
    </row>
    <row r="130" spans="1:8" ht="15">
      <c r="A130" s="117" t="s">
        <v>41</v>
      </c>
      <c r="B130" s="117" t="s">
        <v>1212</v>
      </c>
      <c r="C130" s="117" t="s">
        <v>213</v>
      </c>
      <c r="D130" s="117" t="s">
        <v>335</v>
      </c>
      <c r="E130" s="118">
        <v>5225914</v>
      </c>
      <c r="F130" s="119">
        <v>344600</v>
      </c>
      <c r="G130" s="120">
        <v>44453</v>
      </c>
      <c r="H130" s="117" t="s">
        <v>336</v>
      </c>
    </row>
    <row r="131" spans="1:8" ht="15">
      <c r="A131" s="117" t="s">
        <v>41</v>
      </c>
      <c r="B131" s="117" t="s">
        <v>1212</v>
      </c>
      <c r="C131" s="117" t="s">
        <v>213</v>
      </c>
      <c r="D131" s="117" t="s">
        <v>373</v>
      </c>
      <c r="E131" s="118">
        <v>5225234</v>
      </c>
      <c r="F131" s="119">
        <v>378750</v>
      </c>
      <c r="G131" s="120">
        <v>44452</v>
      </c>
      <c r="H131" s="117" t="s">
        <v>230</v>
      </c>
    </row>
    <row r="132" spans="1:8" ht="15">
      <c r="A132" s="117" t="s">
        <v>41</v>
      </c>
      <c r="B132" s="117" t="s">
        <v>1212</v>
      </c>
      <c r="C132" s="117" t="s">
        <v>213</v>
      </c>
      <c r="D132" s="117" t="s">
        <v>402</v>
      </c>
      <c r="E132" s="118">
        <v>5225979</v>
      </c>
      <c r="F132" s="119">
        <v>257000</v>
      </c>
      <c r="G132" s="120">
        <v>44453</v>
      </c>
      <c r="H132" s="117" t="s">
        <v>403</v>
      </c>
    </row>
    <row r="133" spans="1:8" ht="15">
      <c r="A133" s="117" t="s">
        <v>41</v>
      </c>
      <c r="B133" s="117" t="s">
        <v>1212</v>
      </c>
      <c r="C133" s="117" t="s">
        <v>229</v>
      </c>
      <c r="D133" s="117" t="s">
        <v>287</v>
      </c>
      <c r="E133" s="118">
        <v>5225471</v>
      </c>
      <c r="F133" s="119">
        <v>358668</v>
      </c>
      <c r="G133" s="120">
        <v>44452</v>
      </c>
      <c r="H133" s="117" t="s">
        <v>288</v>
      </c>
    </row>
    <row r="134" spans="1:8" ht="15">
      <c r="A134" s="117" t="s">
        <v>41</v>
      </c>
      <c r="B134" s="117" t="s">
        <v>1212</v>
      </c>
      <c r="C134" s="117" t="s">
        <v>213</v>
      </c>
      <c r="D134" s="117" t="s">
        <v>414</v>
      </c>
      <c r="E134" s="118">
        <v>5225494</v>
      </c>
      <c r="F134" s="119">
        <v>415000</v>
      </c>
      <c r="G134" s="120">
        <v>44452</v>
      </c>
      <c r="H134" s="117" t="s">
        <v>415</v>
      </c>
    </row>
    <row r="135" spans="1:8" ht="15">
      <c r="A135" s="117" t="s">
        <v>41</v>
      </c>
      <c r="B135" s="117" t="s">
        <v>1212</v>
      </c>
      <c r="C135" s="117" t="s">
        <v>311</v>
      </c>
      <c r="D135" s="117" t="s">
        <v>310</v>
      </c>
      <c r="E135" s="118">
        <v>5230954</v>
      </c>
      <c r="F135" s="119">
        <v>900000</v>
      </c>
      <c r="G135" s="120">
        <v>44466</v>
      </c>
      <c r="H135" s="117" t="s">
        <v>312</v>
      </c>
    </row>
    <row r="136" spans="1:8" ht="15">
      <c r="A136" s="117" t="s">
        <v>41</v>
      </c>
      <c r="B136" s="117" t="s">
        <v>1212</v>
      </c>
      <c r="C136" s="117" t="s">
        <v>213</v>
      </c>
      <c r="D136" s="117" t="s">
        <v>306</v>
      </c>
      <c r="E136" s="118">
        <v>5228167</v>
      </c>
      <c r="F136" s="119">
        <v>548250</v>
      </c>
      <c r="G136" s="120">
        <v>44459</v>
      </c>
      <c r="H136" s="117" t="s">
        <v>301</v>
      </c>
    </row>
    <row r="137" spans="1:8" ht="15">
      <c r="A137" s="117" t="s">
        <v>41</v>
      </c>
      <c r="B137" s="117" t="s">
        <v>1212</v>
      </c>
      <c r="C137" s="117" t="s">
        <v>298</v>
      </c>
      <c r="D137" s="117" t="s">
        <v>297</v>
      </c>
      <c r="E137" s="118">
        <v>5225561</v>
      </c>
      <c r="F137" s="119">
        <v>31000000</v>
      </c>
      <c r="G137" s="120">
        <v>44452</v>
      </c>
      <c r="H137" s="117" t="s">
        <v>299</v>
      </c>
    </row>
    <row r="138" spans="1:8" ht="15">
      <c r="A138" s="117" t="s">
        <v>41</v>
      </c>
      <c r="B138" s="117" t="s">
        <v>1212</v>
      </c>
      <c r="C138" s="117" t="s">
        <v>213</v>
      </c>
      <c r="D138" s="117" t="s">
        <v>303</v>
      </c>
      <c r="E138" s="118">
        <v>5229003</v>
      </c>
      <c r="F138" s="119">
        <v>238300</v>
      </c>
      <c r="G138" s="120">
        <v>44461</v>
      </c>
      <c r="H138" s="117" t="s">
        <v>301</v>
      </c>
    </row>
    <row r="139" spans="1:8" ht="15">
      <c r="A139" s="117" t="s">
        <v>41</v>
      </c>
      <c r="B139" s="117" t="s">
        <v>1212</v>
      </c>
      <c r="C139" s="117" t="s">
        <v>213</v>
      </c>
      <c r="D139" s="117" t="s">
        <v>447</v>
      </c>
      <c r="E139" s="118">
        <v>5230886</v>
      </c>
      <c r="F139" s="119">
        <v>356800</v>
      </c>
      <c r="G139" s="120">
        <v>44466</v>
      </c>
      <c r="H139" s="117" t="s">
        <v>448</v>
      </c>
    </row>
    <row r="140" spans="1:8" ht="15">
      <c r="A140" s="117" t="s">
        <v>41</v>
      </c>
      <c r="B140" s="117" t="s">
        <v>1212</v>
      </c>
      <c r="C140" s="117" t="s">
        <v>213</v>
      </c>
      <c r="D140" s="117" t="s">
        <v>380</v>
      </c>
      <c r="E140" s="118">
        <v>5225379</v>
      </c>
      <c r="F140" s="119">
        <v>323400</v>
      </c>
      <c r="G140" s="120">
        <v>44452</v>
      </c>
      <c r="H140" s="117" t="s">
        <v>230</v>
      </c>
    </row>
    <row r="141" spans="1:8" ht="30">
      <c r="A141" s="117" t="s">
        <v>41</v>
      </c>
      <c r="B141" s="117" t="s">
        <v>1212</v>
      </c>
      <c r="C141" s="117" t="s">
        <v>362</v>
      </c>
      <c r="D141" s="117" t="s">
        <v>484</v>
      </c>
      <c r="E141" s="118">
        <v>5226033</v>
      </c>
      <c r="F141" s="119">
        <v>697500</v>
      </c>
      <c r="G141" s="120">
        <v>44453</v>
      </c>
      <c r="H141" s="117" t="s">
        <v>485</v>
      </c>
    </row>
    <row r="142" spans="1:8" ht="15">
      <c r="A142" s="117" t="s">
        <v>41</v>
      </c>
      <c r="B142" s="117" t="s">
        <v>1212</v>
      </c>
      <c r="C142" s="117" t="s">
        <v>213</v>
      </c>
      <c r="D142" s="117" t="s">
        <v>452</v>
      </c>
      <c r="E142" s="118">
        <v>5231724</v>
      </c>
      <c r="F142" s="119">
        <v>476250</v>
      </c>
      <c r="G142" s="120">
        <v>44468</v>
      </c>
      <c r="H142" s="117" t="s">
        <v>241</v>
      </c>
    </row>
    <row r="143" spans="1:8" ht="15">
      <c r="A143" s="117" t="s">
        <v>41</v>
      </c>
      <c r="B143" s="117" t="s">
        <v>1212</v>
      </c>
      <c r="C143" s="117" t="s">
        <v>213</v>
      </c>
      <c r="D143" s="117" t="s">
        <v>358</v>
      </c>
      <c r="E143" s="118">
        <v>5228572</v>
      </c>
      <c r="F143" s="119">
        <v>140000</v>
      </c>
      <c r="G143" s="120">
        <v>44460</v>
      </c>
      <c r="H143" s="117" t="s">
        <v>230</v>
      </c>
    </row>
    <row r="144" spans="1:8" ht="15">
      <c r="A144" s="117" t="s">
        <v>41</v>
      </c>
      <c r="B144" s="117" t="s">
        <v>1212</v>
      </c>
      <c r="C144" s="117" t="s">
        <v>213</v>
      </c>
      <c r="D144" s="117" t="s">
        <v>482</v>
      </c>
      <c r="E144" s="118">
        <v>5229041</v>
      </c>
      <c r="F144" s="119">
        <v>101000</v>
      </c>
      <c r="G144" s="120">
        <v>44461</v>
      </c>
      <c r="H144" s="117" t="s">
        <v>247</v>
      </c>
    </row>
    <row r="145" spans="1:8" ht="15">
      <c r="A145" s="117" t="s">
        <v>41</v>
      </c>
      <c r="B145" s="117" t="s">
        <v>1212</v>
      </c>
      <c r="C145" s="117" t="s">
        <v>213</v>
      </c>
      <c r="D145" s="117" t="s">
        <v>461</v>
      </c>
      <c r="E145" s="118">
        <v>5228658</v>
      </c>
      <c r="F145" s="119">
        <v>300000</v>
      </c>
      <c r="G145" s="120">
        <v>44460</v>
      </c>
      <c r="H145" s="117" t="s">
        <v>245</v>
      </c>
    </row>
    <row r="146" spans="1:8" ht="15">
      <c r="A146" s="117" t="s">
        <v>41</v>
      </c>
      <c r="B146" s="117" t="s">
        <v>1212</v>
      </c>
      <c r="C146" s="117" t="s">
        <v>213</v>
      </c>
      <c r="D146" s="117" t="s">
        <v>387</v>
      </c>
      <c r="E146" s="118">
        <v>5230798</v>
      </c>
      <c r="F146" s="119">
        <v>413500</v>
      </c>
      <c r="G146" s="120">
        <v>44466</v>
      </c>
      <c r="H146" s="117" t="s">
        <v>230</v>
      </c>
    </row>
    <row r="147" spans="1:8" ht="15">
      <c r="A147" s="117" t="s">
        <v>41</v>
      </c>
      <c r="B147" s="117" t="s">
        <v>1212</v>
      </c>
      <c r="C147" s="117" t="s">
        <v>213</v>
      </c>
      <c r="D147" s="117" t="s">
        <v>365</v>
      </c>
      <c r="E147" s="118">
        <v>5230797</v>
      </c>
      <c r="F147" s="119">
        <v>394100</v>
      </c>
      <c r="G147" s="120">
        <v>44466</v>
      </c>
      <c r="H147" s="117" t="s">
        <v>230</v>
      </c>
    </row>
    <row r="148" spans="1:8" ht="15">
      <c r="A148" s="117" t="s">
        <v>41</v>
      </c>
      <c r="B148" s="117" t="s">
        <v>1212</v>
      </c>
      <c r="C148" s="117" t="s">
        <v>213</v>
      </c>
      <c r="D148" s="117" t="s">
        <v>356</v>
      </c>
      <c r="E148" s="118">
        <v>5230793</v>
      </c>
      <c r="F148" s="119">
        <v>262200</v>
      </c>
      <c r="G148" s="120">
        <v>44466</v>
      </c>
      <c r="H148" s="117" t="s">
        <v>230</v>
      </c>
    </row>
    <row r="149" spans="1:8" ht="15">
      <c r="A149" s="117" t="s">
        <v>41</v>
      </c>
      <c r="B149" s="117" t="s">
        <v>1212</v>
      </c>
      <c r="C149" s="117" t="s">
        <v>213</v>
      </c>
      <c r="D149" s="117" t="s">
        <v>412</v>
      </c>
      <c r="E149" s="118">
        <v>5230736</v>
      </c>
      <c r="F149" s="119">
        <v>219000</v>
      </c>
      <c r="G149" s="120">
        <v>44466</v>
      </c>
      <c r="H149" s="117" t="s">
        <v>413</v>
      </c>
    </row>
    <row r="150" spans="1:8" ht="15">
      <c r="A150" s="117" t="s">
        <v>41</v>
      </c>
      <c r="B150" s="117" t="s">
        <v>1212</v>
      </c>
      <c r="C150" s="117" t="s">
        <v>213</v>
      </c>
      <c r="D150" s="117" t="s">
        <v>309</v>
      </c>
      <c r="E150" s="118">
        <v>5229006</v>
      </c>
      <c r="F150" s="119">
        <v>135000</v>
      </c>
      <c r="G150" s="120">
        <v>44461</v>
      </c>
      <c r="H150" s="117" t="s">
        <v>301</v>
      </c>
    </row>
    <row r="151" spans="1:8" ht="15">
      <c r="A151" s="117" t="s">
        <v>41</v>
      </c>
      <c r="B151" s="117" t="s">
        <v>1212</v>
      </c>
      <c r="C151" s="117" t="s">
        <v>362</v>
      </c>
      <c r="D151" s="117" t="s">
        <v>361</v>
      </c>
      <c r="E151" s="118">
        <v>5230772</v>
      </c>
      <c r="F151" s="119">
        <v>435800</v>
      </c>
      <c r="G151" s="120">
        <v>44466</v>
      </c>
      <c r="H151" s="117" t="s">
        <v>230</v>
      </c>
    </row>
    <row r="152" spans="1:8" ht="15">
      <c r="A152" s="117" t="s">
        <v>41</v>
      </c>
      <c r="B152" s="117" t="s">
        <v>1212</v>
      </c>
      <c r="C152" s="117" t="s">
        <v>213</v>
      </c>
      <c r="D152" s="117" t="s">
        <v>377</v>
      </c>
      <c r="E152" s="118">
        <v>5229249</v>
      </c>
      <c r="F152" s="119">
        <v>132000</v>
      </c>
      <c r="G152" s="120">
        <v>44461</v>
      </c>
      <c r="H152" s="117" t="s">
        <v>230</v>
      </c>
    </row>
    <row r="153" spans="1:8" ht="15">
      <c r="A153" s="117" t="s">
        <v>41</v>
      </c>
      <c r="B153" s="117" t="s">
        <v>1212</v>
      </c>
      <c r="C153" s="117" t="s">
        <v>213</v>
      </c>
      <c r="D153" s="117" t="s">
        <v>445</v>
      </c>
      <c r="E153" s="118">
        <v>5229043</v>
      </c>
      <c r="F153" s="119">
        <v>361600</v>
      </c>
      <c r="G153" s="120">
        <v>44461</v>
      </c>
      <c r="H153" s="117" t="s">
        <v>273</v>
      </c>
    </row>
    <row r="154" spans="1:8" ht="15">
      <c r="A154" s="117" t="s">
        <v>41</v>
      </c>
      <c r="B154" s="117" t="s">
        <v>1212</v>
      </c>
      <c r="C154" s="117" t="s">
        <v>213</v>
      </c>
      <c r="D154" s="117" t="s">
        <v>442</v>
      </c>
      <c r="E154" s="118">
        <v>5228740</v>
      </c>
      <c r="F154" s="119">
        <v>1089600</v>
      </c>
      <c r="G154" s="120">
        <v>44460</v>
      </c>
      <c r="H154" s="117" t="s">
        <v>443</v>
      </c>
    </row>
    <row r="155" spans="1:8" ht="15">
      <c r="A155" s="117" t="s">
        <v>41</v>
      </c>
      <c r="B155" s="117" t="s">
        <v>1212</v>
      </c>
      <c r="C155" s="117" t="s">
        <v>213</v>
      </c>
      <c r="D155" s="117" t="s">
        <v>367</v>
      </c>
      <c r="E155" s="118">
        <v>5230759</v>
      </c>
      <c r="F155" s="119">
        <v>140000</v>
      </c>
      <c r="G155" s="120">
        <v>44466</v>
      </c>
      <c r="H155" s="117" t="s">
        <v>230</v>
      </c>
    </row>
    <row r="156" spans="1:8" ht="15">
      <c r="A156" s="117" t="s">
        <v>41</v>
      </c>
      <c r="B156" s="117" t="s">
        <v>1212</v>
      </c>
      <c r="C156" s="117" t="s">
        <v>229</v>
      </c>
      <c r="D156" s="117" t="s">
        <v>435</v>
      </c>
      <c r="E156" s="118">
        <v>5230748</v>
      </c>
      <c r="F156" s="119">
        <v>311711</v>
      </c>
      <c r="G156" s="120">
        <v>44466</v>
      </c>
      <c r="H156" s="117" t="s">
        <v>428</v>
      </c>
    </row>
    <row r="157" spans="1:8" ht="15">
      <c r="A157" s="117" t="s">
        <v>41</v>
      </c>
      <c r="B157" s="117" t="s">
        <v>1212</v>
      </c>
      <c r="C157" s="117" t="s">
        <v>213</v>
      </c>
      <c r="D157" s="117" t="s">
        <v>392</v>
      </c>
      <c r="E157" s="118">
        <v>5226035</v>
      </c>
      <c r="F157" s="119">
        <v>205500</v>
      </c>
      <c r="G157" s="120">
        <v>44453</v>
      </c>
      <c r="H157" s="117" t="s">
        <v>230</v>
      </c>
    </row>
    <row r="158" spans="1:8" ht="15">
      <c r="A158" s="117" t="s">
        <v>41</v>
      </c>
      <c r="B158" s="117" t="s">
        <v>1212</v>
      </c>
      <c r="C158" s="117" t="s">
        <v>213</v>
      </c>
      <c r="D158" s="117" t="s">
        <v>481</v>
      </c>
      <c r="E158" s="118">
        <v>5229253</v>
      </c>
      <c r="F158" s="119">
        <v>425000</v>
      </c>
      <c r="G158" s="120">
        <v>44461</v>
      </c>
      <c r="H158" s="117" t="s">
        <v>247</v>
      </c>
    </row>
    <row r="159" spans="1:8" ht="15">
      <c r="A159" s="117" t="s">
        <v>41</v>
      </c>
      <c r="B159" s="117" t="s">
        <v>1212</v>
      </c>
      <c r="C159" s="117" t="s">
        <v>213</v>
      </c>
      <c r="D159" s="117" t="s">
        <v>375</v>
      </c>
      <c r="E159" s="118">
        <v>5230761</v>
      </c>
      <c r="F159" s="119">
        <v>188500</v>
      </c>
      <c r="G159" s="120">
        <v>44466</v>
      </c>
      <c r="H159" s="117" t="s">
        <v>230</v>
      </c>
    </row>
    <row r="160" spans="1:8" ht="15">
      <c r="A160" s="117" t="s">
        <v>41</v>
      </c>
      <c r="B160" s="117" t="s">
        <v>1212</v>
      </c>
      <c r="C160" s="117" t="s">
        <v>213</v>
      </c>
      <c r="D160" s="117" t="s">
        <v>326</v>
      </c>
      <c r="E160" s="118">
        <v>5225388</v>
      </c>
      <c r="F160" s="119">
        <v>173000</v>
      </c>
      <c r="G160" s="120">
        <v>44452</v>
      </c>
      <c r="H160" s="117" t="s">
        <v>327</v>
      </c>
    </row>
    <row r="161" spans="1:8" ht="15">
      <c r="A161" s="117" t="s">
        <v>41</v>
      </c>
      <c r="B161" s="117" t="s">
        <v>1212</v>
      </c>
      <c r="C161" s="117" t="s">
        <v>311</v>
      </c>
      <c r="D161" s="117" t="s">
        <v>350</v>
      </c>
      <c r="E161" s="118">
        <v>5230780</v>
      </c>
      <c r="F161" s="119">
        <v>43280000</v>
      </c>
      <c r="G161" s="120">
        <v>44466</v>
      </c>
      <c r="H161" s="117" t="s">
        <v>351</v>
      </c>
    </row>
    <row r="162" spans="1:8" ht="15">
      <c r="A162" s="117" t="s">
        <v>41</v>
      </c>
      <c r="B162" s="117" t="s">
        <v>1212</v>
      </c>
      <c r="C162" s="117" t="s">
        <v>213</v>
      </c>
      <c r="D162" s="117" t="s">
        <v>431</v>
      </c>
      <c r="E162" s="118">
        <v>5226401</v>
      </c>
      <c r="F162" s="119">
        <v>350000</v>
      </c>
      <c r="G162" s="120">
        <v>44454</v>
      </c>
      <c r="H162" s="117" t="s">
        <v>428</v>
      </c>
    </row>
    <row r="163" spans="1:8" ht="15">
      <c r="A163" s="117" t="s">
        <v>41</v>
      </c>
      <c r="B163" s="117" t="s">
        <v>1212</v>
      </c>
      <c r="C163" s="117" t="s">
        <v>213</v>
      </c>
      <c r="D163" s="117" t="s">
        <v>280</v>
      </c>
      <c r="E163" s="118">
        <v>5229771</v>
      </c>
      <c r="F163" s="119">
        <v>352000</v>
      </c>
      <c r="G163" s="120">
        <v>44462</v>
      </c>
      <c r="H163" s="117" t="s">
        <v>214</v>
      </c>
    </row>
    <row r="164" spans="1:8" ht="15">
      <c r="A164" s="117" t="s">
        <v>41</v>
      </c>
      <c r="B164" s="117" t="s">
        <v>1212</v>
      </c>
      <c r="C164" s="117" t="s">
        <v>213</v>
      </c>
      <c r="D164" s="117" t="s">
        <v>423</v>
      </c>
      <c r="E164" s="118">
        <v>5229769</v>
      </c>
      <c r="F164" s="119">
        <v>291000</v>
      </c>
      <c r="G164" s="120">
        <v>44462</v>
      </c>
      <c r="H164" s="117" t="s">
        <v>233</v>
      </c>
    </row>
    <row r="165" spans="1:8" ht="15">
      <c r="A165" s="117" t="s">
        <v>41</v>
      </c>
      <c r="B165" s="117" t="s">
        <v>1212</v>
      </c>
      <c r="C165" s="117" t="s">
        <v>213</v>
      </c>
      <c r="D165" s="117" t="s">
        <v>472</v>
      </c>
      <c r="E165" s="118">
        <v>5229592</v>
      </c>
      <c r="F165" s="119">
        <v>120100</v>
      </c>
      <c r="G165" s="120">
        <v>44461</v>
      </c>
      <c r="H165" s="117" t="s">
        <v>247</v>
      </c>
    </row>
    <row r="166" spans="1:8" ht="15">
      <c r="A166" s="117" t="s">
        <v>41</v>
      </c>
      <c r="B166" s="117" t="s">
        <v>1212</v>
      </c>
      <c r="C166" s="117" t="s">
        <v>213</v>
      </c>
      <c r="D166" s="117" t="s">
        <v>451</v>
      </c>
      <c r="E166" s="118">
        <v>5229582</v>
      </c>
      <c r="F166" s="119">
        <v>314000</v>
      </c>
      <c r="G166" s="120">
        <v>44461</v>
      </c>
      <c r="H166" s="117" t="s">
        <v>241</v>
      </c>
    </row>
    <row r="167" spans="1:8" ht="15">
      <c r="A167" s="117" t="s">
        <v>41</v>
      </c>
      <c r="B167" s="117" t="s">
        <v>1212</v>
      </c>
      <c r="C167" s="117" t="s">
        <v>213</v>
      </c>
      <c r="D167" s="117" t="s">
        <v>282</v>
      </c>
      <c r="E167" s="118">
        <v>5228193</v>
      </c>
      <c r="F167" s="119">
        <v>428000</v>
      </c>
      <c r="G167" s="120">
        <v>44459</v>
      </c>
      <c r="H167" s="117" t="s">
        <v>214</v>
      </c>
    </row>
    <row r="168" spans="1:8" ht="15">
      <c r="A168" s="117" t="s">
        <v>41</v>
      </c>
      <c r="B168" s="117" t="s">
        <v>1212</v>
      </c>
      <c r="C168" s="117" t="s">
        <v>213</v>
      </c>
      <c r="D168" s="117" t="s">
        <v>389</v>
      </c>
      <c r="E168" s="118">
        <v>5228202</v>
      </c>
      <c r="F168" s="119">
        <v>500450</v>
      </c>
      <c r="G168" s="120">
        <v>44459</v>
      </c>
      <c r="H168" s="117" t="s">
        <v>230</v>
      </c>
    </row>
    <row r="169" spans="1:8" ht="15">
      <c r="A169" s="117" t="s">
        <v>41</v>
      </c>
      <c r="B169" s="117" t="s">
        <v>1212</v>
      </c>
      <c r="C169" s="117" t="s">
        <v>213</v>
      </c>
      <c r="D169" s="117" t="s">
        <v>379</v>
      </c>
      <c r="E169" s="118">
        <v>5228247</v>
      </c>
      <c r="F169" s="119">
        <v>378241</v>
      </c>
      <c r="G169" s="120">
        <v>44459</v>
      </c>
      <c r="H169" s="117" t="s">
        <v>230</v>
      </c>
    </row>
    <row r="170" spans="1:8" ht="15">
      <c r="A170" s="117" t="s">
        <v>41</v>
      </c>
      <c r="B170" s="117" t="s">
        <v>1212</v>
      </c>
      <c r="C170" s="117" t="s">
        <v>213</v>
      </c>
      <c r="D170" s="117" t="s">
        <v>446</v>
      </c>
      <c r="E170" s="118">
        <v>5229473</v>
      </c>
      <c r="F170" s="119">
        <v>158070</v>
      </c>
      <c r="G170" s="120">
        <v>44461</v>
      </c>
      <c r="H170" s="117" t="s">
        <v>273</v>
      </c>
    </row>
    <row r="171" spans="1:8" ht="15">
      <c r="A171" s="117" t="s">
        <v>41</v>
      </c>
      <c r="B171" s="117" t="s">
        <v>1212</v>
      </c>
      <c r="C171" s="117" t="s">
        <v>213</v>
      </c>
      <c r="D171" s="117" t="s">
        <v>391</v>
      </c>
      <c r="E171" s="118">
        <v>5229793</v>
      </c>
      <c r="F171" s="119">
        <v>385800</v>
      </c>
      <c r="G171" s="120">
        <v>44462</v>
      </c>
      <c r="H171" s="117" t="s">
        <v>230</v>
      </c>
    </row>
    <row r="172" spans="1:8" ht="15">
      <c r="A172" s="117" t="s">
        <v>41</v>
      </c>
      <c r="B172" s="117" t="s">
        <v>1212</v>
      </c>
      <c r="C172" s="117" t="s">
        <v>213</v>
      </c>
      <c r="D172" s="117" t="s">
        <v>305</v>
      </c>
      <c r="E172" s="118">
        <v>5226336</v>
      </c>
      <c r="F172" s="119">
        <v>279500</v>
      </c>
      <c r="G172" s="120">
        <v>44454</v>
      </c>
      <c r="H172" s="117" t="s">
        <v>301</v>
      </c>
    </row>
    <row r="173" spans="1:8" ht="15">
      <c r="A173" s="117" t="s">
        <v>41</v>
      </c>
      <c r="B173" s="117" t="s">
        <v>1212</v>
      </c>
      <c r="C173" s="117" t="s">
        <v>213</v>
      </c>
      <c r="D173" s="117" t="s">
        <v>467</v>
      </c>
      <c r="E173" s="118">
        <v>5229448</v>
      </c>
      <c r="F173" s="119">
        <v>785000</v>
      </c>
      <c r="G173" s="120">
        <v>44461</v>
      </c>
      <c r="H173" s="117" t="s">
        <v>465</v>
      </c>
    </row>
    <row r="174" spans="1:8" ht="15">
      <c r="A174" s="117" t="s">
        <v>41</v>
      </c>
      <c r="B174" s="117" t="s">
        <v>1212</v>
      </c>
      <c r="C174" s="117" t="s">
        <v>213</v>
      </c>
      <c r="D174" s="117" t="s">
        <v>284</v>
      </c>
      <c r="E174" s="118">
        <v>5229264</v>
      </c>
      <c r="F174" s="119">
        <v>338000</v>
      </c>
      <c r="G174" s="120">
        <v>44461</v>
      </c>
      <c r="H174" s="117" t="s">
        <v>214</v>
      </c>
    </row>
    <row r="175" spans="1:8" ht="15">
      <c r="A175" s="117" t="s">
        <v>41</v>
      </c>
      <c r="B175" s="117" t="s">
        <v>1212</v>
      </c>
      <c r="C175" s="117" t="s">
        <v>213</v>
      </c>
      <c r="D175" s="117" t="s">
        <v>471</v>
      </c>
      <c r="E175" s="118">
        <v>5229310</v>
      </c>
      <c r="F175" s="119">
        <v>254000</v>
      </c>
      <c r="G175" s="120">
        <v>44461</v>
      </c>
      <c r="H175" s="117" t="s">
        <v>247</v>
      </c>
    </row>
    <row r="176" spans="1:8" ht="15">
      <c r="A176" s="117" t="s">
        <v>41</v>
      </c>
      <c r="B176" s="117" t="s">
        <v>1212</v>
      </c>
      <c r="C176" s="117" t="s">
        <v>213</v>
      </c>
      <c r="D176" s="117" t="s">
        <v>341</v>
      </c>
      <c r="E176" s="118">
        <v>5226414</v>
      </c>
      <c r="F176" s="119">
        <v>78500</v>
      </c>
      <c r="G176" s="120">
        <v>44454</v>
      </c>
      <c r="H176" s="117" t="s">
        <v>342</v>
      </c>
    </row>
    <row r="177" spans="1:8" ht="15">
      <c r="A177" s="117" t="s">
        <v>41</v>
      </c>
      <c r="B177" s="117" t="s">
        <v>1212</v>
      </c>
      <c r="C177" s="117" t="s">
        <v>213</v>
      </c>
      <c r="D177" s="117" t="s">
        <v>295</v>
      </c>
      <c r="E177" s="118">
        <v>5230546</v>
      </c>
      <c r="F177" s="119">
        <v>1200000</v>
      </c>
      <c r="G177" s="120">
        <v>44463</v>
      </c>
      <c r="H177" s="117" t="s">
        <v>296</v>
      </c>
    </row>
    <row r="178" spans="1:8" ht="15">
      <c r="A178" s="117" t="s">
        <v>41</v>
      </c>
      <c r="B178" s="117" t="s">
        <v>1212</v>
      </c>
      <c r="C178" s="117" t="s">
        <v>213</v>
      </c>
      <c r="D178" s="117" t="s">
        <v>463</v>
      </c>
      <c r="E178" s="118">
        <v>5225617</v>
      </c>
      <c r="F178" s="119">
        <v>401000</v>
      </c>
      <c r="G178" s="120">
        <v>44452</v>
      </c>
      <c r="H178" s="117" t="s">
        <v>245</v>
      </c>
    </row>
    <row r="179" spans="1:8" ht="15">
      <c r="A179" s="117" t="s">
        <v>41</v>
      </c>
      <c r="B179" s="117" t="s">
        <v>1212</v>
      </c>
      <c r="C179" s="117" t="s">
        <v>213</v>
      </c>
      <c r="D179" s="117" t="s">
        <v>427</v>
      </c>
      <c r="E179" s="118">
        <v>5230741</v>
      </c>
      <c r="F179" s="119">
        <v>228000</v>
      </c>
      <c r="G179" s="120">
        <v>44466</v>
      </c>
      <c r="H179" s="117" t="s">
        <v>428</v>
      </c>
    </row>
    <row r="180" spans="1:8" ht="15">
      <c r="A180" s="117" t="s">
        <v>41</v>
      </c>
      <c r="B180" s="117" t="s">
        <v>1212</v>
      </c>
      <c r="C180" s="117" t="s">
        <v>213</v>
      </c>
      <c r="D180" s="117" t="s">
        <v>337</v>
      </c>
      <c r="E180" s="118">
        <v>5226507</v>
      </c>
      <c r="F180" s="119">
        <v>78000</v>
      </c>
      <c r="G180" s="120">
        <v>44454</v>
      </c>
      <c r="H180" s="117" t="s">
        <v>338</v>
      </c>
    </row>
    <row r="181" spans="1:8" ht="15">
      <c r="A181" s="117" t="s">
        <v>41</v>
      </c>
      <c r="B181" s="117" t="s">
        <v>1212</v>
      </c>
      <c r="C181" s="117" t="s">
        <v>213</v>
      </c>
      <c r="D181" s="117" t="s">
        <v>430</v>
      </c>
      <c r="E181" s="118">
        <v>5225174</v>
      </c>
      <c r="F181" s="119">
        <v>399000</v>
      </c>
      <c r="G181" s="120">
        <v>44452</v>
      </c>
      <c r="H181" s="117" t="s">
        <v>428</v>
      </c>
    </row>
    <row r="182" spans="1:8" ht="15">
      <c r="A182" s="117" t="s">
        <v>41</v>
      </c>
      <c r="B182" s="117" t="s">
        <v>1212</v>
      </c>
      <c r="C182" s="117" t="s">
        <v>213</v>
      </c>
      <c r="D182" s="117" t="s">
        <v>437</v>
      </c>
      <c r="E182" s="118">
        <v>5226890</v>
      </c>
      <c r="F182" s="119">
        <v>767000</v>
      </c>
      <c r="G182" s="120">
        <v>44455</v>
      </c>
      <c r="H182" s="117" t="s">
        <v>237</v>
      </c>
    </row>
    <row r="183" spans="1:8" ht="15">
      <c r="A183" s="117" t="s">
        <v>41</v>
      </c>
      <c r="B183" s="117" t="s">
        <v>1212</v>
      </c>
      <c r="C183" s="117" t="s">
        <v>213</v>
      </c>
      <c r="D183" s="117" t="s">
        <v>444</v>
      </c>
      <c r="E183" s="118">
        <v>5227498</v>
      </c>
      <c r="F183" s="119">
        <v>456000</v>
      </c>
      <c r="G183" s="120">
        <v>44456</v>
      </c>
      <c r="H183" s="117" t="s">
        <v>273</v>
      </c>
    </row>
    <row r="184" spans="1:8" ht="15">
      <c r="A184" s="117" t="s">
        <v>41</v>
      </c>
      <c r="B184" s="117" t="s">
        <v>1212</v>
      </c>
      <c r="C184" s="117" t="s">
        <v>252</v>
      </c>
      <c r="D184" s="117" t="s">
        <v>289</v>
      </c>
      <c r="E184" s="118">
        <v>5225956</v>
      </c>
      <c r="F184" s="119">
        <v>50000</v>
      </c>
      <c r="G184" s="120">
        <v>44453</v>
      </c>
      <c r="H184" s="117" t="s">
        <v>290</v>
      </c>
    </row>
    <row r="185" spans="1:8" ht="15">
      <c r="A185" s="117" t="s">
        <v>41</v>
      </c>
      <c r="B185" s="117" t="s">
        <v>1212</v>
      </c>
      <c r="C185" s="117" t="s">
        <v>213</v>
      </c>
      <c r="D185" s="117" t="s">
        <v>458</v>
      </c>
      <c r="E185" s="118">
        <v>5225382</v>
      </c>
      <c r="F185" s="119">
        <v>291000</v>
      </c>
      <c r="G185" s="120">
        <v>44452</v>
      </c>
      <c r="H185" s="117" t="s">
        <v>459</v>
      </c>
    </row>
    <row r="186" spans="1:8" ht="15">
      <c r="A186" s="117" t="s">
        <v>41</v>
      </c>
      <c r="B186" s="117" t="s">
        <v>1212</v>
      </c>
      <c r="C186" s="117" t="s">
        <v>298</v>
      </c>
      <c r="D186" s="117" t="s">
        <v>400</v>
      </c>
      <c r="E186" s="118">
        <v>5227811</v>
      </c>
      <c r="F186" s="119">
        <v>625400</v>
      </c>
      <c r="G186" s="120">
        <v>44456</v>
      </c>
      <c r="H186" s="117" t="s">
        <v>398</v>
      </c>
    </row>
    <row r="187" spans="1:8" ht="15">
      <c r="A187" s="117" t="s">
        <v>41</v>
      </c>
      <c r="B187" s="117" t="s">
        <v>1212</v>
      </c>
      <c r="C187" s="117" t="s">
        <v>213</v>
      </c>
      <c r="D187" s="117" t="s">
        <v>449</v>
      </c>
      <c r="E187" s="118">
        <v>5226121</v>
      </c>
      <c r="F187" s="119">
        <v>151168</v>
      </c>
      <c r="G187" s="120">
        <v>44453</v>
      </c>
      <c r="H187" s="117" t="s">
        <v>450</v>
      </c>
    </row>
    <row r="188" spans="1:8" ht="15">
      <c r="A188" s="117" t="s">
        <v>41</v>
      </c>
      <c r="B188" s="117" t="s">
        <v>1212</v>
      </c>
      <c r="C188" s="117" t="s">
        <v>213</v>
      </c>
      <c r="D188" s="117" t="s">
        <v>390</v>
      </c>
      <c r="E188" s="118">
        <v>5229819</v>
      </c>
      <c r="F188" s="119">
        <v>246350</v>
      </c>
      <c r="G188" s="120">
        <v>44462</v>
      </c>
      <c r="H188" s="117" t="s">
        <v>230</v>
      </c>
    </row>
    <row r="189" spans="1:8" ht="15">
      <c r="A189" s="117" t="s">
        <v>41</v>
      </c>
      <c r="B189" s="117" t="s">
        <v>1212</v>
      </c>
      <c r="C189" s="117" t="s">
        <v>252</v>
      </c>
      <c r="D189" s="117" t="s">
        <v>339</v>
      </c>
      <c r="E189" s="118">
        <v>5227485</v>
      </c>
      <c r="F189" s="119">
        <v>60000</v>
      </c>
      <c r="G189" s="120">
        <v>44456</v>
      </c>
      <c r="H189" s="117" t="s">
        <v>338</v>
      </c>
    </row>
    <row r="190" spans="1:8" ht="15">
      <c r="A190" s="117" t="s">
        <v>41</v>
      </c>
      <c r="B190" s="117" t="s">
        <v>1212</v>
      </c>
      <c r="C190" s="117" t="s">
        <v>213</v>
      </c>
      <c r="D190" s="117" t="s">
        <v>349</v>
      </c>
      <c r="E190" s="118">
        <v>5230730</v>
      </c>
      <c r="F190" s="119">
        <v>265100</v>
      </c>
      <c r="G190" s="120">
        <v>44466</v>
      </c>
      <c r="H190" s="117" t="s">
        <v>342</v>
      </c>
    </row>
    <row r="191" spans="1:8" ht="15">
      <c r="A191" s="117" t="s">
        <v>41</v>
      </c>
      <c r="B191" s="117" t="s">
        <v>1212</v>
      </c>
      <c r="C191" s="117" t="s">
        <v>213</v>
      </c>
      <c r="D191" s="117" t="s">
        <v>434</v>
      </c>
      <c r="E191" s="118">
        <v>5227486</v>
      </c>
      <c r="F191" s="119">
        <v>175000</v>
      </c>
      <c r="G191" s="120">
        <v>44456</v>
      </c>
      <c r="H191" s="117" t="s">
        <v>428</v>
      </c>
    </row>
    <row r="192" spans="1:8" ht="15">
      <c r="A192" s="117" t="s">
        <v>41</v>
      </c>
      <c r="B192" s="117" t="s">
        <v>1212</v>
      </c>
      <c r="C192" s="117" t="s">
        <v>213</v>
      </c>
      <c r="D192" s="117" t="s">
        <v>478</v>
      </c>
      <c r="E192" s="118">
        <v>5230184</v>
      </c>
      <c r="F192" s="119">
        <v>185000</v>
      </c>
      <c r="G192" s="120">
        <v>44463</v>
      </c>
      <c r="H192" s="117" t="s">
        <v>247</v>
      </c>
    </row>
    <row r="193" spans="1:8" ht="15">
      <c r="A193" s="117" t="s">
        <v>41</v>
      </c>
      <c r="B193" s="117" t="s">
        <v>1212</v>
      </c>
      <c r="C193" s="117" t="s">
        <v>213</v>
      </c>
      <c r="D193" s="117" t="s">
        <v>372</v>
      </c>
      <c r="E193" s="118">
        <v>5230169</v>
      </c>
      <c r="F193" s="119">
        <v>191250</v>
      </c>
      <c r="G193" s="120">
        <v>44463</v>
      </c>
      <c r="H193" s="117" t="s">
        <v>230</v>
      </c>
    </row>
    <row r="194" spans="1:8" ht="30">
      <c r="A194" s="117" t="s">
        <v>41</v>
      </c>
      <c r="B194" s="117" t="s">
        <v>1212</v>
      </c>
      <c r="C194" s="117" t="s">
        <v>298</v>
      </c>
      <c r="D194" s="117" t="s">
        <v>399</v>
      </c>
      <c r="E194" s="118">
        <v>5227517</v>
      </c>
      <c r="F194" s="119">
        <v>1523800</v>
      </c>
      <c r="G194" s="120">
        <v>44456</v>
      </c>
      <c r="H194" s="117" t="s">
        <v>398</v>
      </c>
    </row>
    <row r="195" spans="1:8" ht="15">
      <c r="A195" s="117" t="s">
        <v>41</v>
      </c>
      <c r="B195" s="117" t="s">
        <v>1212</v>
      </c>
      <c r="C195" s="117" t="s">
        <v>362</v>
      </c>
      <c r="D195" s="117" t="s">
        <v>410</v>
      </c>
      <c r="E195" s="118">
        <v>5228372</v>
      </c>
      <c r="F195" s="119">
        <v>378456</v>
      </c>
      <c r="G195" s="120">
        <v>44459</v>
      </c>
      <c r="H195" s="117" t="s">
        <v>411</v>
      </c>
    </row>
    <row r="196" spans="1:8" ht="15">
      <c r="A196" s="117" t="s">
        <v>41</v>
      </c>
      <c r="B196" s="117" t="s">
        <v>1212</v>
      </c>
      <c r="C196" s="117" t="s">
        <v>213</v>
      </c>
      <c r="D196" s="117" t="s">
        <v>436</v>
      </c>
      <c r="E196" s="118">
        <v>5227429</v>
      </c>
      <c r="F196" s="119">
        <v>111500</v>
      </c>
      <c r="G196" s="120">
        <v>44456</v>
      </c>
      <c r="H196" s="117" t="s">
        <v>428</v>
      </c>
    </row>
    <row r="197" spans="1:8" ht="30">
      <c r="A197" s="117" t="s">
        <v>41</v>
      </c>
      <c r="B197" s="117" t="s">
        <v>1212</v>
      </c>
      <c r="C197" s="117" t="s">
        <v>298</v>
      </c>
      <c r="D197" s="117" t="s">
        <v>401</v>
      </c>
      <c r="E197" s="118">
        <v>5227521</v>
      </c>
      <c r="F197" s="119">
        <v>1291800</v>
      </c>
      <c r="G197" s="120">
        <v>44456</v>
      </c>
      <c r="H197" s="117" t="s">
        <v>398</v>
      </c>
    </row>
    <row r="198" spans="1:8" ht="15">
      <c r="A198" s="117" t="s">
        <v>41</v>
      </c>
      <c r="B198" s="117" t="s">
        <v>1212</v>
      </c>
      <c r="C198" s="117" t="s">
        <v>213</v>
      </c>
      <c r="D198" s="117" t="s">
        <v>383</v>
      </c>
      <c r="E198" s="118">
        <v>5227533</v>
      </c>
      <c r="F198" s="119">
        <v>376800</v>
      </c>
      <c r="G198" s="120">
        <v>44456</v>
      </c>
      <c r="H198" s="117" t="s">
        <v>230</v>
      </c>
    </row>
    <row r="199" spans="1:8" ht="15">
      <c r="A199" s="117" t="s">
        <v>41</v>
      </c>
      <c r="B199" s="117" t="s">
        <v>1212</v>
      </c>
      <c r="C199" s="117" t="s">
        <v>213</v>
      </c>
      <c r="D199" s="117" t="s">
        <v>354</v>
      </c>
      <c r="E199" s="118">
        <v>5227578</v>
      </c>
      <c r="F199" s="119">
        <v>200000</v>
      </c>
      <c r="G199" s="120">
        <v>44456</v>
      </c>
      <c r="H199" s="117" t="s">
        <v>353</v>
      </c>
    </row>
    <row r="200" spans="1:8" ht="15">
      <c r="A200" s="117" t="s">
        <v>41</v>
      </c>
      <c r="B200" s="117" t="s">
        <v>1212</v>
      </c>
      <c r="C200" s="117" t="s">
        <v>213</v>
      </c>
      <c r="D200" s="117" t="s">
        <v>425</v>
      </c>
      <c r="E200" s="118">
        <v>5230110</v>
      </c>
      <c r="F200" s="119">
        <v>197950</v>
      </c>
      <c r="G200" s="120">
        <v>44463</v>
      </c>
      <c r="H200" s="117" t="s">
        <v>426</v>
      </c>
    </row>
    <row r="201" spans="1:8" ht="15">
      <c r="A201" s="117" t="s">
        <v>41</v>
      </c>
      <c r="B201" s="117" t="s">
        <v>1212</v>
      </c>
      <c r="C201" s="117" t="s">
        <v>213</v>
      </c>
      <c r="D201" s="117" t="s">
        <v>313</v>
      </c>
      <c r="E201" s="118">
        <v>5230660</v>
      </c>
      <c r="F201" s="119">
        <v>200000</v>
      </c>
      <c r="G201" s="120">
        <v>44466</v>
      </c>
      <c r="H201" s="117" t="s">
        <v>314</v>
      </c>
    </row>
    <row r="202" spans="1:8" ht="15">
      <c r="A202" s="117" t="s">
        <v>39</v>
      </c>
      <c r="B202" s="117" t="s">
        <v>1213</v>
      </c>
      <c r="C202" s="117" t="s">
        <v>213</v>
      </c>
      <c r="D202" s="117" t="s">
        <v>541</v>
      </c>
      <c r="E202" s="118">
        <v>5230220</v>
      </c>
      <c r="F202" s="119">
        <v>155000</v>
      </c>
      <c r="G202" s="120">
        <v>44463</v>
      </c>
      <c r="H202" s="117" t="s">
        <v>542</v>
      </c>
    </row>
    <row r="203" spans="1:8" ht="30">
      <c r="A203" s="117" t="s">
        <v>39</v>
      </c>
      <c r="B203" s="117" t="s">
        <v>1213</v>
      </c>
      <c r="C203" s="117" t="s">
        <v>213</v>
      </c>
      <c r="D203" s="117" t="s">
        <v>493</v>
      </c>
      <c r="E203" s="118">
        <v>5230663</v>
      </c>
      <c r="F203" s="119">
        <v>139600</v>
      </c>
      <c r="G203" s="120">
        <v>44466</v>
      </c>
      <c r="H203" s="117" t="s">
        <v>494</v>
      </c>
    </row>
    <row r="204" spans="1:8" ht="15">
      <c r="A204" s="117" t="s">
        <v>39</v>
      </c>
      <c r="B204" s="117" t="s">
        <v>1213</v>
      </c>
      <c r="C204" s="117" t="s">
        <v>213</v>
      </c>
      <c r="D204" s="117" t="s">
        <v>635</v>
      </c>
      <c r="E204" s="118">
        <v>5229477</v>
      </c>
      <c r="F204" s="119">
        <v>470000</v>
      </c>
      <c r="G204" s="120">
        <v>44461</v>
      </c>
      <c r="H204" s="117" t="s">
        <v>636</v>
      </c>
    </row>
    <row r="205" spans="1:8" ht="15">
      <c r="A205" s="117" t="s">
        <v>39</v>
      </c>
      <c r="B205" s="117" t="s">
        <v>1213</v>
      </c>
      <c r="C205" s="117" t="s">
        <v>213</v>
      </c>
      <c r="D205" s="117" t="s">
        <v>708</v>
      </c>
      <c r="E205" s="118">
        <v>5230652</v>
      </c>
      <c r="F205" s="119">
        <v>140900</v>
      </c>
      <c r="G205" s="120">
        <v>44466</v>
      </c>
      <c r="H205" s="117" t="s">
        <v>245</v>
      </c>
    </row>
    <row r="206" spans="1:8" ht="15">
      <c r="A206" s="117" t="s">
        <v>39</v>
      </c>
      <c r="B206" s="117" t="s">
        <v>1213</v>
      </c>
      <c r="C206" s="117" t="s">
        <v>213</v>
      </c>
      <c r="D206" s="117" t="s">
        <v>673</v>
      </c>
      <c r="E206" s="118">
        <v>5232092</v>
      </c>
      <c r="F206" s="119">
        <v>255500</v>
      </c>
      <c r="G206" s="120">
        <v>44468</v>
      </c>
      <c r="H206" s="117" t="s">
        <v>243</v>
      </c>
    </row>
    <row r="207" spans="1:8" ht="15">
      <c r="A207" s="117" t="s">
        <v>39</v>
      </c>
      <c r="B207" s="117" t="s">
        <v>1213</v>
      </c>
      <c r="C207" s="117" t="s">
        <v>362</v>
      </c>
      <c r="D207" s="117" t="s">
        <v>637</v>
      </c>
      <c r="E207" s="118">
        <v>5226433</v>
      </c>
      <c r="F207" s="119">
        <v>255892</v>
      </c>
      <c r="G207" s="120">
        <v>44454</v>
      </c>
      <c r="H207" s="117" t="s">
        <v>636</v>
      </c>
    </row>
    <row r="208" spans="1:8" ht="15">
      <c r="A208" s="117" t="s">
        <v>39</v>
      </c>
      <c r="B208" s="117" t="s">
        <v>1213</v>
      </c>
      <c r="C208" s="117" t="s">
        <v>229</v>
      </c>
      <c r="D208" s="117" t="s">
        <v>587</v>
      </c>
      <c r="E208" s="118">
        <v>5230400</v>
      </c>
      <c r="F208" s="119">
        <v>288409</v>
      </c>
      <c r="G208" s="120">
        <v>44463</v>
      </c>
      <c r="H208" s="117" t="s">
        <v>586</v>
      </c>
    </row>
    <row r="209" spans="1:8" ht="15">
      <c r="A209" s="117" t="s">
        <v>39</v>
      </c>
      <c r="B209" s="117" t="s">
        <v>1213</v>
      </c>
      <c r="C209" s="117" t="s">
        <v>362</v>
      </c>
      <c r="D209" s="117" t="s">
        <v>492</v>
      </c>
      <c r="E209" s="118">
        <v>5226448</v>
      </c>
      <c r="F209" s="119">
        <v>592592</v>
      </c>
      <c r="G209" s="120">
        <v>44454</v>
      </c>
      <c r="H209" s="117" t="s">
        <v>214</v>
      </c>
    </row>
    <row r="210" spans="1:8" ht="15">
      <c r="A210" s="117" t="s">
        <v>39</v>
      </c>
      <c r="B210" s="117" t="s">
        <v>1213</v>
      </c>
      <c r="C210" s="117" t="s">
        <v>213</v>
      </c>
      <c r="D210" s="117" t="s">
        <v>491</v>
      </c>
      <c r="E210" s="118">
        <v>5227470</v>
      </c>
      <c r="F210" s="119">
        <v>175000</v>
      </c>
      <c r="G210" s="120">
        <v>44456</v>
      </c>
      <c r="H210" s="117" t="s">
        <v>214</v>
      </c>
    </row>
    <row r="211" spans="1:8" ht="15">
      <c r="A211" s="117" t="s">
        <v>39</v>
      </c>
      <c r="B211" s="117" t="s">
        <v>1213</v>
      </c>
      <c r="C211" s="117" t="s">
        <v>213</v>
      </c>
      <c r="D211" s="117" t="s">
        <v>558</v>
      </c>
      <c r="E211" s="118">
        <v>5230160</v>
      </c>
      <c r="F211" s="119">
        <v>315000</v>
      </c>
      <c r="G211" s="120">
        <v>44463</v>
      </c>
      <c r="H211" s="117" t="s">
        <v>230</v>
      </c>
    </row>
    <row r="212" spans="1:8" ht="15">
      <c r="A212" s="117" t="s">
        <v>39</v>
      </c>
      <c r="B212" s="117" t="s">
        <v>1213</v>
      </c>
      <c r="C212" s="117" t="s">
        <v>213</v>
      </c>
      <c r="D212" s="117" t="s">
        <v>488</v>
      </c>
      <c r="E212" s="118">
        <v>5231189</v>
      </c>
      <c r="F212" s="119">
        <v>185000</v>
      </c>
      <c r="G212" s="120">
        <v>44467</v>
      </c>
      <c r="H212" s="117" t="s">
        <v>214</v>
      </c>
    </row>
    <row r="213" spans="1:8" ht="15">
      <c r="A213" s="117" t="s">
        <v>39</v>
      </c>
      <c r="B213" s="117" t="s">
        <v>1213</v>
      </c>
      <c r="C213" s="117" t="s">
        <v>395</v>
      </c>
      <c r="D213" s="117" t="s">
        <v>141</v>
      </c>
      <c r="E213" s="118">
        <v>5226239</v>
      </c>
      <c r="F213" s="119">
        <v>50000</v>
      </c>
      <c r="G213" s="120">
        <v>44454</v>
      </c>
      <c r="H213" s="117" t="s">
        <v>714</v>
      </c>
    </row>
    <row r="214" spans="1:8" ht="15">
      <c r="A214" s="117" t="s">
        <v>39</v>
      </c>
      <c r="B214" s="117" t="s">
        <v>1213</v>
      </c>
      <c r="C214" s="117" t="s">
        <v>213</v>
      </c>
      <c r="D214" s="117" t="s">
        <v>661</v>
      </c>
      <c r="E214" s="118">
        <v>5230646</v>
      </c>
      <c r="F214" s="119">
        <v>451000</v>
      </c>
      <c r="G214" s="120">
        <v>44466</v>
      </c>
      <c r="H214" s="117" t="s">
        <v>647</v>
      </c>
    </row>
    <row r="215" spans="1:8" ht="15">
      <c r="A215" s="117" t="s">
        <v>39</v>
      </c>
      <c r="B215" s="117" t="s">
        <v>1213</v>
      </c>
      <c r="C215" s="117" t="s">
        <v>213</v>
      </c>
      <c r="D215" s="117" t="s">
        <v>735</v>
      </c>
      <c r="E215" s="118">
        <v>5230191</v>
      </c>
      <c r="F215" s="119">
        <v>232500</v>
      </c>
      <c r="G215" s="120">
        <v>44463</v>
      </c>
      <c r="H215" s="117" t="s">
        <v>247</v>
      </c>
    </row>
    <row r="216" spans="1:8" ht="15">
      <c r="A216" s="117" t="s">
        <v>39</v>
      </c>
      <c r="B216" s="117" t="s">
        <v>1213</v>
      </c>
      <c r="C216" s="117" t="s">
        <v>213</v>
      </c>
      <c r="D216" s="117" t="s">
        <v>588</v>
      </c>
      <c r="E216" s="118">
        <v>5230381</v>
      </c>
      <c r="F216" s="119">
        <v>406000</v>
      </c>
      <c r="G216" s="120">
        <v>44463</v>
      </c>
      <c r="H216" s="117" t="s">
        <v>586</v>
      </c>
    </row>
    <row r="217" spans="1:8" ht="15">
      <c r="A217" s="117" t="s">
        <v>39</v>
      </c>
      <c r="B217" s="117" t="s">
        <v>1213</v>
      </c>
      <c r="C217" s="117" t="s">
        <v>213</v>
      </c>
      <c r="D217" s="117" t="s">
        <v>570</v>
      </c>
      <c r="E217" s="118">
        <v>5231358</v>
      </c>
      <c r="F217" s="119">
        <v>460000</v>
      </c>
      <c r="G217" s="120">
        <v>44467</v>
      </c>
      <c r="H217" s="117" t="s">
        <v>569</v>
      </c>
    </row>
    <row r="218" spans="1:8" ht="15">
      <c r="A218" s="117" t="s">
        <v>39</v>
      </c>
      <c r="B218" s="117" t="s">
        <v>1213</v>
      </c>
      <c r="C218" s="117" t="s">
        <v>213</v>
      </c>
      <c r="D218" s="117" t="s">
        <v>680</v>
      </c>
      <c r="E218" s="118">
        <v>5231978</v>
      </c>
      <c r="F218" s="119">
        <v>430000</v>
      </c>
      <c r="G218" s="120">
        <v>44468</v>
      </c>
      <c r="H218" s="117" t="s">
        <v>243</v>
      </c>
    </row>
    <row r="219" spans="1:8" ht="15">
      <c r="A219" s="117" t="s">
        <v>39</v>
      </c>
      <c r="B219" s="117" t="s">
        <v>1213</v>
      </c>
      <c r="C219" s="117" t="s">
        <v>311</v>
      </c>
      <c r="D219" s="117" t="s">
        <v>559</v>
      </c>
      <c r="E219" s="118">
        <v>5230679</v>
      </c>
      <c r="F219" s="119">
        <v>1000000</v>
      </c>
      <c r="G219" s="120">
        <v>44466</v>
      </c>
      <c r="H219" s="117" t="s">
        <v>398</v>
      </c>
    </row>
    <row r="220" spans="1:8" ht="15">
      <c r="A220" s="117" t="s">
        <v>39</v>
      </c>
      <c r="B220" s="117" t="s">
        <v>1213</v>
      </c>
      <c r="C220" s="117" t="s">
        <v>213</v>
      </c>
      <c r="D220" s="117" t="s">
        <v>571</v>
      </c>
      <c r="E220" s="118">
        <v>5231841</v>
      </c>
      <c r="F220" s="119">
        <v>420000</v>
      </c>
      <c r="G220" s="120">
        <v>44468</v>
      </c>
      <c r="H220" s="117" t="s">
        <v>569</v>
      </c>
    </row>
    <row r="221" spans="1:8" ht="15">
      <c r="A221" s="117" t="s">
        <v>39</v>
      </c>
      <c r="B221" s="117" t="s">
        <v>1213</v>
      </c>
      <c r="C221" s="117" t="s">
        <v>213</v>
      </c>
      <c r="D221" s="117" t="s">
        <v>585</v>
      </c>
      <c r="E221" s="118">
        <v>5230384</v>
      </c>
      <c r="F221" s="119">
        <v>350000</v>
      </c>
      <c r="G221" s="120">
        <v>44463</v>
      </c>
      <c r="H221" s="117" t="s">
        <v>586</v>
      </c>
    </row>
    <row r="222" spans="1:8" ht="15">
      <c r="A222" s="117" t="s">
        <v>39</v>
      </c>
      <c r="B222" s="117" t="s">
        <v>1213</v>
      </c>
      <c r="C222" s="117" t="s">
        <v>213</v>
      </c>
      <c r="D222" s="117" t="s">
        <v>677</v>
      </c>
      <c r="E222" s="118">
        <v>5232150</v>
      </c>
      <c r="F222" s="119">
        <v>235000</v>
      </c>
      <c r="G222" s="120">
        <v>44468</v>
      </c>
      <c r="H222" s="117" t="s">
        <v>243</v>
      </c>
    </row>
    <row r="223" spans="1:8" ht="15">
      <c r="A223" s="117" t="s">
        <v>39</v>
      </c>
      <c r="B223" s="117" t="s">
        <v>1213</v>
      </c>
      <c r="C223" s="117" t="s">
        <v>213</v>
      </c>
      <c r="D223" s="117" t="s">
        <v>544</v>
      </c>
      <c r="E223" s="118">
        <v>5223749</v>
      </c>
      <c r="F223" s="119">
        <v>329000</v>
      </c>
      <c r="G223" s="120">
        <v>44447</v>
      </c>
      <c r="H223" s="117" t="s">
        <v>342</v>
      </c>
    </row>
    <row r="224" spans="1:8" ht="15">
      <c r="A224" s="117" t="s">
        <v>39</v>
      </c>
      <c r="B224" s="117" t="s">
        <v>1213</v>
      </c>
      <c r="C224" s="117" t="s">
        <v>213</v>
      </c>
      <c r="D224" s="117" t="s">
        <v>580</v>
      </c>
      <c r="E224" s="118">
        <v>5227440</v>
      </c>
      <c r="F224" s="119">
        <v>265000</v>
      </c>
      <c r="G224" s="120">
        <v>44456</v>
      </c>
      <c r="H224" s="117" t="s">
        <v>578</v>
      </c>
    </row>
    <row r="225" spans="1:8" ht="15">
      <c r="A225" s="117" t="s">
        <v>39</v>
      </c>
      <c r="B225" s="117" t="s">
        <v>1213</v>
      </c>
      <c r="C225" s="117" t="s">
        <v>311</v>
      </c>
      <c r="D225" s="117" t="s">
        <v>531</v>
      </c>
      <c r="E225" s="118">
        <v>5229405</v>
      </c>
      <c r="F225" s="119">
        <v>0</v>
      </c>
      <c r="G225" s="120">
        <v>44461</v>
      </c>
      <c r="H225" s="117" t="s">
        <v>532</v>
      </c>
    </row>
    <row r="226" spans="1:8" ht="15">
      <c r="A226" s="117" t="s">
        <v>39</v>
      </c>
      <c r="B226" s="117" t="s">
        <v>1213</v>
      </c>
      <c r="C226" s="117" t="s">
        <v>213</v>
      </c>
      <c r="D226" s="117" t="s">
        <v>611</v>
      </c>
      <c r="E226" s="118">
        <v>5232078</v>
      </c>
      <c r="F226" s="119">
        <v>154000</v>
      </c>
      <c r="G226" s="120">
        <v>44468</v>
      </c>
      <c r="H226" s="117" t="s">
        <v>612</v>
      </c>
    </row>
    <row r="227" spans="1:8" ht="15">
      <c r="A227" s="117" t="s">
        <v>39</v>
      </c>
      <c r="B227" s="117" t="s">
        <v>1213</v>
      </c>
      <c r="C227" s="117" t="s">
        <v>213</v>
      </c>
      <c r="D227" s="117" t="s">
        <v>495</v>
      </c>
      <c r="E227" s="118">
        <v>5229462</v>
      </c>
      <c r="F227" s="119">
        <v>438750</v>
      </c>
      <c r="G227" s="120">
        <v>44461</v>
      </c>
      <c r="H227" s="117" t="s">
        <v>496</v>
      </c>
    </row>
    <row r="228" spans="1:8" ht="15">
      <c r="A228" s="117" t="s">
        <v>39</v>
      </c>
      <c r="B228" s="117" t="s">
        <v>1213</v>
      </c>
      <c r="C228" s="117" t="s">
        <v>213</v>
      </c>
      <c r="D228" s="117" t="s">
        <v>690</v>
      </c>
      <c r="E228" s="118">
        <v>5223803</v>
      </c>
      <c r="F228" s="119">
        <v>350000</v>
      </c>
      <c r="G228" s="120">
        <v>44447</v>
      </c>
      <c r="H228" s="117" t="s">
        <v>243</v>
      </c>
    </row>
    <row r="229" spans="1:8" ht="15">
      <c r="A229" s="117" t="s">
        <v>39</v>
      </c>
      <c r="B229" s="117" t="s">
        <v>1213</v>
      </c>
      <c r="C229" s="117" t="s">
        <v>213</v>
      </c>
      <c r="D229" s="117" t="s">
        <v>579</v>
      </c>
      <c r="E229" s="118">
        <v>5226993</v>
      </c>
      <c r="F229" s="119">
        <v>372190</v>
      </c>
      <c r="G229" s="120">
        <v>44455</v>
      </c>
      <c r="H229" s="117" t="s">
        <v>578</v>
      </c>
    </row>
    <row r="230" spans="1:8" ht="15">
      <c r="A230" s="117" t="s">
        <v>39</v>
      </c>
      <c r="B230" s="117" t="s">
        <v>1213</v>
      </c>
      <c r="C230" s="117" t="s">
        <v>213</v>
      </c>
      <c r="D230" s="117" t="s">
        <v>556</v>
      </c>
      <c r="E230" s="118">
        <v>5226945</v>
      </c>
      <c r="F230" s="119">
        <v>290000</v>
      </c>
      <c r="G230" s="120">
        <v>44455</v>
      </c>
      <c r="H230" s="117" t="s">
        <v>230</v>
      </c>
    </row>
    <row r="231" spans="1:8" ht="15">
      <c r="A231" s="117" t="s">
        <v>39</v>
      </c>
      <c r="B231" s="117" t="s">
        <v>1213</v>
      </c>
      <c r="C231" s="117" t="s">
        <v>213</v>
      </c>
      <c r="D231" s="117" t="s">
        <v>614</v>
      </c>
      <c r="E231" s="118">
        <v>5230910</v>
      </c>
      <c r="F231" s="119">
        <v>322000</v>
      </c>
      <c r="G231" s="120">
        <v>44466</v>
      </c>
      <c r="H231" s="117" t="s">
        <v>612</v>
      </c>
    </row>
    <row r="232" spans="1:8" ht="15">
      <c r="A232" s="117" t="s">
        <v>39</v>
      </c>
      <c r="B232" s="117" t="s">
        <v>1213</v>
      </c>
      <c r="C232" s="117" t="s">
        <v>213</v>
      </c>
      <c r="D232" s="117" t="s">
        <v>622</v>
      </c>
      <c r="E232" s="118">
        <v>5230674</v>
      </c>
      <c r="F232" s="119">
        <v>466500</v>
      </c>
      <c r="G232" s="120">
        <v>44466</v>
      </c>
      <c r="H232" s="117" t="s">
        <v>621</v>
      </c>
    </row>
    <row r="233" spans="1:8" ht="15">
      <c r="A233" s="117" t="s">
        <v>39</v>
      </c>
      <c r="B233" s="117" t="s">
        <v>1213</v>
      </c>
      <c r="C233" s="117" t="s">
        <v>229</v>
      </c>
      <c r="D233" s="117" t="s">
        <v>610</v>
      </c>
      <c r="E233" s="118">
        <v>5227210</v>
      </c>
      <c r="F233" s="119">
        <v>330199</v>
      </c>
      <c r="G233" s="120">
        <v>44455</v>
      </c>
      <c r="H233" s="117" t="s">
        <v>609</v>
      </c>
    </row>
    <row r="234" spans="1:8" ht="15">
      <c r="A234" s="117" t="s">
        <v>39</v>
      </c>
      <c r="B234" s="117" t="s">
        <v>1213</v>
      </c>
      <c r="C234" s="117" t="s">
        <v>213</v>
      </c>
      <c r="D234" s="117" t="s">
        <v>546</v>
      </c>
      <c r="E234" s="118">
        <v>5223402</v>
      </c>
      <c r="F234" s="119">
        <v>375000</v>
      </c>
      <c r="G234" s="120">
        <v>44446</v>
      </c>
      <c r="H234" s="117" t="s">
        <v>342</v>
      </c>
    </row>
    <row r="235" spans="1:8" ht="15">
      <c r="A235" s="117" t="s">
        <v>39</v>
      </c>
      <c r="B235" s="117" t="s">
        <v>1213</v>
      </c>
      <c r="C235" s="117" t="s">
        <v>213</v>
      </c>
      <c r="D235" s="117" t="s">
        <v>702</v>
      </c>
      <c r="E235" s="118">
        <v>5223332</v>
      </c>
      <c r="F235" s="119">
        <v>295000</v>
      </c>
      <c r="G235" s="120">
        <v>44446</v>
      </c>
      <c r="H235" s="117" t="s">
        <v>245</v>
      </c>
    </row>
    <row r="236" spans="1:8" ht="15">
      <c r="A236" s="117" t="s">
        <v>39</v>
      </c>
      <c r="B236" s="117" t="s">
        <v>1213</v>
      </c>
      <c r="C236" s="117" t="s">
        <v>213</v>
      </c>
      <c r="D236" s="117" t="s">
        <v>704</v>
      </c>
      <c r="E236" s="118">
        <v>5223327</v>
      </c>
      <c r="F236" s="119">
        <v>218000</v>
      </c>
      <c r="G236" s="120">
        <v>44446</v>
      </c>
      <c r="H236" s="117" t="s">
        <v>245</v>
      </c>
    </row>
    <row r="237" spans="1:8" ht="15">
      <c r="A237" s="117" t="s">
        <v>39</v>
      </c>
      <c r="B237" s="117" t="s">
        <v>1213</v>
      </c>
      <c r="C237" s="117" t="s">
        <v>213</v>
      </c>
      <c r="D237" s="117" t="s">
        <v>608</v>
      </c>
      <c r="E237" s="118">
        <v>5227464</v>
      </c>
      <c r="F237" s="119">
        <v>210000</v>
      </c>
      <c r="G237" s="120">
        <v>44456</v>
      </c>
      <c r="H237" s="117" t="s">
        <v>609</v>
      </c>
    </row>
    <row r="238" spans="1:8" ht="15">
      <c r="A238" s="117" t="s">
        <v>39</v>
      </c>
      <c r="B238" s="117" t="s">
        <v>1213</v>
      </c>
      <c r="C238" s="117" t="s">
        <v>213</v>
      </c>
      <c r="D238" s="117" t="s">
        <v>648</v>
      </c>
      <c r="E238" s="118">
        <v>5223773</v>
      </c>
      <c r="F238" s="119">
        <v>492000</v>
      </c>
      <c r="G238" s="120">
        <v>44447</v>
      </c>
      <c r="H238" s="117" t="s">
        <v>647</v>
      </c>
    </row>
    <row r="239" spans="1:8" ht="15">
      <c r="A239" s="117" t="s">
        <v>39</v>
      </c>
      <c r="B239" s="117" t="s">
        <v>1213</v>
      </c>
      <c r="C239" s="117" t="s">
        <v>213</v>
      </c>
      <c r="D239" s="117" t="s">
        <v>685</v>
      </c>
      <c r="E239" s="118">
        <v>5226673</v>
      </c>
      <c r="F239" s="119">
        <v>204000</v>
      </c>
      <c r="G239" s="120">
        <v>44454</v>
      </c>
      <c r="H239" s="117" t="s">
        <v>243</v>
      </c>
    </row>
    <row r="240" spans="1:8" ht="15">
      <c r="A240" s="117" t="s">
        <v>39</v>
      </c>
      <c r="B240" s="117" t="s">
        <v>1213</v>
      </c>
      <c r="C240" s="117" t="s">
        <v>213</v>
      </c>
      <c r="D240" s="117" t="s">
        <v>530</v>
      </c>
      <c r="E240" s="118">
        <v>5226037</v>
      </c>
      <c r="F240" s="119">
        <v>246182</v>
      </c>
      <c r="G240" s="120">
        <v>44453</v>
      </c>
      <c r="H240" s="117" t="s">
        <v>227</v>
      </c>
    </row>
    <row r="241" spans="1:8" ht="15">
      <c r="A241" s="117" t="s">
        <v>39</v>
      </c>
      <c r="B241" s="117" t="s">
        <v>1213</v>
      </c>
      <c r="C241" s="117" t="s">
        <v>252</v>
      </c>
      <c r="D241" s="117" t="s">
        <v>547</v>
      </c>
      <c r="E241" s="118">
        <v>5223751</v>
      </c>
      <c r="F241" s="119">
        <v>100000</v>
      </c>
      <c r="G241" s="120">
        <v>44447</v>
      </c>
      <c r="H241" s="117" t="s">
        <v>548</v>
      </c>
    </row>
    <row r="242" spans="1:8" ht="30">
      <c r="A242" s="117" t="s">
        <v>39</v>
      </c>
      <c r="B242" s="117" t="s">
        <v>1213</v>
      </c>
      <c r="C242" s="117" t="s">
        <v>213</v>
      </c>
      <c r="D242" s="117" t="s">
        <v>665</v>
      </c>
      <c r="E242" s="118">
        <v>5226088</v>
      </c>
      <c r="F242" s="119">
        <v>900000</v>
      </c>
      <c r="G242" s="120">
        <v>44453</v>
      </c>
      <c r="H242" s="117" t="s">
        <v>666</v>
      </c>
    </row>
    <row r="243" spans="1:8" ht="15">
      <c r="A243" s="117" t="s">
        <v>39</v>
      </c>
      <c r="B243" s="117" t="s">
        <v>1213</v>
      </c>
      <c r="C243" s="117" t="s">
        <v>213</v>
      </c>
      <c r="D243" s="117" t="s">
        <v>616</v>
      </c>
      <c r="E243" s="118">
        <v>5226113</v>
      </c>
      <c r="F243" s="119">
        <v>284500</v>
      </c>
      <c r="G243" s="120">
        <v>44453</v>
      </c>
      <c r="H243" s="117" t="s">
        <v>612</v>
      </c>
    </row>
    <row r="244" spans="1:8" ht="15">
      <c r="A244" s="117" t="s">
        <v>39</v>
      </c>
      <c r="B244" s="117" t="s">
        <v>1213</v>
      </c>
      <c r="C244" s="117" t="s">
        <v>213</v>
      </c>
      <c r="D244" s="117" t="s">
        <v>577</v>
      </c>
      <c r="E244" s="118">
        <v>5223791</v>
      </c>
      <c r="F244" s="119">
        <v>320000</v>
      </c>
      <c r="G244" s="120">
        <v>44447</v>
      </c>
      <c r="H244" s="117" t="s">
        <v>578</v>
      </c>
    </row>
    <row r="245" spans="1:8" ht="15">
      <c r="A245" s="117" t="s">
        <v>39</v>
      </c>
      <c r="B245" s="117" t="s">
        <v>1213</v>
      </c>
      <c r="C245" s="117" t="s">
        <v>229</v>
      </c>
      <c r="D245" s="117" t="s">
        <v>563</v>
      </c>
      <c r="E245" s="118">
        <v>5226170</v>
      </c>
      <c r="F245" s="119">
        <v>317460</v>
      </c>
      <c r="G245" s="120">
        <v>44453</v>
      </c>
      <c r="H245" s="117" t="s">
        <v>403</v>
      </c>
    </row>
    <row r="246" spans="1:8" ht="15">
      <c r="A246" s="117" t="s">
        <v>39</v>
      </c>
      <c r="B246" s="117" t="s">
        <v>1213</v>
      </c>
      <c r="C246" s="117" t="s">
        <v>213</v>
      </c>
      <c r="D246" s="117" t="s">
        <v>669</v>
      </c>
      <c r="E246" s="118">
        <v>5226216</v>
      </c>
      <c r="F246" s="119">
        <v>575000</v>
      </c>
      <c r="G246" s="120">
        <v>44453</v>
      </c>
      <c r="H246" s="117" t="s">
        <v>459</v>
      </c>
    </row>
    <row r="247" spans="1:8" ht="15">
      <c r="A247" s="117" t="s">
        <v>39</v>
      </c>
      <c r="B247" s="117" t="s">
        <v>1213</v>
      </c>
      <c r="C247" s="117" t="s">
        <v>213</v>
      </c>
      <c r="D247" s="117" t="s">
        <v>709</v>
      </c>
      <c r="E247" s="118">
        <v>5226621</v>
      </c>
      <c r="F247" s="119">
        <v>363000</v>
      </c>
      <c r="G247" s="120">
        <v>44454</v>
      </c>
      <c r="H247" s="117" t="s">
        <v>245</v>
      </c>
    </row>
    <row r="248" spans="1:8" ht="15">
      <c r="A248" s="117" t="s">
        <v>39</v>
      </c>
      <c r="B248" s="117" t="s">
        <v>1213</v>
      </c>
      <c r="C248" s="117" t="s">
        <v>395</v>
      </c>
      <c r="D248" s="117" t="s">
        <v>141</v>
      </c>
      <c r="E248" s="118">
        <v>5226240</v>
      </c>
      <c r="F248" s="119">
        <v>50000</v>
      </c>
      <c r="G248" s="120">
        <v>44454</v>
      </c>
      <c r="H248" s="117" t="s">
        <v>562</v>
      </c>
    </row>
    <row r="249" spans="1:8" ht="15">
      <c r="A249" s="117" t="s">
        <v>39</v>
      </c>
      <c r="B249" s="117" t="s">
        <v>1213</v>
      </c>
      <c r="C249" s="117" t="s">
        <v>311</v>
      </c>
      <c r="D249" s="117" t="s">
        <v>600</v>
      </c>
      <c r="E249" s="118">
        <v>5226577</v>
      </c>
      <c r="F249" s="119">
        <v>959828</v>
      </c>
      <c r="G249" s="120">
        <v>44454</v>
      </c>
      <c r="H249" s="117" t="s">
        <v>415</v>
      </c>
    </row>
    <row r="250" spans="1:8" ht="15">
      <c r="A250" s="117" t="s">
        <v>39</v>
      </c>
      <c r="B250" s="117" t="s">
        <v>1213</v>
      </c>
      <c r="C250" s="117" t="s">
        <v>213</v>
      </c>
      <c r="D250" s="117" t="s">
        <v>581</v>
      </c>
      <c r="E250" s="118">
        <v>5226369</v>
      </c>
      <c r="F250" s="119">
        <v>420000</v>
      </c>
      <c r="G250" s="120">
        <v>44454</v>
      </c>
      <c r="H250" s="117" t="s">
        <v>582</v>
      </c>
    </row>
    <row r="251" spans="1:8" ht="15">
      <c r="A251" s="117" t="s">
        <v>39</v>
      </c>
      <c r="B251" s="117" t="s">
        <v>1213</v>
      </c>
      <c r="C251" s="117" t="s">
        <v>213</v>
      </c>
      <c r="D251" s="117" t="s">
        <v>731</v>
      </c>
      <c r="E251" s="118">
        <v>5226395</v>
      </c>
      <c r="F251" s="119">
        <v>215000</v>
      </c>
      <c r="G251" s="120">
        <v>44454</v>
      </c>
      <c r="H251" s="117" t="s">
        <v>247</v>
      </c>
    </row>
    <row r="252" spans="1:8" ht="15">
      <c r="A252" s="117" t="s">
        <v>39</v>
      </c>
      <c r="B252" s="117" t="s">
        <v>1213</v>
      </c>
      <c r="C252" s="117" t="s">
        <v>213</v>
      </c>
      <c r="D252" s="117" t="s">
        <v>631</v>
      </c>
      <c r="E252" s="118">
        <v>5223770</v>
      </c>
      <c r="F252" s="119">
        <v>430500</v>
      </c>
      <c r="G252" s="120">
        <v>44447</v>
      </c>
      <c r="H252" s="117" t="s">
        <v>237</v>
      </c>
    </row>
    <row r="253" spans="1:8" ht="15">
      <c r="A253" s="117" t="s">
        <v>39</v>
      </c>
      <c r="B253" s="117" t="s">
        <v>1213</v>
      </c>
      <c r="C253" s="117" t="s">
        <v>213</v>
      </c>
      <c r="D253" s="117" t="s">
        <v>557</v>
      </c>
      <c r="E253" s="118">
        <v>5223813</v>
      </c>
      <c r="F253" s="119">
        <v>114000</v>
      </c>
      <c r="G253" s="120">
        <v>44447</v>
      </c>
      <c r="H253" s="117" t="s">
        <v>230</v>
      </c>
    </row>
    <row r="254" spans="1:8" ht="15">
      <c r="A254" s="117" t="s">
        <v>39</v>
      </c>
      <c r="B254" s="117" t="s">
        <v>1213</v>
      </c>
      <c r="C254" s="117" t="s">
        <v>213</v>
      </c>
      <c r="D254" s="117" t="s">
        <v>524</v>
      </c>
      <c r="E254" s="118">
        <v>5232849</v>
      </c>
      <c r="F254" s="119">
        <v>74750</v>
      </c>
      <c r="G254" s="120">
        <v>44469</v>
      </c>
      <c r="H254" s="117" t="s">
        <v>227</v>
      </c>
    </row>
    <row r="255" spans="1:8" ht="15">
      <c r="A255" s="117" t="s">
        <v>39</v>
      </c>
      <c r="B255" s="117" t="s">
        <v>1213</v>
      </c>
      <c r="C255" s="117" t="s">
        <v>213</v>
      </c>
      <c r="D255" s="117" t="s">
        <v>639</v>
      </c>
      <c r="E255" s="118">
        <v>5230795</v>
      </c>
      <c r="F255" s="119">
        <v>245000</v>
      </c>
      <c r="G255" s="120">
        <v>44466</v>
      </c>
      <c r="H255" s="117" t="s">
        <v>640</v>
      </c>
    </row>
    <row r="256" spans="1:8" ht="15">
      <c r="A256" s="117" t="s">
        <v>39</v>
      </c>
      <c r="B256" s="117" t="s">
        <v>1213</v>
      </c>
      <c r="C256" s="117" t="s">
        <v>395</v>
      </c>
      <c r="D256" s="117" t="s">
        <v>741</v>
      </c>
      <c r="E256" s="118">
        <v>5230316</v>
      </c>
      <c r="F256" s="119">
        <v>37000</v>
      </c>
      <c r="G256" s="120">
        <v>44463</v>
      </c>
      <c r="H256" s="117" t="s">
        <v>742</v>
      </c>
    </row>
    <row r="257" spans="1:8" ht="15">
      <c r="A257" s="117" t="s">
        <v>39</v>
      </c>
      <c r="B257" s="117" t="s">
        <v>1213</v>
      </c>
      <c r="C257" s="117" t="s">
        <v>213</v>
      </c>
      <c r="D257" s="117" t="s">
        <v>670</v>
      </c>
      <c r="E257" s="118">
        <v>5232594</v>
      </c>
      <c r="F257" s="119">
        <v>4550000</v>
      </c>
      <c r="G257" s="120">
        <v>44469</v>
      </c>
      <c r="H257" s="117" t="s">
        <v>459</v>
      </c>
    </row>
    <row r="258" spans="1:8" ht="15">
      <c r="A258" s="117" t="s">
        <v>39</v>
      </c>
      <c r="B258" s="117" t="s">
        <v>1213</v>
      </c>
      <c r="C258" s="117" t="s">
        <v>213</v>
      </c>
      <c r="D258" s="117" t="s">
        <v>722</v>
      </c>
      <c r="E258" s="118">
        <v>5230740</v>
      </c>
      <c r="F258" s="119">
        <v>140000</v>
      </c>
      <c r="G258" s="120">
        <v>44466</v>
      </c>
      <c r="H258" s="117" t="s">
        <v>247</v>
      </c>
    </row>
    <row r="259" spans="1:8" ht="15">
      <c r="A259" s="117" t="s">
        <v>39</v>
      </c>
      <c r="B259" s="117" t="s">
        <v>1213</v>
      </c>
      <c r="C259" s="117" t="s">
        <v>252</v>
      </c>
      <c r="D259" s="117" t="s">
        <v>509</v>
      </c>
      <c r="E259" s="118">
        <v>5232723</v>
      </c>
      <c r="F259" s="119">
        <v>176400</v>
      </c>
      <c r="G259" s="120">
        <v>44469</v>
      </c>
      <c r="H259" s="117" t="s">
        <v>510</v>
      </c>
    </row>
    <row r="260" spans="1:8" ht="15">
      <c r="A260" s="117" t="s">
        <v>39</v>
      </c>
      <c r="B260" s="117" t="s">
        <v>1213</v>
      </c>
      <c r="C260" s="117" t="s">
        <v>213</v>
      </c>
      <c r="D260" s="117" t="s">
        <v>729</v>
      </c>
      <c r="E260" s="118">
        <v>5230981</v>
      </c>
      <c r="F260" s="119">
        <v>220000</v>
      </c>
      <c r="G260" s="120">
        <v>44466</v>
      </c>
      <c r="H260" s="117" t="s">
        <v>247</v>
      </c>
    </row>
    <row r="261" spans="1:8" ht="15">
      <c r="A261" s="117" t="s">
        <v>39</v>
      </c>
      <c r="B261" s="117" t="s">
        <v>1213</v>
      </c>
      <c r="C261" s="117" t="s">
        <v>298</v>
      </c>
      <c r="D261" s="117" t="s">
        <v>713</v>
      </c>
      <c r="E261" s="118">
        <v>5232731</v>
      </c>
      <c r="F261" s="119">
        <v>660000</v>
      </c>
      <c r="G261" s="120">
        <v>44469</v>
      </c>
      <c r="H261" s="117" t="s">
        <v>465</v>
      </c>
    </row>
    <row r="262" spans="1:8" ht="15">
      <c r="A262" s="117" t="s">
        <v>39</v>
      </c>
      <c r="B262" s="117" t="s">
        <v>1213</v>
      </c>
      <c r="C262" s="117" t="s">
        <v>213</v>
      </c>
      <c r="D262" s="117" t="s">
        <v>657</v>
      </c>
      <c r="E262" s="118">
        <v>5230902</v>
      </c>
      <c r="F262" s="119">
        <v>412760</v>
      </c>
      <c r="G262" s="120">
        <v>44466</v>
      </c>
      <c r="H262" s="117" t="s">
        <v>647</v>
      </c>
    </row>
    <row r="263" spans="1:8" ht="15">
      <c r="A263" s="117" t="s">
        <v>39</v>
      </c>
      <c r="B263" s="117" t="s">
        <v>1213</v>
      </c>
      <c r="C263" s="117" t="s">
        <v>213</v>
      </c>
      <c r="D263" s="117" t="s">
        <v>523</v>
      </c>
      <c r="E263" s="118">
        <v>5232806</v>
      </c>
      <c r="F263" s="119">
        <v>191750</v>
      </c>
      <c r="G263" s="120">
        <v>44469</v>
      </c>
      <c r="H263" s="117" t="s">
        <v>227</v>
      </c>
    </row>
    <row r="264" spans="1:8" ht="15">
      <c r="A264" s="117" t="s">
        <v>39</v>
      </c>
      <c r="B264" s="117" t="s">
        <v>1213</v>
      </c>
      <c r="C264" s="117" t="s">
        <v>362</v>
      </c>
      <c r="D264" s="117" t="s">
        <v>518</v>
      </c>
      <c r="E264" s="118">
        <v>5230888</v>
      </c>
      <c r="F264" s="119">
        <v>344715</v>
      </c>
      <c r="G264" s="120">
        <v>44466</v>
      </c>
      <c r="H264" s="117" t="s">
        <v>519</v>
      </c>
    </row>
    <row r="265" spans="1:8" ht="15">
      <c r="A265" s="117" t="s">
        <v>39</v>
      </c>
      <c r="B265" s="117" t="s">
        <v>1213</v>
      </c>
      <c r="C265" s="117" t="s">
        <v>213</v>
      </c>
      <c r="D265" s="117" t="s">
        <v>682</v>
      </c>
      <c r="E265" s="118">
        <v>5230295</v>
      </c>
      <c r="F265" s="119">
        <v>263750</v>
      </c>
      <c r="G265" s="120">
        <v>44463</v>
      </c>
      <c r="H265" s="117" t="s">
        <v>243</v>
      </c>
    </row>
    <row r="266" spans="1:8" ht="15">
      <c r="A266" s="117" t="s">
        <v>39</v>
      </c>
      <c r="B266" s="117" t="s">
        <v>1213</v>
      </c>
      <c r="C266" s="117" t="s">
        <v>213</v>
      </c>
      <c r="D266" s="117" t="s">
        <v>655</v>
      </c>
      <c r="E266" s="118">
        <v>5230867</v>
      </c>
      <c r="F266" s="119">
        <v>346400</v>
      </c>
      <c r="G266" s="120">
        <v>44466</v>
      </c>
      <c r="H266" s="117" t="s">
        <v>647</v>
      </c>
    </row>
    <row r="267" spans="1:8" ht="15">
      <c r="A267" s="117" t="s">
        <v>39</v>
      </c>
      <c r="B267" s="117" t="s">
        <v>1213</v>
      </c>
      <c r="C267" s="117" t="s">
        <v>213</v>
      </c>
      <c r="D267" s="117" t="s">
        <v>642</v>
      </c>
      <c r="E267" s="118">
        <v>5232484</v>
      </c>
      <c r="F267" s="119">
        <v>484300</v>
      </c>
      <c r="G267" s="120">
        <v>44469</v>
      </c>
      <c r="H267" s="117" t="s">
        <v>643</v>
      </c>
    </row>
    <row r="268" spans="1:8" ht="15">
      <c r="A268" s="117" t="s">
        <v>39</v>
      </c>
      <c r="B268" s="117" t="s">
        <v>1213</v>
      </c>
      <c r="C268" s="117" t="s">
        <v>362</v>
      </c>
      <c r="D268" s="117" t="s">
        <v>552</v>
      </c>
      <c r="E268" s="118">
        <v>5232447</v>
      </c>
      <c r="F268" s="119">
        <v>246080</v>
      </c>
      <c r="G268" s="120">
        <v>44469</v>
      </c>
      <c r="H268" s="117" t="s">
        <v>230</v>
      </c>
    </row>
    <row r="269" spans="1:8" ht="15">
      <c r="A269" s="117" t="s">
        <v>39</v>
      </c>
      <c r="B269" s="117" t="s">
        <v>1213</v>
      </c>
      <c r="C269" s="117" t="s">
        <v>213</v>
      </c>
      <c r="D269" s="117" t="s">
        <v>662</v>
      </c>
      <c r="E269" s="118">
        <v>5231151</v>
      </c>
      <c r="F269" s="119">
        <v>282000</v>
      </c>
      <c r="G269" s="120">
        <v>44467</v>
      </c>
      <c r="H269" s="117" t="s">
        <v>647</v>
      </c>
    </row>
    <row r="270" spans="1:8" ht="15">
      <c r="A270" s="117" t="s">
        <v>39</v>
      </c>
      <c r="B270" s="117" t="s">
        <v>1213</v>
      </c>
      <c r="C270" s="117" t="s">
        <v>213</v>
      </c>
      <c r="D270" s="117" t="s">
        <v>728</v>
      </c>
      <c r="E270" s="118">
        <v>5230711</v>
      </c>
      <c r="F270" s="119">
        <v>260000</v>
      </c>
      <c r="G270" s="120">
        <v>44466</v>
      </c>
      <c r="H270" s="117" t="s">
        <v>247</v>
      </c>
    </row>
    <row r="271" spans="1:8" ht="30">
      <c r="A271" s="117" t="s">
        <v>39</v>
      </c>
      <c r="B271" s="117" t="s">
        <v>1213</v>
      </c>
      <c r="C271" s="117" t="s">
        <v>213</v>
      </c>
      <c r="D271" s="117" t="s">
        <v>599</v>
      </c>
      <c r="E271" s="118">
        <v>5231381</v>
      </c>
      <c r="F271" s="119">
        <v>260000</v>
      </c>
      <c r="G271" s="120">
        <v>44467</v>
      </c>
      <c r="H271" s="117" t="s">
        <v>598</v>
      </c>
    </row>
    <row r="272" spans="1:8" ht="15">
      <c r="A272" s="117" t="s">
        <v>39</v>
      </c>
      <c r="B272" s="117" t="s">
        <v>1213</v>
      </c>
      <c r="C272" s="117" t="s">
        <v>298</v>
      </c>
      <c r="D272" s="117" t="s">
        <v>627</v>
      </c>
      <c r="E272" s="118">
        <v>5232358</v>
      </c>
      <c r="F272" s="119">
        <v>2120000</v>
      </c>
      <c r="G272" s="120">
        <v>44469</v>
      </c>
      <c r="H272" s="117" t="s">
        <v>628</v>
      </c>
    </row>
    <row r="273" spans="1:8" ht="15">
      <c r="A273" s="117" t="s">
        <v>39</v>
      </c>
      <c r="B273" s="117" t="s">
        <v>1213</v>
      </c>
      <c r="C273" s="117" t="s">
        <v>213</v>
      </c>
      <c r="D273" s="117" t="s">
        <v>549</v>
      </c>
      <c r="E273" s="118">
        <v>5230715</v>
      </c>
      <c r="F273" s="119">
        <v>283000</v>
      </c>
      <c r="G273" s="120">
        <v>44466</v>
      </c>
      <c r="H273" s="117" t="s">
        <v>230</v>
      </c>
    </row>
    <row r="274" spans="1:8" ht="15">
      <c r="A274" s="117" t="s">
        <v>39</v>
      </c>
      <c r="B274" s="117" t="s">
        <v>1213</v>
      </c>
      <c r="C274" s="117" t="s">
        <v>213</v>
      </c>
      <c r="D274" s="117" t="s">
        <v>658</v>
      </c>
      <c r="E274" s="118">
        <v>5232473</v>
      </c>
      <c r="F274" s="119">
        <v>203000</v>
      </c>
      <c r="G274" s="120">
        <v>44469</v>
      </c>
      <c r="H274" s="117" t="s">
        <v>647</v>
      </c>
    </row>
    <row r="275" spans="1:8" ht="15">
      <c r="A275" s="117" t="s">
        <v>39</v>
      </c>
      <c r="B275" s="117" t="s">
        <v>1213</v>
      </c>
      <c r="C275" s="117" t="s">
        <v>213</v>
      </c>
      <c r="D275" s="117" t="s">
        <v>687</v>
      </c>
      <c r="E275" s="118">
        <v>5232458</v>
      </c>
      <c r="F275" s="119">
        <v>435000</v>
      </c>
      <c r="G275" s="120">
        <v>44469</v>
      </c>
      <c r="H275" s="117" t="s">
        <v>243</v>
      </c>
    </row>
    <row r="276" spans="1:8" ht="15">
      <c r="A276" s="117" t="s">
        <v>39</v>
      </c>
      <c r="B276" s="117" t="s">
        <v>1213</v>
      </c>
      <c r="C276" s="117" t="s">
        <v>213</v>
      </c>
      <c r="D276" s="117" t="s">
        <v>720</v>
      </c>
      <c r="E276" s="118">
        <v>5229324</v>
      </c>
      <c r="F276" s="119">
        <v>365000</v>
      </c>
      <c r="G276" s="120">
        <v>44461</v>
      </c>
      <c r="H276" s="117" t="s">
        <v>247</v>
      </c>
    </row>
    <row r="277" spans="1:8" ht="15">
      <c r="A277" s="117" t="s">
        <v>39</v>
      </c>
      <c r="B277" s="117" t="s">
        <v>1213</v>
      </c>
      <c r="C277" s="117" t="s">
        <v>395</v>
      </c>
      <c r="D277" s="117" t="s">
        <v>537</v>
      </c>
      <c r="E277" s="118">
        <v>5223565</v>
      </c>
      <c r="F277" s="119">
        <v>80000</v>
      </c>
      <c r="G277" s="120">
        <v>44446</v>
      </c>
      <c r="H277" s="117" t="s">
        <v>538</v>
      </c>
    </row>
    <row r="278" spans="1:8" ht="15">
      <c r="A278" s="117" t="s">
        <v>39</v>
      </c>
      <c r="B278" s="117" t="s">
        <v>1213</v>
      </c>
      <c r="C278" s="117" t="s">
        <v>311</v>
      </c>
      <c r="D278" s="117" t="s">
        <v>156</v>
      </c>
      <c r="E278" s="118">
        <v>5223027</v>
      </c>
      <c r="F278" s="119">
        <v>3060000</v>
      </c>
      <c r="G278" s="120">
        <v>44442</v>
      </c>
      <c r="H278" s="117" t="s">
        <v>584</v>
      </c>
    </row>
    <row r="279" spans="1:8" ht="15">
      <c r="A279" s="117" t="s">
        <v>39</v>
      </c>
      <c r="B279" s="117" t="s">
        <v>1213</v>
      </c>
      <c r="C279" s="117" t="s">
        <v>213</v>
      </c>
      <c r="D279" s="117" t="s">
        <v>653</v>
      </c>
      <c r="E279" s="118">
        <v>5230293</v>
      </c>
      <c r="F279" s="119">
        <v>825000</v>
      </c>
      <c r="G279" s="120">
        <v>44463</v>
      </c>
      <c r="H279" s="117" t="s">
        <v>647</v>
      </c>
    </row>
    <row r="280" spans="1:8" ht="15">
      <c r="A280" s="117" t="s">
        <v>39</v>
      </c>
      <c r="B280" s="117" t="s">
        <v>1213</v>
      </c>
      <c r="C280" s="117" t="s">
        <v>213</v>
      </c>
      <c r="D280" s="117" t="s">
        <v>698</v>
      </c>
      <c r="E280" s="118">
        <v>5231249</v>
      </c>
      <c r="F280" s="119">
        <v>369000</v>
      </c>
      <c r="G280" s="120">
        <v>44467</v>
      </c>
      <c r="H280" s="117" t="s">
        <v>243</v>
      </c>
    </row>
    <row r="281" spans="1:8" ht="15">
      <c r="A281" s="117" t="s">
        <v>39</v>
      </c>
      <c r="B281" s="117" t="s">
        <v>1213</v>
      </c>
      <c r="C281" s="117" t="s">
        <v>362</v>
      </c>
      <c r="D281" s="117" t="s">
        <v>555</v>
      </c>
      <c r="E281" s="118">
        <v>5231868</v>
      </c>
      <c r="F281" s="119">
        <v>173500</v>
      </c>
      <c r="G281" s="120">
        <v>44468</v>
      </c>
      <c r="H281" s="117" t="s">
        <v>230</v>
      </c>
    </row>
    <row r="282" spans="1:8" ht="30">
      <c r="A282" s="117" t="s">
        <v>39</v>
      </c>
      <c r="B282" s="117" t="s">
        <v>1213</v>
      </c>
      <c r="C282" s="117" t="s">
        <v>213</v>
      </c>
      <c r="D282" s="117" t="s">
        <v>618</v>
      </c>
      <c r="E282" s="118">
        <v>5231874</v>
      </c>
      <c r="F282" s="119">
        <v>364800</v>
      </c>
      <c r="G282" s="120">
        <v>44468</v>
      </c>
      <c r="H282" s="117" t="s">
        <v>619</v>
      </c>
    </row>
    <row r="283" spans="1:8" ht="15">
      <c r="A283" s="117" t="s">
        <v>39</v>
      </c>
      <c r="B283" s="117" t="s">
        <v>1213</v>
      </c>
      <c r="C283" s="117" t="s">
        <v>213</v>
      </c>
      <c r="D283" s="117" t="s">
        <v>738</v>
      </c>
      <c r="E283" s="118">
        <v>5231318</v>
      </c>
      <c r="F283" s="119">
        <v>155000</v>
      </c>
      <c r="G283" s="120">
        <v>44467</v>
      </c>
      <c r="H283" s="117" t="s">
        <v>247</v>
      </c>
    </row>
    <row r="284" spans="1:8" ht="15">
      <c r="A284" s="117" t="s">
        <v>39</v>
      </c>
      <c r="B284" s="117" t="s">
        <v>1213</v>
      </c>
      <c r="C284" s="117" t="s">
        <v>213</v>
      </c>
      <c r="D284" s="117" t="s">
        <v>718</v>
      </c>
      <c r="E284" s="118">
        <v>5230484</v>
      </c>
      <c r="F284" s="119">
        <v>304000</v>
      </c>
      <c r="G284" s="120">
        <v>44463</v>
      </c>
      <c r="H284" s="117" t="s">
        <v>247</v>
      </c>
    </row>
    <row r="285" spans="1:8" ht="15">
      <c r="A285" s="117" t="s">
        <v>39</v>
      </c>
      <c r="B285" s="117" t="s">
        <v>1213</v>
      </c>
      <c r="C285" s="117" t="s">
        <v>213</v>
      </c>
      <c r="D285" s="117" t="s">
        <v>526</v>
      </c>
      <c r="E285" s="118">
        <v>5231878</v>
      </c>
      <c r="F285" s="119">
        <v>273000</v>
      </c>
      <c r="G285" s="120">
        <v>44468</v>
      </c>
      <c r="H285" s="117" t="s">
        <v>227</v>
      </c>
    </row>
    <row r="286" spans="1:8" ht="15">
      <c r="A286" s="117" t="s">
        <v>39</v>
      </c>
      <c r="B286" s="117" t="s">
        <v>1213</v>
      </c>
      <c r="C286" s="117" t="s">
        <v>213</v>
      </c>
      <c r="D286" s="117" t="s">
        <v>601</v>
      </c>
      <c r="E286" s="118">
        <v>5231839</v>
      </c>
      <c r="F286" s="119">
        <v>409500</v>
      </c>
      <c r="G286" s="120">
        <v>44468</v>
      </c>
      <c r="H286" s="117" t="s">
        <v>415</v>
      </c>
    </row>
    <row r="287" spans="1:8" ht="15">
      <c r="A287" s="117" t="s">
        <v>39</v>
      </c>
      <c r="B287" s="117" t="s">
        <v>1213</v>
      </c>
      <c r="C287" s="117" t="s">
        <v>213</v>
      </c>
      <c r="D287" s="117" t="s">
        <v>503</v>
      </c>
      <c r="E287" s="118">
        <v>5231883</v>
      </c>
      <c r="F287" s="119">
        <v>369500</v>
      </c>
      <c r="G287" s="120">
        <v>44468</v>
      </c>
      <c r="H287" s="117" t="s">
        <v>314</v>
      </c>
    </row>
    <row r="288" spans="1:8" ht="15">
      <c r="A288" s="117" t="s">
        <v>39</v>
      </c>
      <c r="B288" s="117" t="s">
        <v>1213</v>
      </c>
      <c r="C288" s="117" t="s">
        <v>213</v>
      </c>
      <c r="D288" s="117" t="s">
        <v>633</v>
      </c>
      <c r="E288" s="118">
        <v>5230144</v>
      </c>
      <c r="F288" s="119">
        <v>487500</v>
      </c>
      <c r="G288" s="120">
        <v>44463</v>
      </c>
      <c r="H288" s="117" t="s">
        <v>237</v>
      </c>
    </row>
    <row r="289" spans="1:8" ht="15">
      <c r="A289" s="117" t="s">
        <v>39</v>
      </c>
      <c r="B289" s="117" t="s">
        <v>1213</v>
      </c>
      <c r="C289" s="117" t="s">
        <v>213</v>
      </c>
      <c r="D289" s="117" t="s">
        <v>715</v>
      </c>
      <c r="E289" s="118">
        <v>5231220</v>
      </c>
      <c r="F289" s="119">
        <v>344000</v>
      </c>
      <c r="G289" s="120">
        <v>44467</v>
      </c>
      <c r="H289" s="117" t="s">
        <v>716</v>
      </c>
    </row>
    <row r="290" spans="1:8" ht="30">
      <c r="A290" s="117" t="s">
        <v>39</v>
      </c>
      <c r="B290" s="117" t="s">
        <v>1213</v>
      </c>
      <c r="C290" s="117" t="s">
        <v>213</v>
      </c>
      <c r="D290" s="117" t="s">
        <v>592</v>
      </c>
      <c r="E290" s="118">
        <v>5229789</v>
      </c>
      <c r="F290" s="119">
        <v>312500</v>
      </c>
      <c r="G290" s="120">
        <v>44462</v>
      </c>
      <c r="H290" s="117" t="s">
        <v>591</v>
      </c>
    </row>
    <row r="291" spans="1:8" ht="15">
      <c r="A291" s="117" t="s">
        <v>39</v>
      </c>
      <c r="B291" s="117" t="s">
        <v>1213</v>
      </c>
      <c r="C291" s="117" t="s">
        <v>213</v>
      </c>
      <c r="D291" s="117" t="s">
        <v>638</v>
      </c>
      <c r="E291" s="118">
        <v>5230459</v>
      </c>
      <c r="F291" s="119">
        <v>250000</v>
      </c>
      <c r="G291" s="120">
        <v>44463</v>
      </c>
      <c r="H291" s="117" t="s">
        <v>239</v>
      </c>
    </row>
    <row r="292" spans="1:8" ht="15">
      <c r="A292" s="117" t="s">
        <v>39</v>
      </c>
      <c r="B292" s="117" t="s">
        <v>1213</v>
      </c>
      <c r="C292" s="117" t="s">
        <v>213</v>
      </c>
      <c r="D292" s="117" t="s">
        <v>629</v>
      </c>
      <c r="E292" s="118">
        <v>5231386</v>
      </c>
      <c r="F292" s="119">
        <v>379000</v>
      </c>
      <c r="G292" s="120">
        <v>44467</v>
      </c>
      <c r="H292" s="117" t="s">
        <v>630</v>
      </c>
    </row>
    <row r="293" spans="1:8" ht="15">
      <c r="A293" s="117" t="s">
        <v>39</v>
      </c>
      <c r="B293" s="117" t="s">
        <v>1213</v>
      </c>
      <c r="C293" s="117" t="s">
        <v>213</v>
      </c>
      <c r="D293" s="117" t="s">
        <v>514</v>
      </c>
      <c r="E293" s="118">
        <v>5231888</v>
      </c>
      <c r="F293" s="119">
        <v>351000</v>
      </c>
      <c r="G293" s="120">
        <v>44468</v>
      </c>
      <c r="H293" s="117" t="s">
        <v>324</v>
      </c>
    </row>
    <row r="294" spans="1:8" ht="15">
      <c r="A294" s="117" t="s">
        <v>39</v>
      </c>
      <c r="B294" s="117" t="s">
        <v>1213</v>
      </c>
      <c r="C294" s="117" t="s">
        <v>213</v>
      </c>
      <c r="D294" s="117" t="s">
        <v>650</v>
      </c>
      <c r="E294" s="118">
        <v>5231187</v>
      </c>
      <c r="F294" s="119">
        <v>150000</v>
      </c>
      <c r="G294" s="120">
        <v>44467</v>
      </c>
      <c r="H294" s="117" t="s">
        <v>647</v>
      </c>
    </row>
    <row r="295" spans="1:8" ht="15">
      <c r="A295" s="117" t="s">
        <v>39</v>
      </c>
      <c r="B295" s="117" t="s">
        <v>1213</v>
      </c>
      <c r="C295" s="117" t="s">
        <v>213</v>
      </c>
      <c r="D295" s="117" t="s">
        <v>696</v>
      </c>
      <c r="E295" s="118">
        <v>5231236</v>
      </c>
      <c r="F295" s="119">
        <v>535000</v>
      </c>
      <c r="G295" s="120">
        <v>44467</v>
      </c>
      <c r="H295" s="117" t="s">
        <v>243</v>
      </c>
    </row>
    <row r="296" spans="1:8" ht="15">
      <c r="A296" s="117" t="s">
        <v>39</v>
      </c>
      <c r="B296" s="117" t="s">
        <v>1213</v>
      </c>
      <c r="C296" s="117" t="s">
        <v>213</v>
      </c>
      <c r="D296" s="117" t="s">
        <v>515</v>
      </c>
      <c r="E296" s="118">
        <v>5231811</v>
      </c>
      <c r="F296" s="119">
        <v>302000</v>
      </c>
      <c r="G296" s="120">
        <v>44468</v>
      </c>
      <c r="H296" s="117" t="s">
        <v>324</v>
      </c>
    </row>
    <row r="297" spans="1:8" ht="15">
      <c r="A297" s="117" t="s">
        <v>39</v>
      </c>
      <c r="B297" s="117" t="s">
        <v>1213</v>
      </c>
      <c r="C297" s="117" t="s">
        <v>213</v>
      </c>
      <c r="D297" s="117" t="s">
        <v>694</v>
      </c>
      <c r="E297" s="118">
        <v>5231346</v>
      </c>
      <c r="F297" s="119">
        <v>141500</v>
      </c>
      <c r="G297" s="120">
        <v>44467</v>
      </c>
      <c r="H297" s="117" t="s">
        <v>243</v>
      </c>
    </row>
    <row r="298" spans="1:8" ht="15">
      <c r="A298" s="117" t="s">
        <v>39</v>
      </c>
      <c r="B298" s="117" t="s">
        <v>1213</v>
      </c>
      <c r="C298" s="117" t="s">
        <v>213</v>
      </c>
      <c r="D298" s="117" t="s">
        <v>154</v>
      </c>
      <c r="E298" s="118">
        <v>5229573</v>
      </c>
      <c r="F298" s="119">
        <v>510740</v>
      </c>
      <c r="G298" s="120">
        <v>44461</v>
      </c>
      <c r="H298" s="117" t="s">
        <v>576</v>
      </c>
    </row>
    <row r="299" spans="1:8" ht="15">
      <c r="A299" s="117" t="s">
        <v>39</v>
      </c>
      <c r="B299" s="117" t="s">
        <v>1213</v>
      </c>
      <c r="C299" s="117" t="s">
        <v>213</v>
      </c>
      <c r="D299" s="117" t="s">
        <v>717</v>
      </c>
      <c r="E299" s="118">
        <v>5231945</v>
      </c>
      <c r="F299" s="119">
        <v>164500</v>
      </c>
      <c r="G299" s="120">
        <v>44468</v>
      </c>
      <c r="H299" s="117" t="s">
        <v>247</v>
      </c>
    </row>
    <row r="300" spans="1:8" ht="15">
      <c r="A300" s="117" t="s">
        <v>39</v>
      </c>
      <c r="B300" s="117" t="s">
        <v>1213</v>
      </c>
      <c r="C300" s="117" t="s">
        <v>213</v>
      </c>
      <c r="D300" s="117" t="s">
        <v>646</v>
      </c>
      <c r="E300" s="118">
        <v>5230695</v>
      </c>
      <c r="F300" s="119">
        <v>456000</v>
      </c>
      <c r="G300" s="120">
        <v>44466</v>
      </c>
      <c r="H300" s="117" t="s">
        <v>647</v>
      </c>
    </row>
    <row r="301" spans="1:8" ht="15">
      <c r="A301" s="117" t="s">
        <v>39</v>
      </c>
      <c r="B301" s="117" t="s">
        <v>1213</v>
      </c>
      <c r="C301" s="117" t="s">
        <v>213</v>
      </c>
      <c r="D301" s="117" t="s">
        <v>626</v>
      </c>
      <c r="E301" s="118">
        <v>5229809</v>
      </c>
      <c r="F301" s="119">
        <v>343000</v>
      </c>
      <c r="G301" s="120">
        <v>44462</v>
      </c>
      <c r="H301" s="117" t="s">
        <v>621</v>
      </c>
    </row>
    <row r="302" spans="1:8" ht="15">
      <c r="A302" s="117" t="s">
        <v>39</v>
      </c>
      <c r="B302" s="117" t="s">
        <v>1213</v>
      </c>
      <c r="C302" s="117" t="s">
        <v>213</v>
      </c>
      <c r="D302" s="117" t="s">
        <v>712</v>
      </c>
      <c r="E302" s="118">
        <v>5232730</v>
      </c>
      <c r="F302" s="119">
        <v>1185000</v>
      </c>
      <c r="G302" s="120">
        <v>44469</v>
      </c>
      <c r="H302" s="117" t="s">
        <v>465</v>
      </c>
    </row>
    <row r="303" spans="1:8" ht="15">
      <c r="A303" s="117" t="s">
        <v>39</v>
      </c>
      <c r="B303" s="117" t="s">
        <v>1213</v>
      </c>
      <c r="C303" s="117" t="s">
        <v>213</v>
      </c>
      <c r="D303" s="117" t="s">
        <v>533</v>
      </c>
      <c r="E303" s="118">
        <v>5230769</v>
      </c>
      <c r="F303" s="119">
        <v>289800</v>
      </c>
      <c r="G303" s="120">
        <v>44466</v>
      </c>
      <c r="H303" s="117" t="s">
        <v>534</v>
      </c>
    </row>
    <row r="304" spans="1:8" ht="15">
      <c r="A304" s="117" t="s">
        <v>39</v>
      </c>
      <c r="B304" s="117" t="s">
        <v>1213</v>
      </c>
      <c r="C304" s="117" t="s">
        <v>213</v>
      </c>
      <c r="D304" s="117" t="s">
        <v>705</v>
      </c>
      <c r="E304" s="118">
        <v>5229308</v>
      </c>
      <c r="F304" s="119">
        <v>151100</v>
      </c>
      <c r="G304" s="120">
        <v>44461</v>
      </c>
      <c r="H304" s="117" t="s">
        <v>245</v>
      </c>
    </row>
    <row r="305" spans="1:8" ht="15">
      <c r="A305" s="117" t="s">
        <v>39</v>
      </c>
      <c r="B305" s="117" t="s">
        <v>1213</v>
      </c>
      <c r="C305" s="117" t="s">
        <v>213</v>
      </c>
      <c r="D305" s="117" t="s">
        <v>543</v>
      </c>
      <c r="E305" s="118">
        <v>5231260</v>
      </c>
      <c r="F305" s="119">
        <v>227500</v>
      </c>
      <c r="G305" s="120">
        <v>44467</v>
      </c>
      <c r="H305" s="117" t="s">
        <v>342</v>
      </c>
    </row>
    <row r="306" spans="1:8" ht="15">
      <c r="A306" s="117" t="s">
        <v>39</v>
      </c>
      <c r="B306" s="117" t="s">
        <v>1213</v>
      </c>
      <c r="C306" s="117" t="s">
        <v>213</v>
      </c>
      <c r="D306" s="117" t="s">
        <v>625</v>
      </c>
      <c r="E306" s="118">
        <v>5229768</v>
      </c>
      <c r="F306" s="119">
        <v>313800</v>
      </c>
      <c r="G306" s="120">
        <v>44462</v>
      </c>
      <c r="H306" s="117" t="s">
        <v>621</v>
      </c>
    </row>
    <row r="307" spans="1:8" ht="15">
      <c r="A307" s="117" t="s">
        <v>39</v>
      </c>
      <c r="B307" s="117" t="s">
        <v>1213</v>
      </c>
      <c r="C307" s="117" t="s">
        <v>213</v>
      </c>
      <c r="D307" s="117" t="s">
        <v>671</v>
      </c>
      <c r="E307" s="118">
        <v>5228157</v>
      </c>
      <c r="F307" s="119">
        <v>392000</v>
      </c>
      <c r="G307" s="120">
        <v>44459</v>
      </c>
      <c r="H307" s="117" t="s">
        <v>243</v>
      </c>
    </row>
    <row r="308" spans="1:8" ht="15">
      <c r="A308" s="117" t="s">
        <v>39</v>
      </c>
      <c r="B308" s="117" t="s">
        <v>1213</v>
      </c>
      <c r="C308" s="117" t="s">
        <v>213</v>
      </c>
      <c r="D308" s="117" t="s">
        <v>634</v>
      </c>
      <c r="E308" s="118">
        <v>5222718</v>
      </c>
      <c r="F308" s="119">
        <v>467750</v>
      </c>
      <c r="G308" s="120">
        <v>44442</v>
      </c>
      <c r="H308" s="117" t="s">
        <v>237</v>
      </c>
    </row>
    <row r="309" spans="1:8" ht="15">
      <c r="A309" s="117" t="s">
        <v>39</v>
      </c>
      <c r="B309" s="117" t="s">
        <v>1213</v>
      </c>
      <c r="C309" s="117" t="s">
        <v>213</v>
      </c>
      <c r="D309" s="117" t="s">
        <v>737</v>
      </c>
      <c r="E309" s="118">
        <v>5228221</v>
      </c>
      <c r="F309" s="119">
        <v>413000</v>
      </c>
      <c r="G309" s="120">
        <v>44459</v>
      </c>
      <c r="H309" s="117" t="s">
        <v>247</v>
      </c>
    </row>
    <row r="310" spans="1:8" ht="15">
      <c r="A310" s="117" t="s">
        <v>39</v>
      </c>
      <c r="B310" s="117" t="s">
        <v>1213</v>
      </c>
      <c r="C310" s="117" t="s">
        <v>213</v>
      </c>
      <c r="D310" s="117" t="s">
        <v>651</v>
      </c>
      <c r="E310" s="118">
        <v>5228206</v>
      </c>
      <c r="F310" s="119">
        <v>248000</v>
      </c>
      <c r="G310" s="120">
        <v>44459</v>
      </c>
      <c r="H310" s="117" t="s">
        <v>647</v>
      </c>
    </row>
    <row r="311" spans="1:8" ht="15">
      <c r="A311" s="117" t="s">
        <v>39</v>
      </c>
      <c r="B311" s="117" t="s">
        <v>1213</v>
      </c>
      <c r="C311" s="117" t="s">
        <v>213</v>
      </c>
      <c r="D311" s="117" t="s">
        <v>693</v>
      </c>
      <c r="E311" s="118">
        <v>5228440</v>
      </c>
      <c r="F311" s="119">
        <v>350000</v>
      </c>
      <c r="G311" s="120">
        <v>44459</v>
      </c>
      <c r="H311" s="117" t="s">
        <v>243</v>
      </c>
    </row>
    <row r="312" spans="1:8" ht="15">
      <c r="A312" s="117" t="s">
        <v>39</v>
      </c>
      <c r="B312" s="117" t="s">
        <v>1213</v>
      </c>
      <c r="C312" s="117" t="s">
        <v>213</v>
      </c>
      <c r="D312" s="117" t="s">
        <v>589</v>
      </c>
      <c r="E312" s="118">
        <v>5222721</v>
      </c>
      <c r="F312" s="119">
        <v>130000</v>
      </c>
      <c r="G312" s="120">
        <v>44442</v>
      </c>
      <c r="H312" s="117" t="s">
        <v>258</v>
      </c>
    </row>
    <row r="313" spans="1:8" ht="15">
      <c r="A313" s="117" t="s">
        <v>39</v>
      </c>
      <c r="B313" s="117" t="s">
        <v>1213</v>
      </c>
      <c r="C313" s="117" t="s">
        <v>213</v>
      </c>
      <c r="D313" s="117" t="s">
        <v>583</v>
      </c>
      <c r="E313" s="118">
        <v>5228555</v>
      </c>
      <c r="F313" s="119">
        <v>269000</v>
      </c>
      <c r="G313" s="120">
        <v>44460</v>
      </c>
      <c r="H313" s="117" t="s">
        <v>256</v>
      </c>
    </row>
    <row r="314" spans="1:8" ht="15">
      <c r="A314" s="117" t="s">
        <v>39</v>
      </c>
      <c r="B314" s="117" t="s">
        <v>1213</v>
      </c>
      <c r="C314" s="117" t="s">
        <v>213</v>
      </c>
      <c r="D314" s="117" t="s">
        <v>620</v>
      </c>
      <c r="E314" s="118">
        <v>5222727</v>
      </c>
      <c r="F314" s="119">
        <v>405500</v>
      </c>
      <c r="G314" s="120">
        <v>44442</v>
      </c>
      <c r="H314" s="117" t="s">
        <v>621</v>
      </c>
    </row>
    <row r="315" spans="1:8" ht="15">
      <c r="A315" s="117" t="s">
        <v>39</v>
      </c>
      <c r="B315" s="117" t="s">
        <v>1213</v>
      </c>
      <c r="C315" s="117" t="s">
        <v>213</v>
      </c>
      <c r="D315" s="117" t="s">
        <v>683</v>
      </c>
      <c r="E315" s="118">
        <v>5228184</v>
      </c>
      <c r="F315" s="119">
        <v>200000</v>
      </c>
      <c r="G315" s="120">
        <v>44459</v>
      </c>
      <c r="H315" s="117" t="s">
        <v>243</v>
      </c>
    </row>
    <row r="316" spans="1:8" ht="15">
      <c r="A316" s="117" t="s">
        <v>39</v>
      </c>
      <c r="B316" s="117" t="s">
        <v>1213</v>
      </c>
      <c r="C316" s="117" t="s">
        <v>252</v>
      </c>
      <c r="D316" s="117" t="s">
        <v>740</v>
      </c>
      <c r="E316" s="118">
        <v>5228183</v>
      </c>
      <c r="F316" s="119">
        <v>70000</v>
      </c>
      <c r="G316" s="120">
        <v>44459</v>
      </c>
      <c r="H316" s="117" t="s">
        <v>487</v>
      </c>
    </row>
    <row r="317" spans="1:8" ht="30">
      <c r="A317" s="117" t="s">
        <v>39</v>
      </c>
      <c r="B317" s="117" t="s">
        <v>1213</v>
      </c>
      <c r="C317" s="117" t="s">
        <v>418</v>
      </c>
      <c r="D317" s="117" t="s">
        <v>603</v>
      </c>
      <c r="E317" s="118">
        <v>5222459</v>
      </c>
      <c r="F317" s="119">
        <v>189000</v>
      </c>
      <c r="G317" s="120">
        <v>44441</v>
      </c>
      <c r="H317" s="117" t="s">
        <v>419</v>
      </c>
    </row>
    <row r="318" spans="1:8" ht="15">
      <c r="A318" s="117" t="s">
        <v>39</v>
      </c>
      <c r="B318" s="117" t="s">
        <v>1213</v>
      </c>
      <c r="C318" s="117" t="s">
        <v>213</v>
      </c>
      <c r="D318" s="117" t="s">
        <v>679</v>
      </c>
      <c r="E318" s="118">
        <v>5222160</v>
      </c>
      <c r="F318" s="119">
        <v>115000</v>
      </c>
      <c r="G318" s="120">
        <v>44440</v>
      </c>
      <c r="H318" s="117" t="s">
        <v>243</v>
      </c>
    </row>
    <row r="319" spans="1:8" ht="15">
      <c r="A319" s="117" t="s">
        <v>39</v>
      </c>
      <c r="B319" s="117" t="s">
        <v>1213</v>
      </c>
      <c r="C319" s="117" t="s">
        <v>213</v>
      </c>
      <c r="D319" s="117" t="s">
        <v>733</v>
      </c>
      <c r="E319" s="118">
        <v>5228178</v>
      </c>
      <c r="F319" s="119">
        <v>350000</v>
      </c>
      <c r="G319" s="120">
        <v>44459</v>
      </c>
      <c r="H319" s="117" t="s">
        <v>247</v>
      </c>
    </row>
    <row r="320" spans="1:8" ht="15">
      <c r="A320" s="117" t="s">
        <v>39</v>
      </c>
      <c r="B320" s="117" t="s">
        <v>1213</v>
      </c>
      <c r="C320" s="117" t="s">
        <v>395</v>
      </c>
      <c r="D320" s="117" t="s">
        <v>644</v>
      </c>
      <c r="E320" s="118">
        <v>5228360</v>
      </c>
      <c r="F320" s="119">
        <v>124000</v>
      </c>
      <c r="G320" s="120">
        <v>44459</v>
      </c>
      <c r="H320" s="117" t="s">
        <v>645</v>
      </c>
    </row>
    <row r="321" spans="1:8" ht="15">
      <c r="A321" s="117" t="s">
        <v>39</v>
      </c>
      <c r="B321" s="117" t="s">
        <v>1213</v>
      </c>
      <c r="C321" s="117" t="s">
        <v>213</v>
      </c>
      <c r="D321" s="117" t="s">
        <v>624</v>
      </c>
      <c r="E321" s="118">
        <v>5221754</v>
      </c>
      <c r="F321" s="119">
        <v>392000</v>
      </c>
      <c r="G321" s="120">
        <v>44440</v>
      </c>
      <c r="H321" s="117" t="s">
        <v>621</v>
      </c>
    </row>
    <row r="322" spans="1:8" ht="15">
      <c r="A322" s="117" t="s">
        <v>39</v>
      </c>
      <c r="B322" s="117" t="s">
        <v>1213</v>
      </c>
      <c r="C322" s="117" t="s">
        <v>213</v>
      </c>
      <c r="D322" s="117" t="s">
        <v>497</v>
      </c>
      <c r="E322" s="118">
        <v>5228279</v>
      </c>
      <c r="F322" s="119">
        <v>350000</v>
      </c>
      <c r="G322" s="120">
        <v>44459</v>
      </c>
      <c r="H322" s="117" t="s">
        <v>498</v>
      </c>
    </row>
    <row r="323" spans="1:8" ht="15">
      <c r="A323" s="117" t="s">
        <v>39</v>
      </c>
      <c r="B323" s="117" t="s">
        <v>1213</v>
      </c>
      <c r="C323" s="117" t="s">
        <v>213</v>
      </c>
      <c r="D323" s="117" t="s">
        <v>550</v>
      </c>
      <c r="E323" s="118">
        <v>5228356</v>
      </c>
      <c r="F323" s="119">
        <v>255000</v>
      </c>
      <c r="G323" s="120">
        <v>44459</v>
      </c>
      <c r="H323" s="117" t="s">
        <v>230</v>
      </c>
    </row>
    <row r="324" spans="1:8" ht="15">
      <c r="A324" s="117" t="s">
        <v>39</v>
      </c>
      <c r="B324" s="117" t="s">
        <v>1213</v>
      </c>
      <c r="C324" s="117" t="s">
        <v>213</v>
      </c>
      <c r="D324" s="117" t="s">
        <v>617</v>
      </c>
      <c r="E324" s="118">
        <v>5225538</v>
      </c>
      <c r="F324" s="119">
        <v>252000</v>
      </c>
      <c r="G324" s="120">
        <v>44452</v>
      </c>
      <c r="H324" s="117" t="s">
        <v>612</v>
      </c>
    </row>
    <row r="325" spans="1:8" ht="15">
      <c r="A325" s="117" t="s">
        <v>39</v>
      </c>
      <c r="B325" s="117" t="s">
        <v>1213</v>
      </c>
      <c r="C325" s="117" t="s">
        <v>213</v>
      </c>
      <c r="D325" s="117" t="s">
        <v>707</v>
      </c>
      <c r="E325" s="118">
        <v>5228233</v>
      </c>
      <c r="F325" s="119">
        <v>259000</v>
      </c>
      <c r="G325" s="120">
        <v>44459</v>
      </c>
      <c r="H325" s="117" t="s">
        <v>245</v>
      </c>
    </row>
    <row r="326" spans="1:8" ht="15">
      <c r="A326" s="117" t="s">
        <v>39</v>
      </c>
      <c r="B326" s="117" t="s">
        <v>1213</v>
      </c>
      <c r="C326" s="117" t="s">
        <v>213</v>
      </c>
      <c r="D326" s="117" t="s">
        <v>688</v>
      </c>
      <c r="E326" s="118">
        <v>5228129</v>
      </c>
      <c r="F326" s="119">
        <v>295000</v>
      </c>
      <c r="G326" s="120">
        <v>44459</v>
      </c>
      <c r="H326" s="117" t="s">
        <v>243</v>
      </c>
    </row>
    <row r="327" spans="1:8" ht="15">
      <c r="A327" s="117" t="s">
        <v>39</v>
      </c>
      <c r="B327" s="117" t="s">
        <v>1213</v>
      </c>
      <c r="C327" s="117" t="s">
        <v>213</v>
      </c>
      <c r="D327" s="117" t="s">
        <v>732</v>
      </c>
      <c r="E327" s="118">
        <v>5228599</v>
      </c>
      <c r="F327" s="119">
        <v>257000</v>
      </c>
      <c r="G327" s="120">
        <v>44460</v>
      </c>
      <c r="H327" s="117" t="s">
        <v>247</v>
      </c>
    </row>
    <row r="328" spans="1:8" ht="15">
      <c r="A328" s="117" t="s">
        <v>39</v>
      </c>
      <c r="B328" s="117" t="s">
        <v>1213</v>
      </c>
      <c r="C328" s="117" t="s">
        <v>213</v>
      </c>
      <c r="D328" s="117" t="s">
        <v>701</v>
      </c>
      <c r="E328" s="118">
        <v>5222715</v>
      </c>
      <c r="F328" s="119">
        <v>221000</v>
      </c>
      <c r="G328" s="120">
        <v>44442</v>
      </c>
      <c r="H328" s="117" t="s">
        <v>245</v>
      </c>
    </row>
    <row r="329" spans="1:8" ht="15">
      <c r="A329" s="117" t="s">
        <v>39</v>
      </c>
      <c r="B329" s="117" t="s">
        <v>1213</v>
      </c>
      <c r="C329" s="117" t="s">
        <v>213</v>
      </c>
      <c r="D329" s="117" t="s">
        <v>736</v>
      </c>
      <c r="E329" s="118">
        <v>5228607</v>
      </c>
      <c r="F329" s="119">
        <v>726300</v>
      </c>
      <c r="G329" s="120">
        <v>44460</v>
      </c>
      <c r="H329" s="117" t="s">
        <v>247</v>
      </c>
    </row>
    <row r="330" spans="1:8" ht="15">
      <c r="A330" s="117" t="s">
        <v>39</v>
      </c>
      <c r="B330" s="117" t="s">
        <v>1213</v>
      </c>
      <c r="C330" s="117" t="s">
        <v>213</v>
      </c>
      <c r="D330" s="117" t="s">
        <v>678</v>
      </c>
      <c r="E330" s="118">
        <v>5228095</v>
      </c>
      <c r="F330" s="119">
        <v>220000</v>
      </c>
      <c r="G330" s="120">
        <v>44459</v>
      </c>
      <c r="H330" s="117" t="s">
        <v>243</v>
      </c>
    </row>
    <row r="331" spans="1:8" ht="15">
      <c r="A331" s="117" t="s">
        <v>39</v>
      </c>
      <c r="B331" s="117" t="s">
        <v>1213</v>
      </c>
      <c r="C331" s="117" t="s">
        <v>213</v>
      </c>
      <c r="D331" s="117" t="s">
        <v>703</v>
      </c>
      <c r="E331" s="118">
        <v>5228612</v>
      </c>
      <c r="F331" s="119">
        <v>319000</v>
      </c>
      <c r="G331" s="120">
        <v>44460</v>
      </c>
      <c r="H331" s="117" t="s">
        <v>245</v>
      </c>
    </row>
    <row r="332" spans="1:8" ht="15">
      <c r="A332" s="117" t="s">
        <v>39</v>
      </c>
      <c r="B332" s="117" t="s">
        <v>1213</v>
      </c>
      <c r="C332" s="117" t="s">
        <v>213</v>
      </c>
      <c r="D332" s="117" t="s">
        <v>734</v>
      </c>
      <c r="E332" s="118">
        <v>5222080</v>
      </c>
      <c r="F332" s="119">
        <v>115000</v>
      </c>
      <c r="G332" s="120">
        <v>44440</v>
      </c>
      <c r="H332" s="117" t="s">
        <v>247</v>
      </c>
    </row>
    <row r="333" spans="1:8" ht="15">
      <c r="A333" s="117" t="s">
        <v>39</v>
      </c>
      <c r="B333" s="117" t="s">
        <v>1213</v>
      </c>
      <c r="C333" s="117" t="s">
        <v>213</v>
      </c>
      <c r="D333" s="117" t="s">
        <v>553</v>
      </c>
      <c r="E333" s="118">
        <v>5227873</v>
      </c>
      <c r="F333" s="119">
        <v>200500</v>
      </c>
      <c r="G333" s="120">
        <v>44456</v>
      </c>
      <c r="H333" s="117" t="s">
        <v>230</v>
      </c>
    </row>
    <row r="334" spans="1:8" ht="15">
      <c r="A334" s="117" t="s">
        <v>39</v>
      </c>
      <c r="B334" s="117" t="s">
        <v>1213</v>
      </c>
      <c r="C334" s="117" t="s">
        <v>213</v>
      </c>
      <c r="D334" s="117" t="s">
        <v>489</v>
      </c>
      <c r="E334" s="118">
        <v>5222950</v>
      </c>
      <c r="F334" s="119">
        <v>548250</v>
      </c>
      <c r="G334" s="120">
        <v>44442</v>
      </c>
      <c r="H334" s="117" t="s">
        <v>214</v>
      </c>
    </row>
    <row r="335" spans="1:8" ht="30">
      <c r="A335" s="117" t="s">
        <v>39</v>
      </c>
      <c r="B335" s="117" t="s">
        <v>1213</v>
      </c>
      <c r="C335" s="117" t="s">
        <v>229</v>
      </c>
      <c r="D335" s="117" t="s">
        <v>590</v>
      </c>
      <c r="E335" s="118">
        <v>5222713</v>
      </c>
      <c r="F335" s="119">
        <v>320003</v>
      </c>
      <c r="G335" s="120">
        <v>44442</v>
      </c>
      <c r="H335" s="117" t="s">
        <v>591</v>
      </c>
    </row>
    <row r="336" spans="1:8" ht="15">
      <c r="A336" s="117" t="s">
        <v>39</v>
      </c>
      <c r="B336" s="117" t="s">
        <v>1213</v>
      </c>
      <c r="C336" s="117" t="s">
        <v>213</v>
      </c>
      <c r="D336" s="117" t="s">
        <v>672</v>
      </c>
      <c r="E336" s="118">
        <v>5221987</v>
      </c>
      <c r="F336" s="119">
        <v>548250</v>
      </c>
      <c r="G336" s="120">
        <v>44440</v>
      </c>
      <c r="H336" s="117" t="s">
        <v>243</v>
      </c>
    </row>
    <row r="337" spans="1:8" ht="15">
      <c r="A337" s="117" t="s">
        <v>39</v>
      </c>
      <c r="B337" s="117" t="s">
        <v>1213</v>
      </c>
      <c r="C337" s="117" t="s">
        <v>213</v>
      </c>
      <c r="D337" s="117" t="s">
        <v>676</v>
      </c>
      <c r="E337" s="118">
        <v>5227542</v>
      </c>
      <c r="F337" s="119">
        <v>541000</v>
      </c>
      <c r="G337" s="120">
        <v>44456</v>
      </c>
      <c r="H337" s="117" t="s">
        <v>243</v>
      </c>
    </row>
    <row r="338" spans="1:8" ht="15">
      <c r="A338" s="117" t="s">
        <v>39</v>
      </c>
      <c r="B338" s="117" t="s">
        <v>1213</v>
      </c>
      <c r="C338" s="117" t="s">
        <v>213</v>
      </c>
      <c r="D338" s="117" t="s">
        <v>501</v>
      </c>
      <c r="E338" s="118">
        <v>5222797</v>
      </c>
      <c r="F338" s="119">
        <v>340000</v>
      </c>
      <c r="G338" s="120">
        <v>44442</v>
      </c>
      <c r="H338" s="117" t="s">
        <v>221</v>
      </c>
    </row>
    <row r="339" spans="1:8" ht="15">
      <c r="A339" s="117" t="s">
        <v>39</v>
      </c>
      <c r="B339" s="117" t="s">
        <v>1213</v>
      </c>
      <c r="C339" s="117" t="s">
        <v>213</v>
      </c>
      <c r="D339" s="117" t="s">
        <v>654</v>
      </c>
      <c r="E339" s="118">
        <v>5228685</v>
      </c>
      <c r="F339" s="119">
        <v>347000</v>
      </c>
      <c r="G339" s="120">
        <v>44460</v>
      </c>
      <c r="H339" s="117" t="s">
        <v>647</v>
      </c>
    </row>
    <row r="340" spans="1:8" ht="15">
      <c r="A340" s="117" t="s">
        <v>39</v>
      </c>
      <c r="B340" s="117" t="s">
        <v>1213</v>
      </c>
      <c r="C340" s="117" t="s">
        <v>213</v>
      </c>
      <c r="D340" s="117" t="s">
        <v>568</v>
      </c>
      <c r="E340" s="118">
        <v>5227665</v>
      </c>
      <c r="F340" s="119">
        <v>353535</v>
      </c>
      <c r="G340" s="120">
        <v>44456</v>
      </c>
      <c r="H340" s="117" t="s">
        <v>569</v>
      </c>
    </row>
    <row r="341" spans="1:8" ht="15">
      <c r="A341" s="117" t="s">
        <v>39</v>
      </c>
      <c r="B341" s="117" t="s">
        <v>1213</v>
      </c>
      <c r="C341" s="117" t="s">
        <v>213</v>
      </c>
      <c r="D341" s="117" t="s">
        <v>691</v>
      </c>
      <c r="E341" s="118">
        <v>5227501</v>
      </c>
      <c r="F341" s="119">
        <v>166000</v>
      </c>
      <c r="G341" s="120">
        <v>44456</v>
      </c>
      <c r="H341" s="117" t="s">
        <v>243</v>
      </c>
    </row>
    <row r="342" spans="1:8" ht="15">
      <c r="A342" s="117" t="s">
        <v>39</v>
      </c>
      <c r="B342" s="117" t="s">
        <v>1213</v>
      </c>
      <c r="C342" s="117" t="s">
        <v>213</v>
      </c>
      <c r="D342" s="117" t="s">
        <v>725</v>
      </c>
      <c r="E342" s="118">
        <v>5228271</v>
      </c>
      <c r="F342" s="119">
        <v>700000</v>
      </c>
      <c r="G342" s="120">
        <v>44459</v>
      </c>
      <c r="H342" s="117" t="s">
        <v>247</v>
      </c>
    </row>
    <row r="343" spans="1:8" ht="15">
      <c r="A343" s="117" t="s">
        <v>39</v>
      </c>
      <c r="B343" s="117" t="s">
        <v>1213</v>
      </c>
      <c r="C343" s="117" t="s">
        <v>605</v>
      </c>
      <c r="D343" s="117" t="s">
        <v>157</v>
      </c>
      <c r="E343" s="118">
        <v>5227788</v>
      </c>
      <c r="F343" s="119">
        <v>7500</v>
      </c>
      <c r="G343" s="120">
        <v>44456</v>
      </c>
      <c r="H343" s="117" t="s">
        <v>606</v>
      </c>
    </row>
    <row r="344" spans="1:8" ht="15">
      <c r="A344" s="117" t="s">
        <v>39</v>
      </c>
      <c r="B344" s="117" t="s">
        <v>1213</v>
      </c>
      <c r="C344" s="117" t="s">
        <v>213</v>
      </c>
      <c r="D344" s="117" t="s">
        <v>535</v>
      </c>
      <c r="E344" s="118">
        <v>5222772</v>
      </c>
      <c r="F344" s="119">
        <v>252000</v>
      </c>
      <c r="G344" s="120">
        <v>44442</v>
      </c>
      <c r="H344" s="117" t="s">
        <v>536</v>
      </c>
    </row>
    <row r="345" spans="1:8" ht="15">
      <c r="A345" s="117" t="s">
        <v>39</v>
      </c>
      <c r="B345" s="117" t="s">
        <v>1213</v>
      </c>
      <c r="C345" s="117" t="s">
        <v>213</v>
      </c>
      <c r="D345" s="117" t="s">
        <v>686</v>
      </c>
      <c r="E345" s="118">
        <v>5228409</v>
      </c>
      <c r="F345" s="119">
        <v>310000</v>
      </c>
      <c r="G345" s="120">
        <v>44459</v>
      </c>
      <c r="H345" s="117" t="s">
        <v>243</v>
      </c>
    </row>
    <row r="346" spans="1:8" ht="30">
      <c r="A346" s="117" t="s">
        <v>39</v>
      </c>
      <c r="B346" s="117" t="s">
        <v>1213</v>
      </c>
      <c r="C346" s="117" t="s">
        <v>213</v>
      </c>
      <c r="D346" s="117" t="s">
        <v>597</v>
      </c>
      <c r="E346" s="118">
        <v>5228739</v>
      </c>
      <c r="F346" s="119">
        <v>528500</v>
      </c>
      <c r="G346" s="120">
        <v>44460</v>
      </c>
      <c r="H346" s="117" t="s">
        <v>598</v>
      </c>
    </row>
    <row r="347" spans="1:8" ht="15">
      <c r="A347" s="117" t="s">
        <v>39</v>
      </c>
      <c r="B347" s="117" t="s">
        <v>1213</v>
      </c>
      <c r="C347" s="117" t="s">
        <v>213</v>
      </c>
      <c r="D347" s="117" t="s">
        <v>706</v>
      </c>
      <c r="E347" s="118">
        <v>5223325</v>
      </c>
      <c r="F347" s="119">
        <v>500000</v>
      </c>
      <c r="G347" s="120">
        <v>44446</v>
      </c>
      <c r="H347" s="117" t="s">
        <v>245</v>
      </c>
    </row>
    <row r="348" spans="1:8" ht="15">
      <c r="A348" s="117" t="s">
        <v>39</v>
      </c>
      <c r="B348" s="117" t="s">
        <v>1213</v>
      </c>
      <c r="C348" s="117" t="s">
        <v>213</v>
      </c>
      <c r="D348" s="117" t="s">
        <v>551</v>
      </c>
      <c r="E348" s="118">
        <v>5228357</v>
      </c>
      <c r="F348" s="119">
        <v>366000</v>
      </c>
      <c r="G348" s="120">
        <v>44459</v>
      </c>
      <c r="H348" s="117" t="s">
        <v>230</v>
      </c>
    </row>
    <row r="349" spans="1:8" ht="15">
      <c r="A349" s="117" t="s">
        <v>39</v>
      </c>
      <c r="B349" s="117" t="s">
        <v>1213</v>
      </c>
      <c r="C349" s="117" t="s">
        <v>213</v>
      </c>
      <c r="D349" s="117" t="s">
        <v>681</v>
      </c>
      <c r="E349" s="118">
        <v>5221972</v>
      </c>
      <c r="F349" s="119">
        <v>115000</v>
      </c>
      <c r="G349" s="120">
        <v>44440</v>
      </c>
      <c r="H349" s="117" t="s">
        <v>243</v>
      </c>
    </row>
    <row r="350" spans="1:8" ht="15">
      <c r="A350" s="117" t="s">
        <v>39</v>
      </c>
      <c r="B350" s="117" t="s">
        <v>1213</v>
      </c>
      <c r="C350" s="117" t="s">
        <v>298</v>
      </c>
      <c r="D350" s="117" t="s">
        <v>700</v>
      </c>
      <c r="E350" s="118">
        <v>5221963</v>
      </c>
      <c r="F350" s="119">
        <v>1400000</v>
      </c>
      <c r="G350" s="120">
        <v>44440</v>
      </c>
      <c r="H350" s="117" t="s">
        <v>243</v>
      </c>
    </row>
    <row r="351" spans="1:8" ht="30">
      <c r="A351" s="117" t="s">
        <v>39</v>
      </c>
      <c r="B351" s="117" t="s">
        <v>1213</v>
      </c>
      <c r="C351" s="117" t="s">
        <v>418</v>
      </c>
      <c r="D351" s="117" t="s">
        <v>604</v>
      </c>
      <c r="E351" s="118">
        <v>5222630</v>
      </c>
      <c r="F351" s="119">
        <v>408000</v>
      </c>
      <c r="G351" s="120">
        <v>44441</v>
      </c>
      <c r="H351" s="117" t="s">
        <v>419</v>
      </c>
    </row>
    <row r="352" spans="1:8" ht="15">
      <c r="A352" s="117" t="s">
        <v>39</v>
      </c>
      <c r="B352" s="117" t="s">
        <v>1213</v>
      </c>
      <c r="C352" s="117" t="s">
        <v>213</v>
      </c>
      <c r="D352" s="117" t="s">
        <v>615</v>
      </c>
      <c r="E352" s="118">
        <v>5228296</v>
      </c>
      <c r="F352" s="119">
        <v>317000</v>
      </c>
      <c r="G352" s="120">
        <v>44459</v>
      </c>
      <c r="H352" s="117" t="s">
        <v>612</v>
      </c>
    </row>
    <row r="353" spans="1:8" ht="15">
      <c r="A353" s="117" t="s">
        <v>39</v>
      </c>
      <c r="B353" s="117" t="s">
        <v>1213</v>
      </c>
      <c r="C353" s="117" t="s">
        <v>213</v>
      </c>
      <c r="D353" s="117" t="s">
        <v>652</v>
      </c>
      <c r="E353" s="118">
        <v>5228797</v>
      </c>
      <c r="F353" s="119">
        <v>300000</v>
      </c>
      <c r="G353" s="120">
        <v>44460</v>
      </c>
      <c r="H353" s="117" t="s">
        <v>647</v>
      </c>
    </row>
    <row r="354" spans="1:8" ht="15">
      <c r="A354" s="117" t="s">
        <v>39</v>
      </c>
      <c r="B354" s="117" t="s">
        <v>1213</v>
      </c>
      <c r="C354" s="117" t="s">
        <v>213</v>
      </c>
      <c r="D354" s="117" t="s">
        <v>659</v>
      </c>
      <c r="E354" s="118">
        <v>5223269</v>
      </c>
      <c r="F354" s="119">
        <v>530000</v>
      </c>
      <c r="G354" s="120">
        <v>44446</v>
      </c>
      <c r="H354" s="117" t="s">
        <v>647</v>
      </c>
    </row>
    <row r="355" spans="1:8" ht="15">
      <c r="A355" s="117" t="s">
        <v>39</v>
      </c>
      <c r="B355" s="117" t="s">
        <v>1213</v>
      </c>
      <c r="C355" s="117" t="s">
        <v>213</v>
      </c>
      <c r="D355" s="117" t="s">
        <v>684</v>
      </c>
      <c r="E355" s="118">
        <v>5227493</v>
      </c>
      <c r="F355" s="119">
        <v>270000</v>
      </c>
      <c r="G355" s="120">
        <v>44456</v>
      </c>
      <c r="H355" s="117" t="s">
        <v>243</v>
      </c>
    </row>
    <row r="356" spans="1:8" ht="15">
      <c r="A356" s="117" t="s">
        <v>39</v>
      </c>
      <c r="B356" s="117" t="s">
        <v>1213</v>
      </c>
      <c r="C356" s="117" t="s">
        <v>213</v>
      </c>
      <c r="D356" s="117" t="s">
        <v>730</v>
      </c>
      <c r="E356" s="118">
        <v>5223277</v>
      </c>
      <c r="F356" s="119">
        <v>600000</v>
      </c>
      <c r="G356" s="120">
        <v>44446</v>
      </c>
      <c r="H356" s="117" t="s">
        <v>247</v>
      </c>
    </row>
    <row r="357" spans="1:8" ht="15">
      <c r="A357" s="117" t="s">
        <v>39</v>
      </c>
      <c r="B357" s="117" t="s">
        <v>1213</v>
      </c>
      <c r="C357" s="117" t="s">
        <v>213</v>
      </c>
      <c r="D357" s="117" t="s">
        <v>545</v>
      </c>
      <c r="E357" s="118">
        <v>5227508</v>
      </c>
      <c r="F357" s="119">
        <v>419900</v>
      </c>
      <c r="G357" s="120">
        <v>44456</v>
      </c>
      <c r="H357" s="117" t="s">
        <v>342</v>
      </c>
    </row>
    <row r="358" spans="1:8" ht="15">
      <c r="A358" s="117" t="s">
        <v>39</v>
      </c>
      <c r="B358" s="117" t="s">
        <v>1213</v>
      </c>
      <c r="C358" s="117" t="s">
        <v>252</v>
      </c>
      <c r="D358" s="117" t="s">
        <v>512</v>
      </c>
      <c r="E358" s="118">
        <v>5228232</v>
      </c>
      <c r="F358" s="119">
        <v>536000</v>
      </c>
      <c r="G358" s="120">
        <v>44459</v>
      </c>
      <c r="H358" s="117" t="s">
        <v>513</v>
      </c>
    </row>
    <row r="359" spans="1:8" ht="15">
      <c r="A359" s="117" t="s">
        <v>39</v>
      </c>
      <c r="B359" s="117" t="s">
        <v>1213</v>
      </c>
      <c r="C359" s="117" t="s">
        <v>213</v>
      </c>
      <c r="D359" s="117" t="s">
        <v>490</v>
      </c>
      <c r="E359" s="118">
        <v>5227644</v>
      </c>
      <c r="F359" s="119">
        <v>526000</v>
      </c>
      <c r="G359" s="120">
        <v>44456</v>
      </c>
      <c r="H359" s="117" t="s">
        <v>214</v>
      </c>
    </row>
    <row r="360" spans="1:8" ht="15">
      <c r="A360" s="117" t="s">
        <v>39</v>
      </c>
      <c r="B360" s="117" t="s">
        <v>1213</v>
      </c>
      <c r="C360" s="117" t="s">
        <v>213</v>
      </c>
      <c r="D360" s="117" t="s">
        <v>502</v>
      </c>
      <c r="E360" s="118">
        <v>5225421</v>
      </c>
      <c r="F360" s="119">
        <v>425000</v>
      </c>
      <c r="G360" s="120">
        <v>44452</v>
      </c>
      <c r="H360" s="117" t="s">
        <v>301</v>
      </c>
    </row>
    <row r="361" spans="1:8" ht="15">
      <c r="A361" s="117" t="s">
        <v>39</v>
      </c>
      <c r="B361" s="117" t="s">
        <v>1213</v>
      </c>
      <c r="C361" s="117" t="s">
        <v>252</v>
      </c>
      <c r="D361" s="117" t="s">
        <v>602</v>
      </c>
      <c r="E361" s="118">
        <v>5224977</v>
      </c>
      <c r="F361" s="119">
        <v>540000</v>
      </c>
      <c r="G361" s="120">
        <v>44449</v>
      </c>
      <c r="H361" s="117" t="s">
        <v>415</v>
      </c>
    </row>
    <row r="362" spans="1:8" ht="15">
      <c r="A362" s="117" t="s">
        <v>39</v>
      </c>
      <c r="B362" s="117" t="s">
        <v>1213</v>
      </c>
      <c r="C362" s="117" t="s">
        <v>213</v>
      </c>
      <c r="D362" s="117" t="s">
        <v>623</v>
      </c>
      <c r="E362" s="118">
        <v>5225284</v>
      </c>
      <c r="F362" s="119">
        <v>306500</v>
      </c>
      <c r="G362" s="120">
        <v>44452</v>
      </c>
      <c r="H362" s="117" t="s">
        <v>621</v>
      </c>
    </row>
    <row r="363" spans="1:8" ht="15">
      <c r="A363" s="117" t="s">
        <v>39</v>
      </c>
      <c r="B363" s="117" t="s">
        <v>1213</v>
      </c>
      <c r="C363" s="117" t="s">
        <v>213</v>
      </c>
      <c r="D363" s="117" t="s">
        <v>574</v>
      </c>
      <c r="E363" s="118">
        <v>5225288</v>
      </c>
      <c r="F363" s="119">
        <v>418000</v>
      </c>
      <c r="G363" s="120">
        <v>44452</v>
      </c>
      <c r="H363" s="117" t="s">
        <v>575</v>
      </c>
    </row>
    <row r="364" spans="1:8" ht="15">
      <c r="A364" s="117" t="s">
        <v>39</v>
      </c>
      <c r="B364" s="117" t="s">
        <v>1213</v>
      </c>
      <c r="C364" s="117" t="s">
        <v>213</v>
      </c>
      <c r="D364" s="117" t="s">
        <v>566</v>
      </c>
      <c r="E364" s="118">
        <v>5224394</v>
      </c>
      <c r="F364" s="119">
        <v>400000</v>
      </c>
      <c r="G364" s="120">
        <v>44448</v>
      </c>
      <c r="H364" s="117" t="s">
        <v>567</v>
      </c>
    </row>
    <row r="365" spans="1:8" ht="15">
      <c r="A365" s="117" t="s">
        <v>39</v>
      </c>
      <c r="B365" s="117" t="s">
        <v>1213</v>
      </c>
      <c r="C365" s="117" t="s">
        <v>213</v>
      </c>
      <c r="D365" s="117" t="s">
        <v>527</v>
      </c>
      <c r="E365" s="118">
        <v>5225339</v>
      </c>
      <c r="F365" s="119">
        <v>321500</v>
      </c>
      <c r="G365" s="120">
        <v>44452</v>
      </c>
      <c r="H365" s="117" t="s">
        <v>227</v>
      </c>
    </row>
    <row r="366" spans="1:8" ht="15">
      <c r="A366" s="117" t="s">
        <v>39</v>
      </c>
      <c r="B366" s="117" t="s">
        <v>1213</v>
      </c>
      <c r="C366" s="117" t="s">
        <v>213</v>
      </c>
      <c r="D366" s="117" t="s">
        <v>572</v>
      </c>
      <c r="E366" s="118">
        <v>5225439</v>
      </c>
      <c r="F366" s="119">
        <v>230000</v>
      </c>
      <c r="G366" s="120">
        <v>44452</v>
      </c>
      <c r="H366" s="117" t="s">
        <v>573</v>
      </c>
    </row>
    <row r="367" spans="1:8" ht="15">
      <c r="A367" s="117" t="s">
        <v>39</v>
      </c>
      <c r="B367" s="117" t="s">
        <v>1213</v>
      </c>
      <c r="C367" s="117" t="s">
        <v>213</v>
      </c>
      <c r="D367" s="117" t="s">
        <v>668</v>
      </c>
      <c r="E367" s="118">
        <v>5222095</v>
      </c>
      <c r="F367" s="119">
        <v>424000</v>
      </c>
      <c r="G367" s="120">
        <v>44440</v>
      </c>
      <c r="H367" s="117" t="s">
        <v>455</v>
      </c>
    </row>
    <row r="368" spans="1:8" ht="15">
      <c r="A368" s="117" t="s">
        <v>39</v>
      </c>
      <c r="B368" s="117" t="s">
        <v>1213</v>
      </c>
      <c r="C368" s="117" t="s">
        <v>213</v>
      </c>
      <c r="D368" s="117" t="s">
        <v>641</v>
      </c>
      <c r="E368" s="118">
        <v>5224683</v>
      </c>
      <c r="F368" s="119">
        <v>460000</v>
      </c>
      <c r="G368" s="120">
        <v>44449</v>
      </c>
      <c r="H368" s="117" t="s">
        <v>640</v>
      </c>
    </row>
    <row r="369" spans="1:8" ht="15">
      <c r="A369" s="117" t="s">
        <v>39</v>
      </c>
      <c r="B369" s="117" t="s">
        <v>1213</v>
      </c>
      <c r="C369" s="117" t="s">
        <v>213</v>
      </c>
      <c r="D369" s="117" t="s">
        <v>499</v>
      </c>
      <c r="E369" s="118">
        <v>5228231</v>
      </c>
      <c r="F369" s="119">
        <v>311000</v>
      </c>
      <c r="G369" s="120">
        <v>44459</v>
      </c>
      <c r="H369" s="117" t="s">
        <v>216</v>
      </c>
    </row>
    <row r="370" spans="1:8" ht="15">
      <c r="A370" s="117" t="s">
        <v>39</v>
      </c>
      <c r="B370" s="117" t="s">
        <v>1213</v>
      </c>
      <c r="C370" s="117" t="s">
        <v>213</v>
      </c>
      <c r="D370" s="117" t="s">
        <v>649</v>
      </c>
      <c r="E370" s="118">
        <v>5224503</v>
      </c>
      <c r="F370" s="119">
        <v>386250</v>
      </c>
      <c r="G370" s="120">
        <v>44448</v>
      </c>
      <c r="H370" s="117" t="s">
        <v>647</v>
      </c>
    </row>
    <row r="371" spans="1:8" ht="15">
      <c r="A371" s="117" t="s">
        <v>39</v>
      </c>
      <c r="B371" s="117" t="s">
        <v>1213</v>
      </c>
      <c r="C371" s="117" t="s">
        <v>213</v>
      </c>
      <c r="D371" s="117" t="s">
        <v>689</v>
      </c>
      <c r="E371" s="118">
        <v>5225244</v>
      </c>
      <c r="F371" s="119">
        <v>186000</v>
      </c>
      <c r="G371" s="120">
        <v>44452</v>
      </c>
      <c r="H371" s="117" t="s">
        <v>243</v>
      </c>
    </row>
    <row r="372" spans="1:8" ht="30">
      <c r="A372" s="117" t="s">
        <v>39</v>
      </c>
      <c r="B372" s="117" t="s">
        <v>1213</v>
      </c>
      <c r="C372" s="117" t="s">
        <v>213</v>
      </c>
      <c r="D372" s="117" t="s">
        <v>504</v>
      </c>
      <c r="E372" s="118">
        <v>5224432</v>
      </c>
      <c r="F372" s="119">
        <v>548000</v>
      </c>
      <c r="G372" s="120">
        <v>44448</v>
      </c>
      <c r="H372" s="117" t="s">
        <v>505</v>
      </c>
    </row>
    <row r="373" spans="1:8" ht="15">
      <c r="A373" s="117" t="s">
        <v>39</v>
      </c>
      <c r="B373" s="117" t="s">
        <v>1213</v>
      </c>
      <c r="C373" s="117" t="s">
        <v>213</v>
      </c>
      <c r="D373" s="117" t="s">
        <v>699</v>
      </c>
      <c r="E373" s="118">
        <v>5225349</v>
      </c>
      <c r="F373" s="119">
        <v>345000</v>
      </c>
      <c r="G373" s="120">
        <v>44452</v>
      </c>
      <c r="H373" s="117" t="s">
        <v>243</v>
      </c>
    </row>
    <row r="374" spans="1:8" ht="15">
      <c r="A374" s="117" t="s">
        <v>39</v>
      </c>
      <c r="B374" s="117" t="s">
        <v>1213</v>
      </c>
      <c r="C374" s="117" t="s">
        <v>362</v>
      </c>
      <c r="D374" s="117" t="s">
        <v>564</v>
      </c>
      <c r="E374" s="118">
        <v>5223832</v>
      </c>
      <c r="F374" s="119">
        <v>480088</v>
      </c>
      <c r="G374" s="120">
        <v>44447</v>
      </c>
      <c r="H374" s="117" t="s">
        <v>565</v>
      </c>
    </row>
    <row r="375" spans="1:8" ht="15">
      <c r="A375" s="117" t="s">
        <v>39</v>
      </c>
      <c r="B375" s="117" t="s">
        <v>1213</v>
      </c>
      <c r="C375" s="117" t="s">
        <v>213</v>
      </c>
      <c r="D375" s="117" t="s">
        <v>539</v>
      </c>
      <c r="E375" s="118">
        <v>5224969</v>
      </c>
      <c r="F375" s="119">
        <v>108100</v>
      </c>
      <c r="G375" s="120">
        <v>44449</v>
      </c>
      <c r="H375" s="117" t="s">
        <v>540</v>
      </c>
    </row>
    <row r="376" spans="1:8" ht="15">
      <c r="A376" s="117" t="s">
        <v>39</v>
      </c>
      <c r="B376" s="117" t="s">
        <v>1213</v>
      </c>
      <c r="C376" s="117" t="s">
        <v>213</v>
      </c>
      <c r="D376" s="117" t="s">
        <v>554</v>
      </c>
      <c r="E376" s="118">
        <v>5223436</v>
      </c>
      <c r="F376" s="119">
        <v>486400</v>
      </c>
      <c r="G376" s="120">
        <v>44446</v>
      </c>
      <c r="H376" s="117" t="s">
        <v>230</v>
      </c>
    </row>
    <row r="377" spans="1:8" ht="15">
      <c r="A377" s="117" t="s">
        <v>39</v>
      </c>
      <c r="B377" s="117" t="s">
        <v>1213</v>
      </c>
      <c r="C377" s="117" t="s">
        <v>213</v>
      </c>
      <c r="D377" s="117" t="s">
        <v>153</v>
      </c>
      <c r="E377" s="118">
        <v>5226636</v>
      </c>
      <c r="F377" s="119">
        <v>548250</v>
      </c>
      <c r="G377" s="120">
        <v>44454</v>
      </c>
      <c r="H377" s="117" t="s">
        <v>403</v>
      </c>
    </row>
    <row r="378" spans="1:8" ht="15">
      <c r="A378" s="117" t="s">
        <v>39</v>
      </c>
      <c r="B378" s="117" t="s">
        <v>1213</v>
      </c>
      <c r="C378" s="117" t="s">
        <v>213</v>
      </c>
      <c r="D378" s="117" t="s">
        <v>692</v>
      </c>
      <c r="E378" s="118">
        <v>5226639</v>
      </c>
      <c r="F378" s="119">
        <v>350000</v>
      </c>
      <c r="G378" s="120">
        <v>44454</v>
      </c>
      <c r="H378" s="117" t="s">
        <v>243</v>
      </c>
    </row>
    <row r="379" spans="1:8" ht="15">
      <c r="A379" s="117" t="s">
        <v>39</v>
      </c>
      <c r="B379" s="117" t="s">
        <v>1213</v>
      </c>
      <c r="C379" s="117" t="s">
        <v>213</v>
      </c>
      <c r="D379" s="117" t="s">
        <v>529</v>
      </c>
      <c r="E379" s="118">
        <v>5226649</v>
      </c>
      <c r="F379" s="119">
        <v>400000</v>
      </c>
      <c r="G379" s="120">
        <v>44454</v>
      </c>
      <c r="H379" s="117" t="s">
        <v>227</v>
      </c>
    </row>
    <row r="380" spans="1:8" ht="15">
      <c r="A380" s="117" t="s">
        <v>39</v>
      </c>
      <c r="B380" s="117" t="s">
        <v>1213</v>
      </c>
      <c r="C380" s="117" t="s">
        <v>213</v>
      </c>
      <c r="D380" s="117" t="s">
        <v>528</v>
      </c>
      <c r="E380" s="118">
        <v>5226650</v>
      </c>
      <c r="F380" s="119">
        <v>260000</v>
      </c>
      <c r="G380" s="120">
        <v>44454</v>
      </c>
      <c r="H380" s="117" t="s">
        <v>227</v>
      </c>
    </row>
    <row r="381" spans="1:8" ht="15">
      <c r="A381" s="117" t="s">
        <v>39</v>
      </c>
      <c r="B381" s="117" t="s">
        <v>1213</v>
      </c>
      <c r="C381" s="117" t="s">
        <v>213</v>
      </c>
      <c r="D381" s="117" t="s">
        <v>525</v>
      </c>
      <c r="E381" s="118">
        <v>5226651</v>
      </c>
      <c r="F381" s="119">
        <v>360000</v>
      </c>
      <c r="G381" s="120">
        <v>44454</v>
      </c>
      <c r="H381" s="117" t="s">
        <v>227</v>
      </c>
    </row>
    <row r="382" spans="1:8" ht="15">
      <c r="A382" s="117" t="s">
        <v>39</v>
      </c>
      <c r="B382" s="117" t="s">
        <v>1213</v>
      </c>
      <c r="C382" s="117" t="s">
        <v>213</v>
      </c>
      <c r="D382" s="117" t="s">
        <v>500</v>
      </c>
      <c r="E382" s="118">
        <v>5226662</v>
      </c>
      <c r="F382" s="119">
        <v>350000</v>
      </c>
      <c r="G382" s="120">
        <v>44454</v>
      </c>
      <c r="H382" s="117" t="s">
        <v>221</v>
      </c>
    </row>
    <row r="383" spans="1:8" ht="30">
      <c r="A383" s="117" t="s">
        <v>39</v>
      </c>
      <c r="B383" s="117" t="s">
        <v>1213</v>
      </c>
      <c r="C383" s="117" t="s">
        <v>213</v>
      </c>
      <c r="D383" s="117" t="s">
        <v>506</v>
      </c>
      <c r="E383" s="118">
        <v>5225166</v>
      </c>
      <c r="F383" s="119">
        <v>548250</v>
      </c>
      <c r="G383" s="120">
        <v>44452</v>
      </c>
      <c r="H383" s="117" t="s">
        <v>505</v>
      </c>
    </row>
    <row r="384" spans="1:8" ht="15">
      <c r="A384" s="117" t="s">
        <v>39</v>
      </c>
      <c r="B384" s="117" t="s">
        <v>1213</v>
      </c>
      <c r="C384" s="117" t="s">
        <v>213</v>
      </c>
      <c r="D384" s="117" t="s">
        <v>632</v>
      </c>
      <c r="E384" s="118">
        <v>5226030</v>
      </c>
      <c r="F384" s="119">
        <v>490000</v>
      </c>
      <c r="G384" s="120">
        <v>44453</v>
      </c>
      <c r="H384" s="117" t="s">
        <v>237</v>
      </c>
    </row>
    <row r="385" spans="1:8" ht="30">
      <c r="A385" s="117" t="s">
        <v>39</v>
      </c>
      <c r="B385" s="117" t="s">
        <v>1213</v>
      </c>
      <c r="C385" s="117" t="s">
        <v>213</v>
      </c>
      <c r="D385" s="117" t="s">
        <v>520</v>
      </c>
      <c r="E385" s="118">
        <v>5224463</v>
      </c>
      <c r="F385" s="119">
        <v>300000</v>
      </c>
      <c r="G385" s="120">
        <v>44448</v>
      </c>
      <c r="H385" s="117" t="s">
        <v>521</v>
      </c>
    </row>
    <row r="386" spans="1:8" ht="30">
      <c r="A386" s="117" t="s">
        <v>39</v>
      </c>
      <c r="B386" s="117" t="s">
        <v>1213</v>
      </c>
      <c r="C386" s="117" t="s">
        <v>229</v>
      </c>
      <c r="D386" s="117" t="s">
        <v>595</v>
      </c>
      <c r="E386" s="118">
        <v>5225587</v>
      </c>
      <c r="F386" s="119">
        <v>1233562.5</v>
      </c>
      <c r="G386" s="120">
        <v>44452</v>
      </c>
      <c r="H386" s="117" t="s">
        <v>596</v>
      </c>
    </row>
    <row r="387" spans="1:8" ht="15">
      <c r="A387" s="117" t="s">
        <v>39</v>
      </c>
      <c r="B387" s="117" t="s">
        <v>1213</v>
      </c>
      <c r="C387" s="117" t="s">
        <v>213</v>
      </c>
      <c r="D387" s="117" t="s">
        <v>507</v>
      </c>
      <c r="E387" s="118">
        <v>5222144</v>
      </c>
      <c r="F387" s="119">
        <v>328000</v>
      </c>
      <c r="G387" s="120">
        <v>44440</v>
      </c>
      <c r="H387" s="117" t="s">
        <v>508</v>
      </c>
    </row>
    <row r="388" spans="1:8" ht="15">
      <c r="A388" s="117" t="s">
        <v>39</v>
      </c>
      <c r="B388" s="117" t="s">
        <v>1213</v>
      </c>
      <c r="C388" s="117" t="s">
        <v>213</v>
      </c>
      <c r="D388" s="117" t="s">
        <v>674</v>
      </c>
      <c r="E388" s="118">
        <v>5225943</v>
      </c>
      <c r="F388" s="119">
        <v>400000</v>
      </c>
      <c r="G388" s="120">
        <v>44453</v>
      </c>
      <c r="H388" s="117" t="s">
        <v>243</v>
      </c>
    </row>
    <row r="389" spans="1:8" ht="15">
      <c r="A389" s="117" t="s">
        <v>39</v>
      </c>
      <c r="B389" s="117" t="s">
        <v>1213</v>
      </c>
      <c r="C389" s="117" t="s">
        <v>252</v>
      </c>
      <c r="D389" s="117" t="s">
        <v>561</v>
      </c>
      <c r="E389" s="118">
        <v>5225501</v>
      </c>
      <c r="F389" s="119">
        <v>532500</v>
      </c>
      <c r="G389" s="120">
        <v>44452</v>
      </c>
      <c r="H389" s="117" t="s">
        <v>398</v>
      </c>
    </row>
    <row r="390" spans="1:8" ht="30">
      <c r="A390" s="117" t="s">
        <v>39</v>
      </c>
      <c r="B390" s="117" t="s">
        <v>1213</v>
      </c>
      <c r="C390" s="117" t="s">
        <v>213</v>
      </c>
      <c r="D390" s="117" t="s">
        <v>710</v>
      </c>
      <c r="E390" s="118">
        <v>5225511</v>
      </c>
      <c r="F390" s="119">
        <v>548250</v>
      </c>
      <c r="G390" s="120">
        <v>44452</v>
      </c>
      <c r="H390" s="117" t="s">
        <v>711</v>
      </c>
    </row>
    <row r="391" spans="1:8" ht="15">
      <c r="A391" s="117" t="s">
        <v>39</v>
      </c>
      <c r="B391" s="117" t="s">
        <v>1213</v>
      </c>
      <c r="C391" s="117" t="s">
        <v>213</v>
      </c>
      <c r="D391" s="117" t="s">
        <v>697</v>
      </c>
      <c r="E391" s="118">
        <v>5224505</v>
      </c>
      <c r="F391" s="119">
        <v>181000</v>
      </c>
      <c r="G391" s="120">
        <v>44448</v>
      </c>
      <c r="H391" s="117" t="s">
        <v>243</v>
      </c>
    </row>
    <row r="392" spans="1:8" ht="15">
      <c r="A392" s="117" t="s">
        <v>39</v>
      </c>
      <c r="B392" s="117" t="s">
        <v>1213</v>
      </c>
      <c r="C392" s="117" t="s">
        <v>213</v>
      </c>
      <c r="D392" s="117" t="s">
        <v>726</v>
      </c>
      <c r="E392" s="118">
        <v>5224290</v>
      </c>
      <c r="F392" s="119">
        <v>85000</v>
      </c>
      <c r="G392" s="120">
        <v>44448</v>
      </c>
      <c r="H392" s="117" t="s">
        <v>247</v>
      </c>
    </row>
    <row r="393" spans="1:8" ht="15">
      <c r="A393" s="117" t="s">
        <v>39</v>
      </c>
      <c r="B393" s="117" t="s">
        <v>1213</v>
      </c>
      <c r="C393" s="117" t="s">
        <v>213</v>
      </c>
      <c r="D393" s="117" t="s">
        <v>727</v>
      </c>
      <c r="E393" s="118">
        <v>5225235</v>
      </c>
      <c r="F393" s="119">
        <v>267000</v>
      </c>
      <c r="G393" s="120">
        <v>44452</v>
      </c>
      <c r="H393" s="117" t="s">
        <v>247</v>
      </c>
    </row>
    <row r="394" spans="1:8" ht="15">
      <c r="A394" s="117" t="s">
        <v>39</v>
      </c>
      <c r="B394" s="117" t="s">
        <v>1213</v>
      </c>
      <c r="C394" s="117" t="s">
        <v>213</v>
      </c>
      <c r="D394" s="117" t="s">
        <v>656</v>
      </c>
      <c r="E394" s="118">
        <v>5225593</v>
      </c>
      <c r="F394" s="119">
        <v>450000</v>
      </c>
      <c r="G394" s="120">
        <v>44452</v>
      </c>
      <c r="H394" s="117" t="s">
        <v>647</v>
      </c>
    </row>
    <row r="395" spans="1:8" ht="15">
      <c r="A395" s="117" t="s">
        <v>39</v>
      </c>
      <c r="B395" s="117" t="s">
        <v>1213</v>
      </c>
      <c r="C395" s="117" t="s">
        <v>213</v>
      </c>
      <c r="D395" s="117" t="s">
        <v>607</v>
      </c>
      <c r="E395" s="118">
        <v>5224285</v>
      </c>
      <c r="F395" s="119">
        <v>819000</v>
      </c>
      <c r="G395" s="120">
        <v>44448</v>
      </c>
      <c r="H395" s="117" t="s">
        <v>428</v>
      </c>
    </row>
    <row r="396" spans="1:8" ht="15">
      <c r="A396" s="117" t="s">
        <v>39</v>
      </c>
      <c r="B396" s="117" t="s">
        <v>1213</v>
      </c>
      <c r="C396" s="117" t="s">
        <v>311</v>
      </c>
      <c r="D396" s="117" t="s">
        <v>675</v>
      </c>
      <c r="E396" s="118">
        <v>5223905</v>
      </c>
      <c r="F396" s="119">
        <v>355000</v>
      </c>
      <c r="G396" s="120">
        <v>44447</v>
      </c>
      <c r="H396" s="117" t="s">
        <v>243</v>
      </c>
    </row>
    <row r="397" spans="1:8" ht="15">
      <c r="A397" s="117" t="s">
        <v>39</v>
      </c>
      <c r="B397" s="117" t="s">
        <v>1213</v>
      </c>
      <c r="C397" s="117" t="s">
        <v>362</v>
      </c>
      <c r="D397" s="117" t="s">
        <v>516</v>
      </c>
      <c r="E397" s="118">
        <v>5225921</v>
      </c>
      <c r="F397" s="119">
        <v>246275</v>
      </c>
      <c r="G397" s="120">
        <v>44453</v>
      </c>
      <c r="H397" s="117" t="s">
        <v>517</v>
      </c>
    </row>
    <row r="398" spans="1:8" ht="15">
      <c r="A398" s="117" t="s">
        <v>39</v>
      </c>
      <c r="B398" s="117" t="s">
        <v>1213</v>
      </c>
      <c r="C398" s="117" t="s">
        <v>213</v>
      </c>
      <c r="D398" s="117" t="s">
        <v>721</v>
      </c>
      <c r="E398" s="118">
        <v>5225432</v>
      </c>
      <c r="F398" s="119">
        <v>141000</v>
      </c>
      <c r="G398" s="120">
        <v>44452</v>
      </c>
      <c r="H398" s="117" t="s">
        <v>247</v>
      </c>
    </row>
    <row r="399" spans="1:8" ht="15">
      <c r="A399" s="117" t="s">
        <v>39</v>
      </c>
      <c r="B399" s="117" t="s">
        <v>1213</v>
      </c>
      <c r="C399" s="117" t="s">
        <v>213</v>
      </c>
      <c r="D399" s="117" t="s">
        <v>723</v>
      </c>
      <c r="E399" s="118">
        <v>5225952</v>
      </c>
      <c r="F399" s="119">
        <v>500000</v>
      </c>
      <c r="G399" s="120">
        <v>44453</v>
      </c>
      <c r="H399" s="117" t="s">
        <v>247</v>
      </c>
    </row>
    <row r="400" spans="1:8" ht="15">
      <c r="A400" s="117" t="s">
        <v>39</v>
      </c>
      <c r="B400" s="117" t="s">
        <v>1213</v>
      </c>
      <c r="C400" s="117" t="s">
        <v>213</v>
      </c>
      <c r="D400" s="117" t="s">
        <v>719</v>
      </c>
      <c r="E400" s="118">
        <v>5224776</v>
      </c>
      <c r="F400" s="119">
        <v>1160000</v>
      </c>
      <c r="G400" s="120">
        <v>44449</v>
      </c>
      <c r="H400" s="117" t="s">
        <v>247</v>
      </c>
    </row>
    <row r="401" spans="1:8" ht="30">
      <c r="A401" s="117" t="s">
        <v>39</v>
      </c>
      <c r="B401" s="117" t="s">
        <v>1213</v>
      </c>
      <c r="C401" s="117" t="s">
        <v>213</v>
      </c>
      <c r="D401" s="117" t="s">
        <v>522</v>
      </c>
      <c r="E401" s="118">
        <v>5225205</v>
      </c>
      <c r="F401" s="119">
        <v>262000</v>
      </c>
      <c r="G401" s="120">
        <v>44452</v>
      </c>
      <c r="H401" s="117" t="s">
        <v>521</v>
      </c>
    </row>
    <row r="402" spans="1:8" ht="15">
      <c r="A402" s="117" t="s">
        <v>39</v>
      </c>
      <c r="B402" s="117" t="s">
        <v>1213</v>
      </c>
      <c r="C402" s="117" t="s">
        <v>213</v>
      </c>
      <c r="D402" s="117" t="s">
        <v>667</v>
      </c>
      <c r="E402" s="118">
        <v>5224293</v>
      </c>
      <c r="F402" s="119">
        <v>347000</v>
      </c>
      <c r="G402" s="120">
        <v>44448</v>
      </c>
      <c r="H402" s="117" t="s">
        <v>455</v>
      </c>
    </row>
    <row r="403" spans="1:8" ht="15">
      <c r="A403" s="117" t="s">
        <v>39</v>
      </c>
      <c r="B403" s="117" t="s">
        <v>1213</v>
      </c>
      <c r="C403" s="117" t="s">
        <v>252</v>
      </c>
      <c r="D403" s="117" t="s">
        <v>739</v>
      </c>
      <c r="E403" s="118">
        <v>5225966</v>
      </c>
      <c r="F403" s="119">
        <v>250000</v>
      </c>
      <c r="G403" s="120">
        <v>44453</v>
      </c>
      <c r="H403" s="117" t="s">
        <v>487</v>
      </c>
    </row>
    <row r="404" spans="1:8" ht="15">
      <c r="A404" s="117" t="s">
        <v>39</v>
      </c>
      <c r="B404" s="117" t="s">
        <v>1213</v>
      </c>
      <c r="C404" s="117" t="s">
        <v>213</v>
      </c>
      <c r="D404" s="117" t="s">
        <v>695</v>
      </c>
      <c r="E404" s="118">
        <v>5225202</v>
      </c>
      <c r="F404" s="119">
        <v>300000</v>
      </c>
      <c r="G404" s="120">
        <v>44452</v>
      </c>
      <c r="H404" s="117" t="s">
        <v>243</v>
      </c>
    </row>
    <row r="405" spans="1:8" ht="15">
      <c r="A405" s="117" t="s">
        <v>39</v>
      </c>
      <c r="B405" s="117" t="s">
        <v>1213</v>
      </c>
      <c r="C405" s="117" t="s">
        <v>252</v>
      </c>
      <c r="D405" s="117" t="s">
        <v>560</v>
      </c>
      <c r="E405" s="118">
        <v>5225196</v>
      </c>
      <c r="F405" s="119">
        <v>54600</v>
      </c>
      <c r="G405" s="120">
        <v>44452</v>
      </c>
      <c r="H405" s="117" t="s">
        <v>398</v>
      </c>
    </row>
    <row r="406" spans="1:8" ht="15">
      <c r="A406" s="117" t="s">
        <v>39</v>
      </c>
      <c r="B406" s="117" t="s">
        <v>1213</v>
      </c>
      <c r="C406" s="117" t="s">
        <v>213</v>
      </c>
      <c r="D406" s="117" t="s">
        <v>660</v>
      </c>
      <c r="E406" s="118">
        <v>5224230</v>
      </c>
      <c r="F406" s="119">
        <v>430000</v>
      </c>
      <c r="G406" s="120">
        <v>44448</v>
      </c>
      <c r="H406" s="117" t="s">
        <v>647</v>
      </c>
    </row>
    <row r="407" spans="1:8" ht="15">
      <c r="A407" s="117" t="s">
        <v>39</v>
      </c>
      <c r="B407" s="117" t="s">
        <v>1213</v>
      </c>
      <c r="C407" s="117" t="s">
        <v>213</v>
      </c>
      <c r="D407" s="117" t="s">
        <v>724</v>
      </c>
      <c r="E407" s="118">
        <v>5226685</v>
      </c>
      <c r="F407" s="119">
        <v>430600</v>
      </c>
      <c r="G407" s="120">
        <v>44454</v>
      </c>
      <c r="H407" s="117" t="s">
        <v>247</v>
      </c>
    </row>
    <row r="408" spans="1:8" ht="15">
      <c r="A408" s="117" t="s">
        <v>39</v>
      </c>
      <c r="B408" s="117" t="s">
        <v>1213</v>
      </c>
      <c r="C408" s="117" t="s">
        <v>213</v>
      </c>
      <c r="D408" s="117" t="s">
        <v>613</v>
      </c>
      <c r="E408" s="118">
        <v>5223937</v>
      </c>
      <c r="F408" s="119">
        <v>360000</v>
      </c>
      <c r="G408" s="120">
        <v>44447</v>
      </c>
      <c r="H408" s="117" t="s">
        <v>612</v>
      </c>
    </row>
    <row r="409" spans="1:8" ht="15">
      <c r="A409" s="117" t="s">
        <v>39</v>
      </c>
      <c r="B409" s="117" t="s">
        <v>1213</v>
      </c>
      <c r="C409" s="117" t="s">
        <v>252</v>
      </c>
      <c r="D409" s="117" t="s">
        <v>511</v>
      </c>
      <c r="E409" s="118">
        <v>5226018</v>
      </c>
      <c r="F409" s="119">
        <v>250000</v>
      </c>
      <c r="G409" s="120">
        <v>44453</v>
      </c>
      <c r="H409" s="117" t="s">
        <v>510</v>
      </c>
    </row>
    <row r="410" spans="1:8" ht="15">
      <c r="A410" s="117" t="s">
        <v>39</v>
      </c>
      <c r="B410" s="117" t="s">
        <v>1213</v>
      </c>
      <c r="C410" s="117" t="s">
        <v>213</v>
      </c>
      <c r="D410" s="117" t="s">
        <v>664</v>
      </c>
      <c r="E410" s="118">
        <v>5225982</v>
      </c>
      <c r="F410" s="119">
        <v>302000</v>
      </c>
      <c r="G410" s="120">
        <v>44453</v>
      </c>
      <c r="H410" s="117" t="s">
        <v>647</v>
      </c>
    </row>
    <row r="411" spans="1:8" ht="15">
      <c r="A411" s="117" t="s">
        <v>39</v>
      </c>
      <c r="B411" s="117" t="s">
        <v>1213</v>
      </c>
      <c r="C411" s="117" t="s">
        <v>213</v>
      </c>
      <c r="D411" s="117" t="s">
        <v>663</v>
      </c>
      <c r="E411" s="118">
        <v>5224026</v>
      </c>
      <c r="F411" s="119">
        <v>348000</v>
      </c>
      <c r="G411" s="120">
        <v>44447</v>
      </c>
      <c r="H411" s="117" t="s">
        <v>647</v>
      </c>
    </row>
    <row r="412" spans="1:8" ht="30">
      <c r="A412" s="117" t="s">
        <v>39</v>
      </c>
      <c r="B412" s="117" t="s">
        <v>1213</v>
      </c>
      <c r="C412" s="117" t="s">
        <v>213</v>
      </c>
      <c r="D412" s="117" t="s">
        <v>593</v>
      </c>
      <c r="E412" s="118">
        <v>5224182</v>
      </c>
      <c r="F412" s="119">
        <v>1400000</v>
      </c>
      <c r="G412" s="120">
        <v>44448</v>
      </c>
      <c r="H412" s="117" t="s">
        <v>594</v>
      </c>
    </row>
    <row r="413" spans="1:8" ht="30">
      <c r="A413" s="117" t="s">
        <v>159</v>
      </c>
      <c r="B413" s="117" t="s">
        <v>1214</v>
      </c>
      <c r="C413" s="117" t="s">
        <v>213</v>
      </c>
      <c r="D413" s="117" t="s">
        <v>743</v>
      </c>
      <c r="E413" s="118">
        <v>5228323</v>
      </c>
      <c r="F413" s="119">
        <v>283500</v>
      </c>
      <c r="G413" s="120">
        <v>44459</v>
      </c>
      <c r="H413" s="117" t="s">
        <v>586</v>
      </c>
    </row>
    <row r="414" spans="1:8" ht="30">
      <c r="A414" s="117" t="s">
        <v>159</v>
      </c>
      <c r="B414" s="117" t="s">
        <v>1214</v>
      </c>
      <c r="C414" s="117" t="s">
        <v>605</v>
      </c>
      <c r="D414" s="117" t="s">
        <v>744</v>
      </c>
      <c r="E414" s="118">
        <v>5229826</v>
      </c>
      <c r="F414" s="119">
        <v>13300</v>
      </c>
      <c r="G414" s="120">
        <v>44462</v>
      </c>
      <c r="H414" s="117" t="s">
        <v>745</v>
      </c>
    </row>
    <row r="415" spans="1:8" ht="15">
      <c r="A415" s="117" t="s">
        <v>163</v>
      </c>
      <c r="B415" s="117" t="s">
        <v>1215</v>
      </c>
      <c r="C415" s="117" t="s">
        <v>213</v>
      </c>
      <c r="D415" s="117" t="s">
        <v>814</v>
      </c>
      <c r="E415" s="118">
        <v>5224511</v>
      </c>
      <c r="F415" s="119">
        <v>325500</v>
      </c>
      <c r="G415" s="120">
        <v>44448</v>
      </c>
      <c r="H415" s="117" t="s">
        <v>342</v>
      </c>
    </row>
    <row r="416" spans="1:8" ht="15">
      <c r="A416" s="117" t="s">
        <v>163</v>
      </c>
      <c r="B416" s="117" t="s">
        <v>1215</v>
      </c>
      <c r="C416" s="117" t="s">
        <v>213</v>
      </c>
      <c r="D416" s="117" t="s">
        <v>961</v>
      </c>
      <c r="E416" s="118">
        <v>5224486</v>
      </c>
      <c r="F416" s="119">
        <v>400000</v>
      </c>
      <c r="G416" s="120">
        <v>44448</v>
      </c>
      <c r="H416" s="117" t="s">
        <v>960</v>
      </c>
    </row>
    <row r="417" spans="1:8" ht="15">
      <c r="A417" s="117" t="s">
        <v>163</v>
      </c>
      <c r="B417" s="117" t="s">
        <v>1215</v>
      </c>
      <c r="C417" s="117" t="s">
        <v>213</v>
      </c>
      <c r="D417" s="117" t="s">
        <v>807</v>
      </c>
      <c r="E417" s="118">
        <v>5231359</v>
      </c>
      <c r="F417" s="119">
        <v>354000</v>
      </c>
      <c r="G417" s="120">
        <v>44467</v>
      </c>
      <c r="H417" s="117" t="s">
        <v>227</v>
      </c>
    </row>
    <row r="418" spans="1:8" ht="15">
      <c r="A418" s="117" t="s">
        <v>163</v>
      </c>
      <c r="B418" s="117" t="s">
        <v>1215</v>
      </c>
      <c r="C418" s="117" t="s">
        <v>213</v>
      </c>
      <c r="D418" s="117" t="s">
        <v>759</v>
      </c>
      <c r="E418" s="118">
        <v>5224477</v>
      </c>
      <c r="F418" s="119">
        <v>221000</v>
      </c>
      <c r="G418" s="120">
        <v>44448</v>
      </c>
      <c r="H418" s="117" t="s">
        <v>760</v>
      </c>
    </row>
    <row r="419" spans="1:8" ht="15">
      <c r="A419" s="117" t="s">
        <v>163</v>
      </c>
      <c r="B419" s="117" t="s">
        <v>1215</v>
      </c>
      <c r="C419" s="117" t="s">
        <v>213</v>
      </c>
      <c r="D419" s="117" t="s">
        <v>964</v>
      </c>
      <c r="E419" s="118">
        <v>5224488</v>
      </c>
      <c r="F419" s="119">
        <v>182000</v>
      </c>
      <c r="G419" s="120">
        <v>44448</v>
      </c>
      <c r="H419" s="117" t="s">
        <v>960</v>
      </c>
    </row>
    <row r="420" spans="1:8" ht="15">
      <c r="A420" s="117" t="s">
        <v>163</v>
      </c>
      <c r="B420" s="117" t="s">
        <v>1215</v>
      </c>
      <c r="C420" s="117" t="s">
        <v>298</v>
      </c>
      <c r="D420" s="117" t="s">
        <v>761</v>
      </c>
      <c r="E420" s="118">
        <v>5231435</v>
      </c>
      <c r="F420" s="119">
        <v>1028851</v>
      </c>
      <c r="G420" s="120">
        <v>44467</v>
      </c>
      <c r="H420" s="117" t="s">
        <v>760</v>
      </c>
    </row>
    <row r="421" spans="1:8" ht="15">
      <c r="A421" s="117" t="s">
        <v>163</v>
      </c>
      <c r="B421" s="117" t="s">
        <v>1215</v>
      </c>
      <c r="C421" s="117" t="s">
        <v>213</v>
      </c>
      <c r="D421" s="117" t="s">
        <v>854</v>
      </c>
      <c r="E421" s="118">
        <v>5231410</v>
      </c>
      <c r="F421" s="119">
        <v>260000</v>
      </c>
      <c r="G421" s="120">
        <v>44467</v>
      </c>
      <c r="H421" s="117" t="s">
        <v>230</v>
      </c>
    </row>
    <row r="422" spans="1:8" ht="15">
      <c r="A422" s="117" t="s">
        <v>163</v>
      </c>
      <c r="B422" s="117" t="s">
        <v>1215</v>
      </c>
      <c r="C422" s="117" t="s">
        <v>229</v>
      </c>
      <c r="D422" s="117" t="s">
        <v>853</v>
      </c>
      <c r="E422" s="118">
        <v>5231329</v>
      </c>
      <c r="F422" s="119">
        <v>317984</v>
      </c>
      <c r="G422" s="120">
        <v>44467</v>
      </c>
      <c r="H422" s="117" t="s">
        <v>230</v>
      </c>
    </row>
    <row r="423" spans="1:8" ht="15">
      <c r="A423" s="117" t="s">
        <v>163</v>
      </c>
      <c r="B423" s="117" t="s">
        <v>1215</v>
      </c>
      <c r="C423" s="117" t="s">
        <v>362</v>
      </c>
      <c r="D423" s="117" t="s">
        <v>943</v>
      </c>
      <c r="E423" s="118">
        <v>5224490</v>
      </c>
      <c r="F423" s="119">
        <v>330555</v>
      </c>
      <c r="G423" s="120">
        <v>44448</v>
      </c>
      <c r="H423" s="117" t="s">
        <v>621</v>
      </c>
    </row>
    <row r="424" spans="1:8" ht="15">
      <c r="A424" s="117" t="s">
        <v>163</v>
      </c>
      <c r="B424" s="117" t="s">
        <v>1215</v>
      </c>
      <c r="C424" s="117" t="s">
        <v>213</v>
      </c>
      <c r="D424" s="117" t="s">
        <v>926</v>
      </c>
      <c r="E424" s="118">
        <v>5224897</v>
      </c>
      <c r="F424" s="119">
        <v>200000</v>
      </c>
      <c r="G424" s="120">
        <v>44449</v>
      </c>
      <c r="H424" s="117" t="s">
        <v>233</v>
      </c>
    </row>
    <row r="425" spans="1:8" ht="15">
      <c r="A425" s="117" t="s">
        <v>163</v>
      </c>
      <c r="B425" s="117" t="s">
        <v>1215</v>
      </c>
      <c r="C425" s="117" t="s">
        <v>213</v>
      </c>
      <c r="D425" s="117" t="s">
        <v>889</v>
      </c>
      <c r="E425" s="118">
        <v>5224456</v>
      </c>
      <c r="F425" s="119">
        <v>317500</v>
      </c>
      <c r="G425" s="120">
        <v>44448</v>
      </c>
      <c r="H425" s="117" t="s">
        <v>888</v>
      </c>
    </row>
    <row r="426" spans="1:8" ht="15">
      <c r="A426" s="117" t="s">
        <v>163</v>
      </c>
      <c r="B426" s="117" t="s">
        <v>1215</v>
      </c>
      <c r="C426" s="117" t="s">
        <v>362</v>
      </c>
      <c r="D426" s="117" t="s">
        <v>1018</v>
      </c>
      <c r="E426" s="118">
        <v>5224696</v>
      </c>
      <c r="F426" s="119">
        <v>280000</v>
      </c>
      <c r="G426" s="120">
        <v>44449</v>
      </c>
      <c r="H426" s="117" t="s">
        <v>1019</v>
      </c>
    </row>
    <row r="427" spans="1:8" ht="15">
      <c r="A427" s="117" t="s">
        <v>163</v>
      </c>
      <c r="B427" s="117" t="s">
        <v>1215</v>
      </c>
      <c r="C427" s="117" t="s">
        <v>252</v>
      </c>
      <c r="D427" s="117" t="s">
        <v>814</v>
      </c>
      <c r="E427" s="118">
        <v>5224512</v>
      </c>
      <c r="F427" s="119">
        <v>60000</v>
      </c>
      <c r="G427" s="120">
        <v>44448</v>
      </c>
      <c r="H427" s="117" t="s">
        <v>338</v>
      </c>
    </row>
    <row r="428" spans="1:8" ht="15">
      <c r="A428" s="117" t="s">
        <v>163</v>
      </c>
      <c r="B428" s="117" t="s">
        <v>1215</v>
      </c>
      <c r="C428" s="117" t="s">
        <v>213</v>
      </c>
      <c r="D428" s="117" t="s">
        <v>856</v>
      </c>
      <c r="E428" s="118">
        <v>5224680</v>
      </c>
      <c r="F428" s="119">
        <v>231400</v>
      </c>
      <c r="G428" s="120">
        <v>44449</v>
      </c>
      <c r="H428" s="117" t="s">
        <v>230</v>
      </c>
    </row>
    <row r="429" spans="1:8" ht="15">
      <c r="A429" s="117" t="s">
        <v>163</v>
      </c>
      <c r="B429" s="117" t="s">
        <v>1215</v>
      </c>
      <c r="C429" s="117" t="s">
        <v>362</v>
      </c>
      <c r="D429" s="117" t="s">
        <v>753</v>
      </c>
      <c r="E429" s="118">
        <v>5231032</v>
      </c>
      <c r="F429" s="119">
        <v>436500</v>
      </c>
      <c r="G429" s="120">
        <v>44466</v>
      </c>
      <c r="H429" s="117" t="s">
        <v>214</v>
      </c>
    </row>
    <row r="430" spans="1:8" ht="15">
      <c r="A430" s="117" t="s">
        <v>163</v>
      </c>
      <c r="B430" s="117" t="s">
        <v>1215</v>
      </c>
      <c r="C430" s="117" t="s">
        <v>213</v>
      </c>
      <c r="D430" s="117" t="s">
        <v>887</v>
      </c>
      <c r="E430" s="118">
        <v>5224457</v>
      </c>
      <c r="F430" s="119">
        <v>238000</v>
      </c>
      <c r="G430" s="120">
        <v>44448</v>
      </c>
      <c r="H430" s="117" t="s">
        <v>888</v>
      </c>
    </row>
    <row r="431" spans="1:8" ht="15">
      <c r="A431" s="117" t="s">
        <v>163</v>
      </c>
      <c r="B431" s="117" t="s">
        <v>1215</v>
      </c>
      <c r="C431" s="117" t="s">
        <v>213</v>
      </c>
      <c r="D431" s="117" t="s">
        <v>1035</v>
      </c>
      <c r="E431" s="118">
        <v>5227475</v>
      </c>
      <c r="F431" s="119">
        <v>233500</v>
      </c>
      <c r="G431" s="120">
        <v>44456</v>
      </c>
      <c r="H431" s="117" t="s">
        <v>247</v>
      </c>
    </row>
    <row r="432" spans="1:8" ht="15">
      <c r="A432" s="117" t="s">
        <v>163</v>
      </c>
      <c r="B432" s="117" t="s">
        <v>1215</v>
      </c>
      <c r="C432" s="117" t="s">
        <v>362</v>
      </c>
      <c r="D432" s="117" t="s">
        <v>1034</v>
      </c>
      <c r="E432" s="118">
        <v>5226735</v>
      </c>
      <c r="F432" s="119">
        <v>269960</v>
      </c>
      <c r="G432" s="120">
        <v>44454</v>
      </c>
      <c r="H432" s="117" t="s">
        <v>247</v>
      </c>
    </row>
    <row r="433" spans="1:8" ht="15">
      <c r="A433" s="117" t="s">
        <v>163</v>
      </c>
      <c r="B433" s="117" t="s">
        <v>1215</v>
      </c>
      <c r="C433" s="117" t="s">
        <v>213</v>
      </c>
      <c r="D433" s="117" t="s">
        <v>768</v>
      </c>
      <c r="E433" s="118">
        <v>5227396</v>
      </c>
      <c r="F433" s="119">
        <v>310000</v>
      </c>
      <c r="G433" s="120">
        <v>44456</v>
      </c>
      <c r="H433" s="117" t="s">
        <v>221</v>
      </c>
    </row>
    <row r="434" spans="1:8" ht="15">
      <c r="A434" s="117" t="s">
        <v>163</v>
      </c>
      <c r="B434" s="117" t="s">
        <v>1215</v>
      </c>
      <c r="C434" s="117" t="s">
        <v>213</v>
      </c>
      <c r="D434" s="117" t="s">
        <v>793</v>
      </c>
      <c r="E434" s="118">
        <v>5227383</v>
      </c>
      <c r="F434" s="119">
        <v>146000</v>
      </c>
      <c r="G434" s="120">
        <v>44456</v>
      </c>
      <c r="H434" s="117" t="s">
        <v>794</v>
      </c>
    </row>
    <row r="435" spans="1:8" ht="15">
      <c r="A435" s="117" t="s">
        <v>163</v>
      </c>
      <c r="B435" s="117" t="s">
        <v>1215</v>
      </c>
      <c r="C435" s="117" t="s">
        <v>213</v>
      </c>
      <c r="D435" s="117" t="s">
        <v>779</v>
      </c>
      <c r="E435" s="118">
        <v>5227382</v>
      </c>
      <c r="F435" s="119">
        <v>292700</v>
      </c>
      <c r="G435" s="120">
        <v>44456</v>
      </c>
      <c r="H435" s="117" t="s">
        <v>301</v>
      </c>
    </row>
    <row r="436" spans="1:8" ht="15">
      <c r="A436" s="117" t="s">
        <v>163</v>
      </c>
      <c r="B436" s="117" t="s">
        <v>1215</v>
      </c>
      <c r="C436" s="117" t="s">
        <v>213</v>
      </c>
      <c r="D436" s="117" t="s">
        <v>855</v>
      </c>
      <c r="E436" s="118">
        <v>5230277</v>
      </c>
      <c r="F436" s="119">
        <v>368000</v>
      </c>
      <c r="G436" s="120">
        <v>44463</v>
      </c>
      <c r="H436" s="117" t="s">
        <v>230</v>
      </c>
    </row>
    <row r="437" spans="1:8" ht="15">
      <c r="A437" s="117" t="s">
        <v>163</v>
      </c>
      <c r="B437" s="117" t="s">
        <v>1215</v>
      </c>
      <c r="C437" s="117" t="s">
        <v>213</v>
      </c>
      <c r="D437" s="117" t="s">
        <v>852</v>
      </c>
      <c r="E437" s="118">
        <v>5230253</v>
      </c>
      <c r="F437" s="119">
        <v>370000</v>
      </c>
      <c r="G437" s="120">
        <v>44463</v>
      </c>
      <c r="H437" s="117" t="s">
        <v>230</v>
      </c>
    </row>
    <row r="438" spans="1:8" ht="15">
      <c r="A438" s="117" t="s">
        <v>163</v>
      </c>
      <c r="B438" s="117" t="s">
        <v>1215</v>
      </c>
      <c r="C438" s="117" t="s">
        <v>213</v>
      </c>
      <c r="D438" s="117" t="s">
        <v>815</v>
      </c>
      <c r="E438" s="118">
        <v>5230311</v>
      </c>
      <c r="F438" s="119">
        <v>97000</v>
      </c>
      <c r="G438" s="120">
        <v>44463</v>
      </c>
      <c r="H438" s="117" t="s">
        <v>542</v>
      </c>
    </row>
    <row r="439" spans="1:8" ht="15">
      <c r="A439" s="117" t="s">
        <v>163</v>
      </c>
      <c r="B439" s="117" t="s">
        <v>1215</v>
      </c>
      <c r="C439" s="117" t="s">
        <v>213</v>
      </c>
      <c r="D439" s="117" t="s">
        <v>996</v>
      </c>
      <c r="E439" s="118">
        <v>5230250</v>
      </c>
      <c r="F439" s="119">
        <v>258000</v>
      </c>
      <c r="G439" s="120">
        <v>44463</v>
      </c>
      <c r="H439" s="117" t="s">
        <v>245</v>
      </c>
    </row>
    <row r="440" spans="1:8" ht="15">
      <c r="A440" s="117" t="s">
        <v>163</v>
      </c>
      <c r="B440" s="117" t="s">
        <v>1215</v>
      </c>
      <c r="C440" s="117" t="s">
        <v>362</v>
      </c>
      <c r="D440" s="117" t="s">
        <v>991</v>
      </c>
      <c r="E440" s="118">
        <v>5227009</v>
      </c>
      <c r="F440" s="119">
        <v>282000</v>
      </c>
      <c r="G440" s="120">
        <v>44455</v>
      </c>
      <c r="H440" s="117" t="s">
        <v>245</v>
      </c>
    </row>
    <row r="441" spans="1:8" ht="15">
      <c r="A441" s="117" t="s">
        <v>163</v>
      </c>
      <c r="B441" s="117" t="s">
        <v>1215</v>
      </c>
      <c r="C441" s="117" t="s">
        <v>362</v>
      </c>
      <c r="D441" s="117" t="s">
        <v>997</v>
      </c>
      <c r="E441" s="118">
        <v>5227000</v>
      </c>
      <c r="F441" s="119">
        <v>710000</v>
      </c>
      <c r="G441" s="120">
        <v>44455</v>
      </c>
      <c r="H441" s="117" t="s">
        <v>245</v>
      </c>
    </row>
    <row r="442" spans="1:8" ht="15">
      <c r="A442" s="117" t="s">
        <v>163</v>
      </c>
      <c r="B442" s="117" t="s">
        <v>1215</v>
      </c>
      <c r="C442" s="117" t="s">
        <v>213</v>
      </c>
      <c r="D442" s="117" t="s">
        <v>865</v>
      </c>
      <c r="E442" s="118">
        <v>5226931</v>
      </c>
      <c r="F442" s="119">
        <v>344300</v>
      </c>
      <c r="G442" s="120">
        <v>44455</v>
      </c>
      <c r="H442" s="117" t="s">
        <v>230</v>
      </c>
    </row>
    <row r="443" spans="1:8" ht="30">
      <c r="A443" s="117" t="s">
        <v>163</v>
      </c>
      <c r="B443" s="117" t="s">
        <v>1215</v>
      </c>
      <c r="C443" s="117" t="s">
        <v>213</v>
      </c>
      <c r="D443" s="117" t="s">
        <v>881</v>
      </c>
      <c r="E443" s="118">
        <v>5226897</v>
      </c>
      <c r="F443" s="119">
        <v>349800</v>
      </c>
      <c r="G443" s="120">
        <v>44455</v>
      </c>
      <c r="H443" s="117" t="s">
        <v>880</v>
      </c>
    </row>
    <row r="444" spans="1:8" ht="15">
      <c r="A444" s="117" t="s">
        <v>163</v>
      </c>
      <c r="B444" s="117" t="s">
        <v>1215</v>
      </c>
      <c r="C444" s="117" t="s">
        <v>213</v>
      </c>
      <c r="D444" s="117" t="s">
        <v>849</v>
      </c>
      <c r="E444" s="118">
        <v>5226746</v>
      </c>
      <c r="F444" s="119">
        <v>203738</v>
      </c>
      <c r="G444" s="120">
        <v>44454</v>
      </c>
      <c r="H444" s="117" t="s">
        <v>230</v>
      </c>
    </row>
    <row r="445" spans="1:8" ht="15">
      <c r="A445" s="117" t="s">
        <v>163</v>
      </c>
      <c r="B445" s="117" t="s">
        <v>1215</v>
      </c>
      <c r="C445" s="117" t="s">
        <v>213</v>
      </c>
      <c r="D445" s="117" t="s">
        <v>1040</v>
      </c>
      <c r="E445" s="118">
        <v>5231851</v>
      </c>
      <c r="F445" s="119">
        <v>183500</v>
      </c>
      <c r="G445" s="120">
        <v>44468</v>
      </c>
      <c r="H445" s="117" t="s">
        <v>247</v>
      </c>
    </row>
    <row r="446" spans="1:8" ht="15">
      <c r="A446" s="117" t="s">
        <v>163</v>
      </c>
      <c r="B446" s="117" t="s">
        <v>1215</v>
      </c>
      <c r="C446" s="117" t="s">
        <v>213</v>
      </c>
      <c r="D446" s="117" t="s">
        <v>820</v>
      </c>
      <c r="E446" s="118">
        <v>5227469</v>
      </c>
      <c r="F446" s="119">
        <v>151000</v>
      </c>
      <c r="G446" s="120">
        <v>44456</v>
      </c>
      <c r="H446" s="117" t="s">
        <v>342</v>
      </c>
    </row>
    <row r="447" spans="1:8" ht="15">
      <c r="A447" s="117" t="s">
        <v>163</v>
      </c>
      <c r="B447" s="117" t="s">
        <v>1215</v>
      </c>
      <c r="C447" s="117" t="s">
        <v>213</v>
      </c>
      <c r="D447" s="117" t="s">
        <v>751</v>
      </c>
      <c r="E447" s="118">
        <v>5229296</v>
      </c>
      <c r="F447" s="119">
        <v>277000</v>
      </c>
      <c r="G447" s="120">
        <v>44461</v>
      </c>
      <c r="H447" s="117" t="s">
        <v>214</v>
      </c>
    </row>
    <row r="448" spans="1:8" ht="15">
      <c r="A448" s="117" t="s">
        <v>163</v>
      </c>
      <c r="B448" s="117" t="s">
        <v>1215</v>
      </c>
      <c r="C448" s="117" t="s">
        <v>213</v>
      </c>
      <c r="D448" s="117" t="s">
        <v>1026</v>
      </c>
      <c r="E448" s="118">
        <v>5228716</v>
      </c>
      <c r="F448" s="119">
        <v>75600</v>
      </c>
      <c r="G448" s="120">
        <v>44460</v>
      </c>
      <c r="H448" s="117" t="s">
        <v>247</v>
      </c>
    </row>
    <row r="449" spans="1:8" ht="15">
      <c r="A449" s="117" t="s">
        <v>163</v>
      </c>
      <c r="B449" s="117" t="s">
        <v>1215</v>
      </c>
      <c r="C449" s="117" t="s">
        <v>213</v>
      </c>
      <c r="D449" s="117" t="s">
        <v>1039</v>
      </c>
      <c r="E449" s="118">
        <v>5228191</v>
      </c>
      <c r="F449" s="119">
        <v>85000</v>
      </c>
      <c r="G449" s="120">
        <v>44459</v>
      </c>
      <c r="H449" s="117" t="s">
        <v>247</v>
      </c>
    </row>
    <row r="450" spans="1:8" ht="30">
      <c r="A450" s="117" t="s">
        <v>163</v>
      </c>
      <c r="B450" s="117" t="s">
        <v>1215</v>
      </c>
      <c r="C450" s="117" t="s">
        <v>213</v>
      </c>
      <c r="D450" s="117" t="s">
        <v>919</v>
      </c>
      <c r="E450" s="118">
        <v>5228665</v>
      </c>
      <c r="F450" s="119">
        <v>387600</v>
      </c>
      <c r="G450" s="120">
        <v>44460</v>
      </c>
      <c r="H450" s="117" t="s">
        <v>598</v>
      </c>
    </row>
    <row r="451" spans="1:8" ht="15">
      <c r="A451" s="117" t="s">
        <v>163</v>
      </c>
      <c r="B451" s="117" t="s">
        <v>1215</v>
      </c>
      <c r="C451" s="117" t="s">
        <v>213</v>
      </c>
      <c r="D451" s="117" t="s">
        <v>986</v>
      </c>
      <c r="E451" s="118">
        <v>5228662</v>
      </c>
      <c r="F451" s="119">
        <v>286000</v>
      </c>
      <c r="G451" s="120">
        <v>44460</v>
      </c>
      <c r="H451" s="117" t="s">
        <v>459</v>
      </c>
    </row>
    <row r="452" spans="1:8" ht="15">
      <c r="A452" s="117" t="s">
        <v>163</v>
      </c>
      <c r="B452" s="117" t="s">
        <v>1215</v>
      </c>
      <c r="C452" s="117" t="s">
        <v>213</v>
      </c>
      <c r="D452" s="117" t="s">
        <v>770</v>
      </c>
      <c r="E452" s="118">
        <v>5228637</v>
      </c>
      <c r="F452" s="119">
        <v>275000</v>
      </c>
      <c r="G452" s="120">
        <v>44460</v>
      </c>
      <c r="H452" s="117" t="s">
        <v>221</v>
      </c>
    </row>
    <row r="453" spans="1:8" ht="15">
      <c r="A453" s="117" t="s">
        <v>163</v>
      </c>
      <c r="B453" s="117" t="s">
        <v>1215</v>
      </c>
      <c r="C453" s="117" t="s">
        <v>213</v>
      </c>
      <c r="D453" s="117" t="s">
        <v>950</v>
      </c>
      <c r="E453" s="118">
        <v>5230256</v>
      </c>
      <c r="F453" s="119">
        <v>330000</v>
      </c>
      <c r="G453" s="120">
        <v>44463</v>
      </c>
      <c r="H453" s="117" t="s">
        <v>237</v>
      </c>
    </row>
    <row r="454" spans="1:8" ht="15">
      <c r="A454" s="117" t="s">
        <v>163</v>
      </c>
      <c r="B454" s="117" t="s">
        <v>1215</v>
      </c>
      <c r="C454" s="117" t="s">
        <v>213</v>
      </c>
      <c r="D454" s="117" t="s">
        <v>173</v>
      </c>
      <c r="E454" s="118">
        <v>5228616</v>
      </c>
      <c r="F454" s="119">
        <v>410538</v>
      </c>
      <c r="G454" s="120">
        <v>44460</v>
      </c>
      <c r="H454" s="117" t="s">
        <v>924</v>
      </c>
    </row>
    <row r="455" spans="1:8" ht="15">
      <c r="A455" s="117" t="s">
        <v>163</v>
      </c>
      <c r="B455" s="117" t="s">
        <v>1215</v>
      </c>
      <c r="C455" s="117" t="s">
        <v>213</v>
      </c>
      <c r="D455" s="117" t="s">
        <v>900</v>
      </c>
      <c r="E455" s="118">
        <v>5226674</v>
      </c>
      <c r="F455" s="119">
        <v>483000</v>
      </c>
      <c r="G455" s="120">
        <v>44454</v>
      </c>
      <c r="H455" s="117" t="s">
        <v>901</v>
      </c>
    </row>
    <row r="456" spans="1:8" ht="15">
      <c r="A456" s="117" t="s">
        <v>163</v>
      </c>
      <c r="B456" s="117" t="s">
        <v>1215</v>
      </c>
      <c r="C456" s="117" t="s">
        <v>213</v>
      </c>
      <c r="D456" s="117" t="s">
        <v>749</v>
      </c>
      <c r="E456" s="118">
        <v>5228598</v>
      </c>
      <c r="F456" s="119">
        <v>270990</v>
      </c>
      <c r="G456" s="120">
        <v>44460</v>
      </c>
      <c r="H456" s="117" t="s">
        <v>214</v>
      </c>
    </row>
    <row r="457" spans="1:8" ht="15">
      <c r="A457" s="117" t="s">
        <v>163</v>
      </c>
      <c r="B457" s="117" t="s">
        <v>1215</v>
      </c>
      <c r="C457" s="117" t="s">
        <v>213</v>
      </c>
      <c r="D457" s="117" t="s">
        <v>985</v>
      </c>
      <c r="E457" s="118">
        <v>5229322</v>
      </c>
      <c r="F457" s="119">
        <v>485000</v>
      </c>
      <c r="G457" s="120">
        <v>44461</v>
      </c>
      <c r="H457" s="117" t="s">
        <v>455</v>
      </c>
    </row>
    <row r="458" spans="1:8" ht="15">
      <c r="A458" s="117" t="s">
        <v>163</v>
      </c>
      <c r="B458" s="117" t="s">
        <v>1215</v>
      </c>
      <c r="C458" s="117" t="s">
        <v>213</v>
      </c>
      <c r="D458" s="117" t="s">
        <v>982</v>
      </c>
      <c r="E458" s="118">
        <v>5229036</v>
      </c>
      <c r="F458" s="119">
        <v>281200</v>
      </c>
      <c r="G458" s="120">
        <v>44461</v>
      </c>
      <c r="H458" s="117" t="s">
        <v>273</v>
      </c>
    </row>
    <row r="459" spans="1:8" ht="15">
      <c r="A459" s="117" t="s">
        <v>163</v>
      </c>
      <c r="B459" s="117" t="s">
        <v>1215</v>
      </c>
      <c r="C459" s="117" t="s">
        <v>213</v>
      </c>
      <c r="D459" s="117" t="s">
        <v>1037</v>
      </c>
      <c r="E459" s="118">
        <v>5227015</v>
      </c>
      <c r="F459" s="119">
        <v>110000</v>
      </c>
      <c r="G459" s="120">
        <v>44455</v>
      </c>
      <c r="H459" s="117" t="s">
        <v>247</v>
      </c>
    </row>
    <row r="460" spans="1:8" ht="15">
      <c r="A460" s="117" t="s">
        <v>163</v>
      </c>
      <c r="B460" s="117" t="s">
        <v>1215</v>
      </c>
      <c r="C460" s="117" t="s">
        <v>213</v>
      </c>
      <c r="D460" s="117" t="s">
        <v>942</v>
      </c>
      <c r="E460" s="118">
        <v>5228205</v>
      </c>
      <c r="F460" s="119">
        <v>360000</v>
      </c>
      <c r="G460" s="120">
        <v>44459</v>
      </c>
      <c r="H460" s="117" t="s">
        <v>621</v>
      </c>
    </row>
    <row r="461" spans="1:8" ht="15">
      <c r="A461" s="117" t="s">
        <v>163</v>
      </c>
      <c r="B461" s="117" t="s">
        <v>1215</v>
      </c>
      <c r="C461" s="117" t="s">
        <v>213</v>
      </c>
      <c r="D461" s="117" t="s">
        <v>877</v>
      </c>
      <c r="E461" s="118">
        <v>5227442</v>
      </c>
      <c r="F461" s="119">
        <v>350000</v>
      </c>
      <c r="G461" s="120">
        <v>44456</v>
      </c>
      <c r="H461" s="117" t="s">
        <v>398</v>
      </c>
    </row>
    <row r="462" spans="1:8" ht="15">
      <c r="A462" s="117" t="s">
        <v>163</v>
      </c>
      <c r="B462" s="117" t="s">
        <v>1215</v>
      </c>
      <c r="C462" s="117" t="s">
        <v>213</v>
      </c>
      <c r="D462" s="117" t="s">
        <v>1038</v>
      </c>
      <c r="E462" s="118">
        <v>5228635</v>
      </c>
      <c r="F462" s="119">
        <v>100000</v>
      </c>
      <c r="G462" s="120">
        <v>44460</v>
      </c>
      <c r="H462" s="117" t="s">
        <v>247</v>
      </c>
    </row>
    <row r="463" spans="1:8" ht="15">
      <c r="A463" s="117" t="s">
        <v>163</v>
      </c>
      <c r="B463" s="117" t="s">
        <v>1215</v>
      </c>
      <c r="C463" s="117" t="s">
        <v>213</v>
      </c>
      <c r="D463" s="117" t="s">
        <v>772</v>
      </c>
      <c r="E463" s="118">
        <v>5223352</v>
      </c>
      <c r="F463" s="119">
        <v>509000</v>
      </c>
      <c r="G463" s="120">
        <v>44446</v>
      </c>
      <c r="H463" s="117" t="s">
        <v>221</v>
      </c>
    </row>
    <row r="464" spans="1:8" ht="15">
      <c r="A464" s="117" t="s">
        <v>163</v>
      </c>
      <c r="B464" s="117" t="s">
        <v>1215</v>
      </c>
      <c r="C464" s="117" t="s">
        <v>213</v>
      </c>
      <c r="D464" s="117" t="s">
        <v>822</v>
      </c>
      <c r="E464" s="118">
        <v>5226740</v>
      </c>
      <c r="F464" s="119">
        <v>431000</v>
      </c>
      <c r="G464" s="120">
        <v>44454</v>
      </c>
      <c r="H464" s="117" t="s">
        <v>230</v>
      </c>
    </row>
    <row r="465" spans="1:8" ht="15">
      <c r="A465" s="117" t="s">
        <v>163</v>
      </c>
      <c r="B465" s="117" t="s">
        <v>1215</v>
      </c>
      <c r="C465" s="117" t="s">
        <v>213</v>
      </c>
      <c r="D465" s="117" t="s">
        <v>816</v>
      </c>
      <c r="E465" s="118">
        <v>5230200</v>
      </c>
      <c r="F465" s="119">
        <v>172000</v>
      </c>
      <c r="G465" s="120">
        <v>44463</v>
      </c>
      <c r="H465" s="117" t="s">
        <v>542</v>
      </c>
    </row>
    <row r="466" spans="1:8" ht="15">
      <c r="A466" s="117" t="s">
        <v>163</v>
      </c>
      <c r="B466" s="117" t="s">
        <v>1215</v>
      </c>
      <c r="C466" s="117" t="s">
        <v>213</v>
      </c>
      <c r="D466" s="117" t="s">
        <v>1024</v>
      </c>
      <c r="E466" s="118">
        <v>5230201</v>
      </c>
      <c r="F466" s="119">
        <v>370000</v>
      </c>
      <c r="G466" s="120">
        <v>44463</v>
      </c>
      <c r="H466" s="117" t="s">
        <v>247</v>
      </c>
    </row>
    <row r="467" spans="1:8" ht="15">
      <c r="A467" s="117" t="s">
        <v>163</v>
      </c>
      <c r="B467" s="117" t="s">
        <v>1215</v>
      </c>
      <c r="C467" s="117" t="s">
        <v>213</v>
      </c>
      <c r="D467" s="117" t="s">
        <v>762</v>
      </c>
      <c r="E467" s="118">
        <v>5227491</v>
      </c>
      <c r="F467" s="119">
        <v>392000</v>
      </c>
      <c r="G467" s="120">
        <v>44456</v>
      </c>
      <c r="H467" s="117" t="s">
        <v>216</v>
      </c>
    </row>
    <row r="468" spans="1:8" ht="30">
      <c r="A468" s="117" t="s">
        <v>163</v>
      </c>
      <c r="B468" s="117" t="s">
        <v>1215</v>
      </c>
      <c r="C468" s="117" t="s">
        <v>213</v>
      </c>
      <c r="D468" s="117" t="s">
        <v>797</v>
      </c>
      <c r="E468" s="118">
        <v>5230241</v>
      </c>
      <c r="F468" s="119">
        <v>400000</v>
      </c>
      <c r="G468" s="120">
        <v>44463</v>
      </c>
      <c r="H468" s="117" t="s">
        <v>521</v>
      </c>
    </row>
    <row r="469" spans="1:8" ht="30">
      <c r="A469" s="117" t="s">
        <v>163</v>
      </c>
      <c r="B469" s="117" t="s">
        <v>1215</v>
      </c>
      <c r="C469" s="117" t="s">
        <v>213</v>
      </c>
      <c r="D469" s="117" t="s">
        <v>879</v>
      </c>
      <c r="E469" s="118">
        <v>5230151</v>
      </c>
      <c r="F469" s="119">
        <v>328700</v>
      </c>
      <c r="G469" s="120">
        <v>44463</v>
      </c>
      <c r="H469" s="117" t="s">
        <v>880</v>
      </c>
    </row>
    <row r="470" spans="1:8" ht="15">
      <c r="A470" s="117" t="s">
        <v>163</v>
      </c>
      <c r="B470" s="117" t="s">
        <v>1215</v>
      </c>
      <c r="C470" s="117" t="s">
        <v>213</v>
      </c>
      <c r="D470" s="117" t="s">
        <v>962</v>
      </c>
      <c r="E470" s="118">
        <v>5223518</v>
      </c>
      <c r="F470" s="119">
        <v>396000</v>
      </c>
      <c r="G470" s="120">
        <v>44446</v>
      </c>
      <c r="H470" s="117" t="s">
        <v>960</v>
      </c>
    </row>
    <row r="471" spans="1:8" ht="15">
      <c r="A471" s="117" t="s">
        <v>163</v>
      </c>
      <c r="B471" s="117" t="s">
        <v>1215</v>
      </c>
      <c r="C471" s="117" t="s">
        <v>213</v>
      </c>
      <c r="D471" s="117" t="s">
        <v>834</v>
      </c>
      <c r="E471" s="118">
        <v>5227609</v>
      </c>
      <c r="F471" s="119">
        <v>367000</v>
      </c>
      <c r="G471" s="120">
        <v>44456</v>
      </c>
      <c r="H471" s="117" t="s">
        <v>230</v>
      </c>
    </row>
    <row r="472" spans="1:8" ht="15">
      <c r="A472" s="117" t="s">
        <v>163</v>
      </c>
      <c r="B472" s="117" t="s">
        <v>1215</v>
      </c>
      <c r="C472" s="117" t="s">
        <v>213</v>
      </c>
      <c r="D472" s="117" t="s">
        <v>1031</v>
      </c>
      <c r="E472" s="118">
        <v>5231788</v>
      </c>
      <c r="F472" s="119">
        <v>120000</v>
      </c>
      <c r="G472" s="120">
        <v>44468</v>
      </c>
      <c r="H472" s="117" t="s">
        <v>247</v>
      </c>
    </row>
    <row r="473" spans="1:8" ht="15">
      <c r="A473" s="117" t="s">
        <v>163</v>
      </c>
      <c r="B473" s="117" t="s">
        <v>1215</v>
      </c>
      <c r="C473" s="117" t="s">
        <v>213</v>
      </c>
      <c r="D473" s="117" t="s">
        <v>839</v>
      </c>
      <c r="E473" s="118">
        <v>5231796</v>
      </c>
      <c r="F473" s="119">
        <v>134800</v>
      </c>
      <c r="G473" s="120">
        <v>44468</v>
      </c>
      <c r="H473" s="117" t="s">
        <v>230</v>
      </c>
    </row>
    <row r="474" spans="1:8" ht="15">
      <c r="A474" s="117" t="s">
        <v>163</v>
      </c>
      <c r="B474" s="117" t="s">
        <v>1215</v>
      </c>
      <c r="C474" s="117" t="s">
        <v>213</v>
      </c>
      <c r="D474" s="117" t="s">
        <v>747</v>
      </c>
      <c r="E474" s="118">
        <v>5223819</v>
      </c>
      <c r="F474" s="119">
        <v>281000</v>
      </c>
      <c r="G474" s="120">
        <v>44447</v>
      </c>
      <c r="H474" s="117" t="s">
        <v>214</v>
      </c>
    </row>
    <row r="475" spans="1:8" ht="30">
      <c r="A475" s="117" t="s">
        <v>163</v>
      </c>
      <c r="B475" s="117" t="s">
        <v>1215</v>
      </c>
      <c r="C475" s="117" t="s">
        <v>213</v>
      </c>
      <c r="D475" s="117" t="s">
        <v>803</v>
      </c>
      <c r="E475" s="118">
        <v>5231813</v>
      </c>
      <c r="F475" s="119">
        <v>250000</v>
      </c>
      <c r="G475" s="120">
        <v>44468</v>
      </c>
      <c r="H475" s="117" t="s">
        <v>521</v>
      </c>
    </row>
    <row r="476" spans="1:8" ht="15">
      <c r="A476" s="117" t="s">
        <v>163</v>
      </c>
      <c r="B476" s="117" t="s">
        <v>1215</v>
      </c>
      <c r="C476" s="117" t="s">
        <v>213</v>
      </c>
      <c r="D476" s="117" t="s">
        <v>937</v>
      </c>
      <c r="E476" s="118">
        <v>5231832</v>
      </c>
      <c r="F476" s="119">
        <v>137000</v>
      </c>
      <c r="G476" s="120">
        <v>44468</v>
      </c>
      <c r="H476" s="117" t="s">
        <v>938</v>
      </c>
    </row>
    <row r="477" spans="1:8" ht="15">
      <c r="A477" s="117" t="s">
        <v>163</v>
      </c>
      <c r="B477" s="117" t="s">
        <v>1215</v>
      </c>
      <c r="C477" s="117" t="s">
        <v>213</v>
      </c>
      <c r="D477" s="117" t="s">
        <v>836</v>
      </c>
      <c r="E477" s="118">
        <v>5223762</v>
      </c>
      <c r="F477" s="119">
        <v>341000</v>
      </c>
      <c r="G477" s="120">
        <v>44447</v>
      </c>
      <c r="H477" s="117" t="s">
        <v>230</v>
      </c>
    </row>
    <row r="478" spans="1:8" ht="15">
      <c r="A478" s="117" t="s">
        <v>163</v>
      </c>
      <c r="B478" s="117" t="s">
        <v>1215</v>
      </c>
      <c r="C478" s="117" t="s">
        <v>213</v>
      </c>
      <c r="D478" s="117" t="s">
        <v>947</v>
      </c>
      <c r="E478" s="118">
        <v>5227763</v>
      </c>
      <c r="F478" s="119">
        <v>520000</v>
      </c>
      <c r="G478" s="120">
        <v>44456</v>
      </c>
      <c r="H478" s="117" t="s">
        <v>237</v>
      </c>
    </row>
    <row r="479" spans="1:8" ht="15">
      <c r="A479" s="117" t="s">
        <v>163</v>
      </c>
      <c r="B479" s="117" t="s">
        <v>1215</v>
      </c>
      <c r="C479" s="117" t="s">
        <v>213</v>
      </c>
      <c r="D479" s="117" t="s">
        <v>987</v>
      </c>
      <c r="E479" s="118">
        <v>5227816</v>
      </c>
      <c r="F479" s="119">
        <v>225000</v>
      </c>
      <c r="G479" s="120">
        <v>44456</v>
      </c>
      <c r="H479" s="117" t="s">
        <v>243</v>
      </c>
    </row>
    <row r="480" spans="1:8" ht="15">
      <c r="A480" s="117" t="s">
        <v>163</v>
      </c>
      <c r="B480" s="117" t="s">
        <v>1215</v>
      </c>
      <c r="C480" s="117" t="s">
        <v>213</v>
      </c>
      <c r="D480" s="117" t="s">
        <v>837</v>
      </c>
      <c r="E480" s="118">
        <v>5230281</v>
      </c>
      <c r="F480" s="119">
        <v>208100</v>
      </c>
      <c r="G480" s="120">
        <v>44463</v>
      </c>
      <c r="H480" s="117" t="s">
        <v>230</v>
      </c>
    </row>
    <row r="481" spans="1:8" ht="15">
      <c r="A481" s="117" t="s">
        <v>163</v>
      </c>
      <c r="B481" s="117" t="s">
        <v>1215</v>
      </c>
      <c r="C481" s="117" t="s">
        <v>213</v>
      </c>
      <c r="D481" s="117" t="s">
        <v>988</v>
      </c>
      <c r="E481" s="118">
        <v>5227653</v>
      </c>
      <c r="F481" s="119">
        <v>150500</v>
      </c>
      <c r="G481" s="120">
        <v>44456</v>
      </c>
      <c r="H481" s="117" t="s">
        <v>245</v>
      </c>
    </row>
    <row r="482" spans="1:8" ht="15">
      <c r="A482" s="117" t="s">
        <v>163</v>
      </c>
      <c r="B482" s="117" t="s">
        <v>1215</v>
      </c>
      <c r="C482" s="117" t="s">
        <v>213</v>
      </c>
      <c r="D482" s="117" t="s">
        <v>948</v>
      </c>
      <c r="E482" s="118">
        <v>5230402</v>
      </c>
      <c r="F482" s="119">
        <v>410750</v>
      </c>
      <c r="G482" s="120">
        <v>44463</v>
      </c>
      <c r="H482" s="117" t="s">
        <v>237</v>
      </c>
    </row>
    <row r="483" spans="1:8" ht="15">
      <c r="A483" s="117" t="s">
        <v>163</v>
      </c>
      <c r="B483" s="117" t="s">
        <v>1215</v>
      </c>
      <c r="C483" s="117" t="s">
        <v>213</v>
      </c>
      <c r="D483" s="117" t="s">
        <v>771</v>
      </c>
      <c r="E483" s="118">
        <v>5228187</v>
      </c>
      <c r="F483" s="119">
        <v>340000</v>
      </c>
      <c r="G483" s="120">
        <v>44459</v>
      </c>
      <c r="H483" s="117" t="s">
        <v>221</v>
      </c>
    </row>
    <row r="484" spans="1:8" ht="15">
      <c r="A484" s="117" t="s">
        <v>163</v>
      </c>
      <c r="B484" s="117" t="s">
        <v>1215</v>
      </c>
      <c r="C484" s="117" t="s">
        <v>213</v>
      </c>
      <c r="D484" s="117" t="s">
        <v>842</v>
      </c>
      <c r="E484" s="118">
        <v>5229816</v>
      </c>
      <c r="F484" s="119">
        <v>358200</v>
      </c>
      <c r="G484" s="120">
        <v>44462</v>
      </c>
      <c r="H484" s="117" t="s">
        <v>230</v>
      </c>
    </row>
    <row r="485" spans="1:8" ht="15">
      <c r="A485" s="117" t="s">
        <v>163</v>
      </c>
      <c r="B485" s="117" t="s">
        <v>1215</v>
      </c>
      <c r="C485" s="117" t="s">
        <v>213</v>
      </c>
      <c r="D485" s="117" t="s">
        <v>978</v>
      </c>
      <c r="E485" s="118">
        <v>5230166</v>
      </c>
      <c r="F485" s="119">
        <v>353000</v>
      </c>
      <c r="G485" s="120">
        <v>44463</v>
      </c>
      <c r="H485" s="117" t="s">
        <v>273</v>
      </c>
    </row>
    <row r="486" spans="1:8" ht="15">
      <c r="A486" s="117" t="s">
        <v>163</v>
      </c>
      <c r="B486" s="117" t="s">
        <v>1215</v>
      </c>
      <c r="C486" s="117" t="s">
        <v>229</v>
      </c>
      <c r="D486" s="117" t="s">
        <v>895</v>
      </c>
      <c r="E486" s="118">
        <v>5227841</v>
      </c>
      <c r="F486" s="119">
        <v>282356</v>
      </c>
      <c r="G486" s="120">
        <v>44456</v>
      </c>
      <c r="H486" s="117" t="s">
        <v>578</v>
      </c>
    </row>
    <row r="487" spans="1:8" ht="15">
      <c r="A487" s="117" t="s">
        <v>163</v>
      </c>
      <c r="B487" s="117" t="s">
        <v>1215</v>
      </c>
      <c r="C487" s="117" t="s">
        <v>213</v>
      </c>
      <c r="D487" s="117" t="s">
        <v>774</v>
      </c>
      <c r="E487" s="118">
        <v>5229005</v>
      </c>
      <c r="F487" s="119">
        <v>238700</v>
      </c>
      <c r="G487" s="120">
        <v>44461</v>
      </c>
      <c r="H487" s="117" t="s">
        <v>221</v>
      </c>
    </row>
    <row r="488" spans="1:8" ht="15">
      <c r="A488" s="117" t="s">
        <v>163</v>
      </c>
      <c r="B488" s="117" t="s">
        <v>1215</v>
      </c>
      <c r="C488" s="117" t="s">
        <v>213</v>
      </c>
      <c r="D488" s="117" t="s">
        <v>989</v>
      </c>
      <c r="E488" s="118">
        <v>5227813</v>
      </c>
      <c r="F488" s="119">
        <v>269500</v>
      </c>
      <c r="G488" s="120">
        <v>44456</v>
      </c>
      <c r="H488" s="117" t="s">
        <v>245</v>
      </c>
    </row>
    <row r="489" spans="1:8" ht="15">
      <c r="A489" s="117" t="s">
        <v>163</v>
      </c>
      <c r="B489" s="117" t="s">
        <v>1215</v>
      </c>
      <c r="C489" s="117" t="s">
        <v>213</v>
      </c>
      <c r="D489" s="117" t="s">
        <v>894</v>
      </c>
      <c r="E489" s="118">
        <v>5227764</v>
      </c>
      <c r="F489" s="119">
        <v>315000</v>
      </c>
      <c r="G489" s="120">
        <v>44456</v>
      </c>
      <c r="H489" s="117" t="s">
        <v>578</v>
      </c>
    </row>
    <row r="490" spans="1:8" ht="15">
      <c r="A490" s="117" t="s">
        <v>163</v>
      </c>
      <c r="B490" s="117" t="s">
        <v>1215</v>
      </c>
      <c r="C490" s="117" t="s">
        <v>213</v>
      </c>
      <c r="D490" s="117" t="s">
        <v>787</v>
      </c>
      <c r="E490" s="118">
        <v>5230246</v>
      </c>
      <c r="F490" s="119">
        <v>548250</v>
      </c>
      <c r="G490" s="120">
        <v>44463</v>
      </c>
      <c r="H490" s="117" t="s">
        <v>301</v>
      </c>
    </row>
    <row r="491" spans="1:8" ht="15">
      <c r="A491" s="117" t="s">
        <v>163</v>
      </c>
      <c r="B491" s="117" t="s">
        <v>1215</v>
      </c>
      <c r="C491" s="117" t="s">
        <v>213</v>
      </c>
      <c r="D491" s="117" t="s">
        <v>875</v>
      </c>
      <c r="E491" s="118">
        <v>5227686</v>
      </c>
      <c r="F491" s="119">
        <v>420000</v>
      </c>
      <c r="G491" s="120">
        <v>44456</v>
      </c>
      <c r="H491" s="117" t="s">
        <v>398</v>
      </c>
    </row>
    <row r="492" spans="1:8" ht="15">
      <c r="A492" s="117" t="s">
        <v>163</v>
      </c>
      <c r="B492" s="117" t="s">
        <v>1215</v>
      </c>
      <c r="C492" s="117" t="s">
        <v>213</v>
      </c>
      <c r="D492" s="117" t="s">
        <v>821</v>
      </c>
      <c r="E492" s="118">
        <v>5229575</v>
      </c>
      <c r="F492" s="119">
        <v>173000</v>
      </c>
      <c r="G492" s="120">
        <v>44461</v>
      </c>
      <c r="H492" s="117" t="s">
        <v>342</v>
      </c>
    </row>
    <row r="493" spans="1:8" ht="15">
      <c r="A493" s="117" t="s">
        <v>163</v>
      </c>
      <c r="B493" s="117" t="s">
        <v>1215</v>
      </c>
      <c r="C493" s="117" t="s">
        <v>213</v>
      </c>
      <c r="D493" s="117" t="s">
        <v>863</v>
      </c>
      <c r="E493" s="118">
        <v>5227612</v>
      </c>
      <c r="F493" s="119">
        <v>302303</v>
      </c>
      <c r="G493" s="120">
        <v>44456</v>
      </c>
      <c r="H493" s="117" t="s">
        <v>230</v>
      </c>
    </row>
    <row r="494" spans="1:8" ht="15">
      <c r="A494" s="117" t="s">
        <v>163</v>
      </c>
      <c r="B494" s="117" t="s">
        <v>1215</v>
      </c>
      <c r="C494" s="117" t="s">
        <v>213</v>
      </c>
      <c r="D494" s="117" t="s">
        <v>1032</v>
      </c>
      <c r="E494" s="118">
        <v>5229983</v>
      </c>
      <c r="F494" s="119">
        <v>284000</v>
      </c>
      <c r="G494" s="120">
        <v>44462</v>
      </c>
      <c r="H494" s="117" t="s">
        <v>247</v>
      </c>
    </row>
    <row r="495" spans="1:8" ht="15">
      <c r="A495" s="117" t="s">
        <v>163</v>
      </c>
      <c r="B495" s="117" t="s">
        <v>1215</v>
      </c>
      <c r="C495" s="117" t="s">
        <v>213</v>
      </c>
      <c r="D495" s="117" t="s">
        <v>1023</v>
      </c>
      <c r="E495" s="118">
        <v>5225971</v>
      </c>
      <c r="F495" s="119">
        <v>268000</v>
      </c>
      <c r="G495" s="120">
        <v>44453</v>
      </c>
      <c r="H495" s="117" t="s">
        <v>247</v>
      </c>
    </row>
    <row r="496" spans="1:8" ht="15">
      <c r="A496" s="117" t="s">
        <v>163</v>
      </c>
      <c r="B496" s="117" t="s">
        <v>1215</v>
      </c>
      <c r="C496" s="117" t="s">
        <v>311</v>
      </c>
      <c r="D496" s="117" t="s">
        <v>757</v>
      </c>
      <c r="E496" s="118">
        <v>5228462</v>
      </c>
      <c r="F496" s="119">
        <v>2110000</v>
      </c>
      <c r="G496" s="120">
        <v>44459</v>
      </c>
      <c r="H496" s="117" t="s">
        <v>758</v>
      </c>
    </row>
    <row r="497" spans="1:8" ht="15">
      <c r="A497" s="117" t="s">
        <v>163</v>
      </c>
      <c r="B497" s="117" t="s">
        <v>1215</v>
      </c>
      <c r="C497" s="117" t="s">
        <v>213</v>
      </c>
      <c r="D497" s="117" t="s">
        <v>878</v>
      </c>
      <c r="E497" s="118">
        <v>5230694</v>
      </c>
      <c r="F497" s="119">
        <v>271000</v>
      </c>
      <c r="G497" s="120">
        <v>44466</v>
      </c>
      <c r="H497" s="117" t="s">
        <v>403</v>
      </c>
    </row>
    <row r="498" spans="1:8" ht="15">
      <c r="A498" s="117" t="s">
        <v>163</v>
      </c>
      <c r="B498" s="117" t="s">
        <v>1215</v>
      </c>
      <c r="C498" s="117" t="s">
        <v>229</v>
      </c>
      <c r="D498" s="117" t="s">
        <v>835</v>
      </c>
      <c r="E498" s="118">
        <v>5226188</v>
      </c>
      <c r="F498" s="119">
        <v>468050</v>
      </c>
      <c r="G498" s="120">
        <v>44453</v>
      </c>
      <c r="H498" s="117" t="s">
        <v>230</v>
      </c>
    </row>
    <row r="499" spans="1:8" ht="15">
      <c r="A499" s="117" t="s">
        <v>163</v>
      </c>
      <c r="B499" s="117" t="s">
        <v>1215</v>
      </c>
      <c r="C499" s="117" t="s">
        <v>213</v>
      </c>
      <c r="D499" s="117" t="s">
        <v>769</v>
      </c>
      <c r="E499" s="118">
        <v>5226075</v>
      </c>
      <c r="F499" s="119">
        <v>470000</v>
      </c>
      <c r="G499" s="120">
        <v>44453</v>
      </c>
      <c r="H499" s="117" t="s">
        <v>221</v>
      </c>
    </row>
    <row r="500" spans="1:8" ht="15">
      <c r="A500" s="117" t="s">
        <v>163</v>
      </c>
      <c r="B500" s="117" t="s">
        <v>1215</v>
      </c>
      <c r="C500" s="117" t="s">
        <v>213</v>
      </c>
      <c r="D500" s="117" t="s">
        <v>911</v>
      </c>
      <c r="E500" s="118">
        <v>5226516</v>
      </c>
      <c r="F500" s="119">
        <v>548250</v>
      </c>
      <c r="G500" s="120">
        <v>44454</v>
      </c>
      <c r="H500" s="117" t="s">
        <v>258</v>
      </c>
    </row>
    <row r="501" spans="1:8" ht="15">
      <c r="A501" s="117" t="s">
        <v>163</v>
      </c>
      <c r="B501" s="117" t="s">
        <v>1215</v>
      </c>
      <c r="C501" s="117" t="s">
        <v>213</v>
      </c>
      <c r="D501" s="117" t="s">
        <v>847</v>
      </c>
      <c r="E501" s="118">
        <v>5226449</v>
      </c>
      <c r="F501" s="119">
        <v>219200</v>
      </c>
      <c r="G501" s="120">
        <v>44454</v>
      </c>
      <c r="H501" s="117" t="s">
        <v>230</v>
      </c>
    </row>
    <row r="502" spans="1:8" ht="30">
      <c r="A502" s="117" t="s">
        <v>163</v>
      </c>
      <c r="B502" s="117" t="s">
        <v>1215</v>
      </c>
      <c r="C502" s="117" t="s">
        <v>311</v>
      </c>
      <c r="D502" s="117" t="s">
        <v>917</v>
      </c>
      <c r="E502" s="118">
        <v>5230537</v>
      </c>
      <c r="F502" s="119">
        <v>371000</v>
      </c>
      <c r="G502" s="120">
        <v>44463</v>
      </c>
      <c r="H502" s="117" t="s">
        <v>598</v>
      </c>
    </row>
    <row r="503" spans="1:8" ht="15">
      <c r="A503" s="117" t="s">
        <v>163</v>
      </c>
      <c r="B503" s="117" t="s">
        <v>1215</v>
      </c>
      <c r="C503" s="117" t="s">
        <v>213</v>
      </c>
      <c r="D503" s="117" t="s">
        <v>1008</v>
      </c>
      <c r="E503" s="118">
        <v>5226497</v>
      </c>
      <c r="F503" s="119">
        <v>386000</v>
      </c>
      <c r="G503" s="120">
        <v>44454</v>
      </c>
      <c r="H503" s="117" t="s">
        <v>245</v>
      </c>
    </row>
    <row r="504" spans="1:8" ht="15">
      <c r="A504" s="117" t="s">
        <v>163</v>
      </c>
      <c r="B504" s="117" t="s">
        <v>1215</v>
      </c>
      <c r="C504" s="117" t="s">
        <v>362</v>
      </c>
      <c r="D504" s="117" t="s">
        <v>830</v>
      </c>
      <c r="E504" s="118">
        <v>5230713</v>
      </c>
      <c r="F504" s="119">
        <v>449256</v>
      </c>
      <c r="G504" s="120">
        <v>44466</v>
      </c>
      <c r="H504" s="117" t="s">
        <v>230</v>
      </c>
    </row>
    <row r="505" spans="1:8" ht="15">
      <c r="A505" s="117" t="s">
        <v>163</v>
      </c>
      <c r="B505" s="117" t="s">
        <v>1215</v>
      </c>
      <c r="C505" s="117" t="s">
        <v>213</v>
      </c>
      <c r="D505" s="117" t="s">
        <v>871</v>
      </c>
      <c r="E505" s="118">
        <v>5226519</v>
      </c>
      <c r="F505" s="119">
        <v>388000</v>
      </c>
      <c r="G505" s="120">
        <v>44454</v>
      </c>
      <c r="H505" s="117" t="s">
        <v>398</v>
      </c>
    </row>
    <row r="506" spans="1:8" ht="15">
      <c r="A506" s="117" t="s">
        <v>163</v>
      </c>
      <c r="B506" s="117" t="s">
        <v>1215</v>
      </c>
      <c r="C506" s="117" t="s">
        <v>213</v>
      </c>
      <c r="D506" s="117" t="s">
        <v>951</v>
      </c>
      <c r="E506" s="118">
        <v>5226520</v>
      </c>
      <c r="F506" s="119">
        <v>548250</v>
      </c>
      <c r="G506" s="120">
        <v>44454</v>
      </c>
      <c r="H506" s="117" t="s">
        <v>237</v>
      </c>
    </row>
    <row r="507" spans="1:8" ht="15">
      <c r="A507" s="117" t="s">
        <v>163</v>
      </c>
      <c r="B507" s="117" t="s">
        <v>1215</v>
      </c>
      <c r="C507" s="117" t="s">
        <v>213</v>
      </c>
      <c r="D507" s="117" t="s">
        <v>838</v>
      </c>
      <c r="E507" s="118">
        <v>5230789</v>
      </c>
      <c r="F507" s="119">
        <v>300800</v>
      </c>
      <c r="G507" s="120">
        <v>44466</v>
      </c>
      <c r="H507" s="117" t="s">
        <v>230</v>
      </c>
    </row>
    <row r="508" spans="1:8" ht="30">
      <c r="A508" s="117" t="s">
        <v>163</v>
      </c>
      <c r="B508" s="117" t="s">
        <v>1215</v>
      </c>
      <c r="C508" s="117" t="s">
        <v>213</v>
      </c>
      <c r="D508" s="117" t="s">
        <v>912</v>
      </c>
      <c r="E508" s="118">
        <v>5226015</v>
      </c>
      <c r="F508" s="119">
        <v>384500</v>
      </c>
      <c r="G508" s="120">
        <v>44453</v>
      </c>
      <c r="H508" s="117" t="s">
        <v>591</v>
      </c>
    </row>
    <row r="509" spans="1:8" ht="15">
      <c r="A509" s="117" t="s">
        <v>163</v>
      </c>
      <c r="B509" s="117" t="s">
        <v>1215</v>
      </c>
      <c r="C509" s="117" t="s">
        <v>213</v>
      </c>
      <c r="D509" s="117" t="s">
        <v>850</v>
      </c>
      <c r="E509" s="118">
        <v>5226107</v>
      </c>
      <c r="F509" s="119">
        <v>365250</v>
      </c>
      <c r="G509" s="120">
        <v>44453</v>
      </c>
      <c r="H509" s="117" t="s">
        <v>230</v>
      </c>
    </row>
    <row r="510" spans="1:8" ht="15">
      <c r="A510" s="117" t="s">
        <v>163</v>
      </c>
      <c r="B510" s="117" t="s">
        <v>1215</v>
      </c>
      <c r="C510" s="117" t="s">
        <v>213</v>
      </c>
      <c r="D510" s="117" t="s">
        <v>970</v>
      </c>
      <c r="E510" s="118">
        <v>5225973</v>
      </c>
      <c r="F510" s="119">
        <v>453000</v>
      </c>
      <c r="G510" s="120">
        <v>44453</v>
      </c>
      <c r="H510" s="117" t="s">
        <v>239</v>
      </c>
    </row>
    <row r="511" spans="1:8" ht="15">
      <c r="A511" s="117" t="s">
        <v>163</v>
      </c>
      <c r="B511" s="117" t="s">
        <v>1215</v>
      </c>
      <c r="C511" s="117" t="s">
        <v>213</v>
      </c>
      <c r="D511" s="117" t="s">
        <v>883</v>
      </c>
      <c r="E511" s="118">
        <v>5226344</v>
      </c>
      <c r="F511" s="119">
        <v>251000</v>
      </c>
      <c r="G511" s="120">
        <v>44454</v>
      </c>
      <c r="H511" s="117" t="s">
        <v>569</v>
      </c>
    </row>
    <row r="512" spans="1:8" ht="15">
      <c r="A512" s="117" t="s">
        <v>163</v>
      </c>
      <c r="B512" s="117" t="s">
        <v>1215</v>
      </c>
      <c r="C512" s="117" t="s">
        <v>213</v>
      </c>
      <c r="D512" s="117" t="s">
        <v>766</v>
      </c>
      <c r="E512" s="118">
        <v>5230474</v>
      </c>
      <c r="F512" s="119">
        <v>340000</v>
      </c>
      <c r="G512" s="120">
        <v>44463</v>
      </c>
      <c r="H512" s="117" t="s">
        <v>216</v>
      </c>
    </row>
    <row r="513" spans="1:8" ht="15">
      <c r="A513" s="117" t="s">
        <v>163</v>
      </c>
      <c r="B513" s="117" t="s">
        <v>1215</v>
      </c>
      <c r="C513" s="117" t="s">
        <v>213</v>
      </c>
      <c r="D513" s="117" t="s">
        <v>925</v>
      </c>
      <c r="E513" s="118">
        <v>5230842</v>
      </c>
      <c r="F513" s="119">
        <v>120500</v>
      </c>
      <c r="G513" s="120">
        <v>44466</v>
      </c>
      <c r="H513" s="117" t="s">
        <v>415</v>
      </c>
    </row>
    <row r="514" spans="1:8" ht="15">
      <c r="A514" s="117" t="s">
        <v>163</v>
      </c>
      <c r="B514" s="117" t="s">
        <v>1215</v>
      </c>
      <c r="C514" s="117" t="s">
        <v>213</v>
      </c>
      <c r="D514" s="117" t="s">
        <v>765</v>
      </c>
      <c r="E514" s="118">
        <v>5230475</v>
      </c>
      <c r="F514" s="119">
        <v>236000</v>
      </c>
      <c r="G514" s="120">
        <v>44463</v>
      </c>
      <c r="H514" s="117" t="s">
        <v>216</v>
      </c>
    </row>
    <row r="515" spans="1:8" ht="15">
      <c r="A515" s="117" t="s">
        <v>163</v>
      </c>
      <c r="B515" s="117" t="s">
        <v>1215</v>
      </c>
      <c r="C515" s="117" t="s">
        <v>213</v>
      </c>
      <c r="D515" s="117" t="s">
        <v>825</v>
      </c>
      <c r="E515" s="118">
        <v>5226584</v>
      </c>
      <c r="F515" s="119">
        <v>380000</v>
      </c>
      <c r="G515" s="120">
        <v>44454</v>
      </c>
      <c r="H515" s="117" t="s">
        <v>230</v>
      </c>
    </row>
    <row r="516" spans="1:8" ht="15">
      <c r="A516" s="117" t="s">
        <v>163</v>
      </c>
      <c r="B516" s="117" t="s">
        <v>1215</v>
      </c>
      <c r="C516" s="117" t="s">
        <v>213</v>
      </c>
      <c r="D516" s="117" t="s">
        <v>876</v>
      </c>
      <c r="E516" s="118">
        <v>5230813</v>
      </c>
      <c r="F516" s="119">
        <v>400000</v>
      </c>
      <c r="G516" s="120">
        <v>44466</v>
      </c>
      <c r="H516" s="117" t="s">
        <v>398</v>
      </c>
    </row>
    <row r="517" spans="1:8" ht="15">
      <c r="A517" s="117" t="s">
        <v>163</v>
      </c>
      <c r="B517" s="117" t="s">
        <v>1215</v>
      </c>
      <c r="C517" s="117" t="s">
        <v>213</v>
      </c>
      <c r="D517" s="117" t="s">
        <v>1001</v>
      </c>
      <c r="E517" s="118">
        <v>5230731</v>
      </c>
      <c r="F517" s="119">
        <v>170000</v>
      </c>
      <c r="G517" s="120">
        <v>44466</v>
      </c>
      <c r="H517" s="117" t="s">
        <v>245</v>
      </c>
    </row>
    <row r="518" spans="1:8" ht="15">
      <c r="A518" s="117" t="s">
        <v>163</v>
      </c>
      <c r="B518" s="117" t="s">
        <v>1215</v>
      </c>
      <c r="C518" s="117" t="s">
        <v>213</v>
      </c>
      <c r="D518" s="117" t="s">
        <v>932</v>
      </c>
      <c r="E518" s="118">
        <v>5225955</v>
      </c>
      <c r="F518" s="119">
        <v>405600</v>
      </c>
      <c r="G518" s="120">
        <v>44453</v>
      </c>
      <c r="H518" s="117" t="s">
        <v>428</v>
      </c>
    </row>
    <row r="519" spans="1:8" ht="15">
      <c r="A519" s="117" t="s">
        <v>163</v>
      </c>
      <c r="B519" s="117" t="s">
        <v>1215</v>
      </c>
      <c r="C519" s="117" t="s">
        <v>213</v>
      </c>
      <c r="D519" s="117" t="s">
        <v>974</v>
      </c>
      <c r="E519" s="118">
        <v>5226034</v>
      </c>
      <c r="F519" s="119">
        <v>181000</v>
      </c>
      <c r="G519" s="120">
        <v>44453</v>
      </c>
      <c r="H519" s="117" t="s">
        <v>441</v>
      </c>
    </row>
    <row r="520" spans="1:8" ht="15">
      <c r="A520" s="117" t="s">
        <v>163</v>
      </c>
      <c r="B520" s="117" t="s">
        <v>1215</v>
      </c>
      <c r="C520" s="117" t="s">
        <v>213</v>
      </c>
      <c r="D520" s="117" t="s">
        <v>963</v>
      </c>
      <c r="E520" s="118">
        <v>5226611</v>
      </c>
      <c r="F520" s="119">
        <v>225000</v>
      </c>
      <c r="G520" s="120">
        <v>44454</v>
      </c>
      <c r="H520" s="117" t="s">
        <v>960</v>
      </c>
    </row>
    <row r="521" spans="1:8" ht="15">
      <c r="A521" s="117" t="s">
        <v>163</v>
      </c>
      <c r="B521" s="117" t="s">
        <v>1215</v>
      </c>
      <c r="C521" s="117" t="s">
        <v>213</v>
      </c>
      <c r="D521" s="117" t="s">
        <v>1006</v>
      </c>
      <c r="E521" s="118">
        <v>5230244</v>
      </c>
      <c r="F521" s="119">
        <v>304000</v>
      </c>
      <c r="G521" s="120">
        <v>44463</v>
      </c>
      <c r="H521" s="117" t="s">
        <v>245</v>
      </c>
    </row>
    <row r="522" spans="1:8" ht="15">
      <c r="A522" s="117" t="s">
        <v>163</v>
      </c>
      <c r="B522" s="117" t="s">
        <v>1215</v>
      </c>
      <c r="C522" s="117" t="s">
        <v>213</v>
      </c>
      <c r="D522" s="117" t="s">
        <v>812</v>
      </c>
      <c r="E522" s="118">
        <v>5226399</v>
      </c>
      <c r="F522" s="119">
        <v>349000</v>
      </c>
      <c r="G522" s="120">
        <v>44454</v>
      </c>
      <c r="H522" s="117" t="s">
        <v>811</v>
      </c>
    </row>
    <row r="523" spans="1:8" ht="15">
      <c r="A523" s="117" t="s">
        <v>163</v>
      </c>
      <c r="B523" s="117" t="s">
        <v>1215</v>
      </c>
      <c r="C523" s="117" t="s">
        <v>213</v>
      </c>
      <c r="D523" s="117" t="s">
        <v>824</v>
      </c>
      <c r="E523" s="118">
        <v>5230778</v>
      </c>
      <c r="F523" s="119">
        <v>174000</v>
      </c>
      <c r="G523" s="120">
        <v>44466</v>
      </c>
      <c r="H523" s="117" t="s">
        <v>230</v>
      </c>
    </row>
    <row r="524" spans="1:8" ht="30">
      <c r="A524" s="117" t="s">
        <v>163</v>
      </c>
      <c r="B524" s="117" t="s">
        <v>1215</v>
      </c>
      <c r="C524" s="117" t="s">
        <v>213</v>
      </c>
      <c r="D524" s="117" t="s">
        <v>916</v>
      </c>
      <c r="E524" s="118">
        <v>5226496</v>
      </c>
      <c r="F524" s="119">
        <v>272500</v>
      </c>
      <c r="G524" s="120">
        <v>44454</v>
      </c>
      <c r="H524" s="117" t="s">
        <v>598</v>
      </c>
    </row>
    <row r="525" spans="1:8" ht="15">
      <c r="A525" s="117" t="s">
        <v>163</v>
      </c>
      <c r="B525" s="117" t="s">
        <v>1215</v>
      </c>
      <c r="C525" s="117" t="s">
        <v>213</v>
      </c>
      <c r="D525" s="117" t="s">
        <v>813</v>
      </c>
      <c r="E525" s="118">
        <v>5226051</v>
      </c>
      <c r="F525" s="119">
        <v>292200</v>
      </c>
      <c r="G525" s="120">
        <v>44453</v>
      </c>
      <c r="H525" s="117" t="s">
        <v>540</v>
      </c>
    </row>
    <row r="526" spans="1:8" ht="15">
      <c r="A526" s="117" t="s">
        <v>163</v>
      </c>
      <c r="B526" s="117" t="s">
        <v>1215</v>
      </c>
      <c r="C526" s="117" t="s">
        <v>213</v>
      </c>
      <c r="D526" s="117" t="s">
        <v>1022</v>
      </c>
      <c r="E526" s="118">
        <v>5226397</v>
      </c>
      <c r="F526" s="119">
        <v>245000</v>
      </c>
      <c r="G526" s="120">
        <v>44454</v>
      </c>
      <c r="H526" s="117" t="s">
        <v>247</v>
      </c>
    </row>
    <row r="527" spans="1:8" ht="15">
      <c r="A527" s="117" t="s">
        <v>163</v>
      </c>
      <c r="B527" s="117" t="s">
        <v>1215</v>
      </c>
      <c r="C527" s="117" t="s">
        <v>362</v>
      </c>
      <c r="D527" s="117" t="s">
        <v>984</v>
      </c>
      <c r="E527" s="118">
        <v>5228922</v>
      </c>
      <c r="F527" s="119">
        <v>275903</v>
      </c>
      <c r="G527" s="120">
        <v>44460</v>
      </c>
      <c r="H527" s="117" t="s">
        <v>273</v>
      </c>
    </row>
    <row r="528" spans="1:8" ht="15">
      <c r="A528" s="117" t="s">
        <v>163</v>
      </c>
      <c r="B528" s="117" t="s">
        <v>1215</v>
      </c>
      <c r="C528" s="117" t="s">
        <v>213</v>
      </c>
      <c r="D528" s="117" t="s">
        <v>927</v>
      </c>
      <c r="E528" s="118">
        <v>5225378</v>
      </c>
      <c r="F528" s="119">
        <v>350000</v>
      </c>
      <c r="G528" s="120">
        <v>44452</v>
      </c>
      <c r="H528" s="117" t="s">
        <v>233</v>
      </c>
    </row>
    <row r="529" spans="1:8" ht="15">
      <c r="A529" s="117" t="s">
        <v>163</v>
      </c>
      <c r="B529" s="117" t="s">
        <v>1215</v>
      </c>
      <c r="C529" s="117" t="s">
        <v>362</v>
      </c>
      <c r="D529" s="117" t="s">
        <v>864</v>
      </c>
      <c r="E529" s="118">
        <v>5229488</v>
      </c>
      <c r="F529" s="119">
        <v>243418</v>
      </c>
      <c r="G529" s="120">
        <v>44461</v>
      </c>
      <c r="H529" s="117" t="s">
        <v>230</v>
      </c>
    </row>
    <row r="530" spans="1:8" ht="15">
      <c r="A530" s="117" t="s">
        <v>163</v>
      </c>
      <c r="B530" s="117" t="s">
        <v>1215</v>
      </c>
      <c r="C530" s="117" t="s">
        <v>213</v>
      </c>
      <c r="D530" s="117" t="s">
        <v>857</v>
      </c>
      <c r="E530" s="118">
        <v>5224703</v>
      </c>
      <c r="F530" s="119">
        <v>492000</v>
      </c>
      <c r="G530" s="120">
        <v>44449</v>
      </c>
      <c r="H530" s="117" t="s">
        <v>230</v>
      </c>
    </row>
    <row r="531" spans="1:8" ht="15">
      <c r="A531" s="117" t="s">
        <v>163</v>
      </c>
      <c r="B531" s="117" t="s">
        <v>1215</v>
      </c>
      <c r="C531" s="117" t="s">
        <v>213</v>
      </c>
      <c r="D531" s="117" t="s">
        <v>781</v>
      </c>
      <c r="E531" s="118">
        <v>5228209</v>
      </c>
      <c r="F531" s="119">
        <v>161000</v>
      </c>
      <c r="G531" s="120">
        <v>44459</v>
      </c>
      <c r="H531" s="117" t="s">
        <v>301</v>
      </c>
    </row>
    <row r="532" spans="1:8" ht="15">
      <c r="A532" s="117" t="s">
        <v>163</v>
      </c>
      <c r="B532" s="117" t="s">
        <v>1215</v>
      </c>
      <c r="C532" s="117" t="s">
        <v>213</v>
      </c>
      <c r="D532" s="117" t="s">
        <v>1021</v>
      </c>
      <c r="E532" s="118">
        <v>5228207</v>
      </c>
      <c r="F532" s="119">
        <v>101000</v>
      </c>
      <c r="G532" s="120">
        <v>44459</v>
      </c>
      <c r="H532" s="117" t="s">
        <v>247</v>
      </c>
    </row>
    <row r="533" spans="1:8" ht="15">
      <c r="A533" s="117" t="s">
        <v>163</v>
      </c>
      <c r="B533" s="117" t="s">
        <v>1215</v>
      </c>
      <c r="C533" s="117" t="s">
        <v>213</v>
      </c>
      <c r="D533" s="117" t="s">
        <v>746</v>
      </c>
      <c r="E533" s="118">
        <v>5226493</v>
      </c>
      <c r="F533" s="119">
        <v>434800</v>
      </c>
      <c r="G533" s="120">
        <v>44454</v>
      </c>
      <c r="H533" s="117" t="s">
        <v>214</v>
      </c>
    </row>
    <row r="534" spans="1:8" ht="15">
      <c r="A534" s="117" t="s">
        <v>163</v>
      </c>
      <c r="B534" s="117" t="s">
        <v>1215</v>
      </c>
      <c r="C534" s="117" t="s">
        <v>213</v>
      </c>
      <c r="D534" s="117" t="s">
        <v>1009</v>
      </c>
      <c r="E534" s="118">
        <v>5229039</v>
      </c>
      <c r="F534" s="119">
        <v>272000</v>
      </c>
      <c r="G534" s="120">
        <v>44461</v>
      </c>
      <c r="H534" s="117" t="s">
        <v>1010</v>
      </c>
    </row>
    <row r="535" spans="1:8" ht="15">
      <c r="A535" s="117" t="s">
        <v>163</v>
      </c>
      <c r="B535" s="117" t="s">
        <v>1215</v>
      </c>
      <c r="C535" s="117" t="s">
        <v>213</v>
      </c>
      <c r="D535" s="117" t="s">
        <v>828</v>
      </c>
      <c r="E535" s="118">
        <v>5228278</v>
      </c>
      <c r="F535" s="119">
        <v>110400</v>
      </c>
      <c r="G535" s="120">
        <v>44459</v>
      </c>
      <c r="H535" s="117" t="s">
        <v>230</v>
      </c>
    </row>
    <row r="536" spans="1:8" ht="15">
      <c r="A536" s="117" t="s">
        <v>163</v>
      </c>
      <c r="B536" s="117" t="s">
        <v>1215</v>
      </c>
      <c r="C536" s="117" t="s">
        <v>213</v>
      </c>
      <c r="D536" s="117" t="s">
        <v>957</v>
      </c>
      <c r="E536" s="118">
        <v>5228892</v>
      </c>
      <c r="F536" s="119">
        <v>204000</v>
      </c>
      <c r="G536" s="120">
        <v>44460</v>
      </c>
      <c r="H536" s="117" t="s">
        <v>958</v>
      </c>
    </row>
    <row r="537" spans="1:8" ht="15">
      <c r="A537" s="117" t="s">
        <v>163</v>
      </c>
      <c r="B537" s="117" t="s">
        <v>1215</v>
      </c>
      <c r="C537" s="117" t="s">
        <v>213</v>
      </c>
      <c r="D537" s="117" t="s">
        <v>868</v>
      </c>
      <c r="E537" s="118">
        <v>5228882</v>
      </c>
      <c r="F537" s="119">
        <v>348000</v>
      </c>
      <c r="G537" s="120">
        <v>44460</v>
      </c>
      <c r="H537" s="117" t="s">
        <v>230</v>
      </c>
    </row>
    <row r="538" spans="1:8" ht="15">
      <c r="A538" s="117" t="s">
        <v>163</v>
      </c>
      <c r="B538" s="117" t="s">
        <v>1215</v>
      </c>
      <c r="C538" s="117" t="s">
        <v>213</v>
      </c>
      <c r="D538" s="117" t="s">
        <v>808</v>
      </c>
      <c r="E538" s="118">
        <v>5228841</v>
      </c>
      <c r="F538" s="119">
        <v>391800</v>
      </c>
      <c r="G538" s="120">
        <v>44460</v>
      </c>
      <c r="H538" s="117" t="s">
        <v>227</v>
      </c>
    </row>
    <row r="539" spans="1:8" ht="15">
      <c r="A539" s="117" t="s">
        <v>163</v>
      </c>
      <c r="B539" s="117" t="s">
        <v>1215</v>
      </c>
      <c r="C539" s="117" t="s">
        <v>213</v>
      </c>
      <c r="D539" s="117" t="s">
        <v>869</v>
      </c>
      <c r="E539" s="118">
        <v>5228821</v>
      </c>
      <c r="F539" s="119">
        <v>360000</v>
      </c>
      <c r="G539" s="120">
        <v>44460</v>
      </c>
      <c r="H539" s="117" t="s">
        <v>230</v>
      </c>
    </row>
    <row r="540" spans="1:8" ht="30">
      <c r="A540" s="117" t="s">
        <v>163</v>
      </c>
      <c r="B540" s="117" t="s">
        <v>1215</v>
      </c>
      <c r="C540" s="117" t="s">
        <v>213</v>
      </c>
      <c r="D540" s="117" t="s">
        <v>799</v>
      </c>
      <c r="E540" s="118">
        <v>5228801</v>
      </c>
      <c r="F540" s="119">
        <v>208000</v>
      </c>
      <c r="G540" s="120">
        <v>44460</v>
      </c>
      <c r="H540" s="117" t="s">
        <v>521</v>
      </c>
    </row>
    <row r="541" spans="1:8" ht="15">
      <c r="A541" s="117" t="s">
        <v>163</v>
      </c>
      <c r="B541" s="117" t="s">
        <v>1215</v>
      </c>
      <c r="C541" s="117" t="s">
        <v>252</v>
      </c>
      <c r="D541" s="117" t="s">
        <v>971</v>
      </c>
      <c r="E541" s="118">
        <v>5229565</v>
      </c>
      <c r="F541" s="119">
        <v>60000</v>
      </c>
      <c r="G541" s="120">
        <v>44461</v>
      </c>
      <c r="H541" s="117" t="s">
        <v>972</v>
      </c>
    </row>
    <row r="542" spans="1:8" ht="15">
      <c r="A542" s="117" t="s">
        <v>163</v>
      </c>
      <c r="B542" s="117" t="s">
        <v>1215</v>
      </c>
      <c r="C542" s="117" t="s">
        <v>213</v>
      </c>
      <c r="D542" s="117" t="s">
        <v>890</v>
      </c>
      <c r="E542" s="118">
        <v>5228308</v>
      </c>
      <c r="F542" s="119">
        <v>450000</v>
      </c>
      <c r="G542" s="120">
        <v>44459</v>
      </c>
      <c r="H542" s="117" t="s">
        <v>888</v>
      </c>
    </row>
    <row r="543" spans="1:8" ht="15">
      <c r="A543" s="117" t="s">
        <v>163</v>
      </c>
      <c r="B543" s="117" t="s">
        <v>1215</v>
      </c>
      <c r="C543" s="117" t="s">
        <v>213</v>
      </c>
      <c r="D543" s="117" t="s">
        <v>791</v>
      </c>
      <c r="E543" s="118">
        <v>5228347</v>
      </c>
      <c r="F543" s="119">
        <v>275000</v>
      </c>
      <c r="G543" s="120">
        <v>44459</v>
      </c>
      <c r="H543" s="117" t="s">
        <v>792</v>
      </c>
    </row>
    <row r="544" spans="1:8" ht="15">
      <c r="A544" s="117" t="s">
        <v>163</v>
      </c>
      <c r="B544" s="117" t="s">
        <v>1215</v>
      </c>
      <c r="C544" s="117" t="s">
        <v>213</v>
      </c>
      <c r="D544" s="117" t="s">
        <v>775</v>
      </c>
      <c r="E544" s="118">
        <v>5229035</v>
      </c>
      <c r="F544" s="119">
        <v>155000</v>
      </c>
      <c r="G544" s="120">
        <v>44461</v>
      </c>
      <c r="H544" s="117" t="s">
        <v>221</v>
      </c>
    </row>
    <row r="545" spans="1:8" ht="15">
      <c r="A545" s="117" t="s">
        <v>163</v>
      </c>
      <c r="B545" s="117" t="s">
        <v>1215</v>
      </c>
      <c r="C545" s="117" t="s">
        <v>213</v>
      </c>
      <c r="D545" s="117" t="s">
        <v>844</v>
      </c>
      <c r="E545" s="118">
        <v>5229471</v>
      </c>
      <c r="F545" s="119">
        <v>314500</v>
      </c>
      <c r="G545" s="120">
        <v>44461</v>
      </c>
      <c r="H545" s="117" t="s">
        <v>230</v>
      </c>
    </row>
    <row r="546" spans="1:8" ht="15">
      <c r="A546" s="117" t="s">
        <v>163</v>
      </c>
      <c r="B546" s="117" t="s">
        <v>1215</v>
      </c>
      <c r="C546" s="117" t="s">
        <v>213</v>
      </c>
      <c r="D546" s="117" t="s">
        <v>782</v>
      </c>
      <c r="E546" s="118">
        <v>5230245</v>
      </c>
      <c r="F546" s="119">
        <v>397500</v>
      </c>
      <c r="G546" s="120">
        <v>44463</v>
      </c>
      <c r="H546" s="117" t="s">
        <v>301</v>
      </c>
    </row>
    <row r="547" spans="1:8" ht="30">
      <c r="A547" s="117" t="s">
        <v>163</v>
      </c>
      <c r="B547" s="117" t="s">
        <v>1215</v>
      </c>
      <c r="C547" s="117" t="s">
        <v>213</v>
      </c>
      <c r="D547" s="117" t="s">
        <v>802</v>
      </c>
      <c r="E547" s="118">
        <v>5228438</v>
      </c>
      <c r="F547" s="119">
        <v>358500</v>
      </c>
      <c r="G547" s="120">
        <v>44459</v>
      </c>
      <c r="H547" s="117" t="s">
        <v>521</v>
      </c>
    </row>
    <row r="548" spans="1:8" ht="15">
      <c r="A548" s="117" t="s">
        <v>163</v>
      </c>
      <c r="B548" s="117" t="s">
        <v>1215</v>
      </c>
      <c r="C548" s="117" t="s">
        <v>362</v>
      </c>
      <c r="D548" s="117" t="s">
        <v>981</v>
      </c>
      <c r="E548" s="118">
        <v>5228416</v>
      </c>
      <c r="F548" s="119">
        <v>237969</v>
      </c>
      <c r="G548" s="120">
        <v>44459</v>
      </c>
      <c r="H548" s="117" t="s">
        <v>273</v>
      </c>
    </row>
    <row r="549" spans="1:8" ht="15">
      <c r="A549" s="117" t="s">
        <v>163</v>
      </c>
      <c r="B549" s="117" t="s">
        <v>1215</v>
      </c>
      <c r="C549" s="117" t="s">
        <v>213</v>
      </c>
      <c r="D549" s="117" t="s">
        <v>827</v>
      </c>
      <c r="E549" s="118">
        <v>5228391</v>
      </c>
      <c r="F549" s="119">
        <v>403000</v>
      </c>
      <c r="G549" s="120">
        <v>44459</v>
      </c>
      <c r="H549" s="117" t="s">
        <v>230</v>
      </c>
    </row>
    <row r="550" spans="1:8" ht="15">
      <c r="A550" s="117" t="s">
        <v>163</v>
      </c>
      <c r="B550" s="117" t="s">
        <v>1215</v>
      </c>
      <c r="C550" s="117" t="s">
        <v>213</v>
      </c>
      <c r="D550" s="117" t="s">
        <v>767</v>
      </c>
      <c r="E550" s="118">
        <v>5228251</v>
      </c>
      <c r="F550" s="119">
        <v>270000</v>
      </c>
      <c r="G550" s="120">
        <v>44459</v>
      </c>
      <c r="H550" s="117" t="s">
        <v>216</v>
      </c>
    </row>
    <row r="551" spans="1:8" ht="15">
      <c r="A551" s="117" t="s">
        <v>163</v>
      </c>
      <c r="B551" s="117" t="s">
        <v>1215</v>
      </c>
      <c r="C551" s="117" t="s">
        <v>229</v>
      </c>
      <c r="D551" s="117" t="s">
        <v>843</v>
      </c>
      <c r="E551" s="118">
        <v>5229391</v>
      </c>
      <c r="F551" s="119">
        <v>261663</v>
      </c>
      <c r="G551" s="120">
        <v>44461</v>
      </c>
      <c r="H551" s="117" t="s">
        <v>230</v>
      </c>
    </row>
    <row r="552" spans="1:8" ht="15">
      <c r="A552" s="117" t="s">
        <v>163</v>
      </c>
      <c r="B552" s="117" t="s">
        <v>1215</v>
      </c>
      <c r="C552" s="117" t="s">
        <v>213</v>
      </c>
      <c r="D552" s="117" t="s">
        <v>1027</v>
      </c>
      <c r="E552" s="118">
        <v>5228269</v>
      </c>
      <c r="F552" s="119">
        <v>214000</v>
      </c>
      <c r="G552" s="120">
        <v>44459</v>
      </c>
      <c r="H552" s="117" t="s">
        <v>247</v>
      </c>
    </row>
    <row r="553" spans="1:8" ht="15">
      <c r="A553" s="117" t="s">
        <v>163</v>
      </c>
      <c r="B553" s="117" t="s">
        <v>1215</v>
      </c>
      <c r="C553" s="117" t="s">
        <v>213</v>
      </c>
      <c r="D553" s="117" t="s">
        <v>773</v>
      </c>
      <c r="E553" s="118">
        <v>5228346</v>
      </c>
      <c r="F553" s="119">
        <v>400000</v>
      </c>
      <c r="G553" s="120">
        <v>44459</v>
      </c>
      <c r="H553" s="117" t="s">
        <v>221</v>
      </c>
    </row>
    <row r="554" spans="1:8" ht="30">
      <c r="A554" s="117" t="s">
        <v>163</v>
      </c>
      <c r="B554" s="117" t="s">
        <v>1215</v>
      </c>
      <c r="C554" s="117" t="s">
        <v>213</v>
      </c>
      <c r="D554" s="117" t="s">
        <v>913</v>
      </c>
      <c r="E554" s="118">
        <v>5228315</v>
      </c>
      <c r="F554" s="119">
        <v>427000</v>
      </c>
      <c r="G554" s="120">
        <v>44459</v>
      </c>
      <c r="H554" s="117" t="s">
        <v>591</v>
      </c>
    </row>
    <row r="555" spans="1:8" ht="15">
      <c r="A555" s="117" t="s">
        <v>163</v>
      </c>
      <c r="B555" s="117" t="s">
        <v>1215</v>
      </c>
      <c r="C555" s="117" t="s">
        <v>213</v>
      </c>
      <c r="D555" s="117" t="s">
        <v>994</v>
      </c>
      <c r="E555" s="118">
        <v>5228558</v>
      </c>
      <c r="F555" s="119">
        <v>324000</v>
      </c>
      <c r="G555" s="120">
        <v>44460</v>
      </c>
      <c r="H555" s="117" t="s">
        <v>245</v>
      </c>
    </row>
    <row r="556" spans="1:8" ht="15">
      <c r="A556" s="117" t="s">
        <v>163</v>
      </c>
      <c r="B556" s="117" t="s">
        <v>1215</v>
      </c>
      <c r="C556" s="117" t="s">
        <v>213</v>
      </c>
      <c r="D556" s="117" t="s">
        <v>902</v>
      </c>
      <c r="E556" s="118">
        <v>5229465</v>
      </c>
      <c r="F556" s="119">
        <v>252000</v>
      </c>
      <c r="G556" s="120">
        <v>44461</v>
      </c>
      <c r="H556" s="117" t="s">
        <v>903</v>
      </c>
    </row>
    <row r="557" spans="1:8" ht="15">
      <c r="A557" s="117" t="s">
        <v>163</v>
      </c>
      <c r="B557" s="117" t="s">
        <v>1215</v>
      </c>
      <c r="C557" s="117" t="s">
        <v>213</v>
      </c>
      <c r="D557" s="117" t="s">
        <v>995</v>
      </c>
      <c r="E557" s="118">
        <v>5228560</v>
      </c>
      <c r="F557" s="119">
        <v>286000</v>
      </c>
      <c r="G557" s="120">
        <v>44460</v>
      </c>
      <c r="H557" s="117" t="s">
        <v>245</v>
      </c>
    </row>
    <row r="558" spans="1:8" ht="15">
      <c r="A558" s="117" t="s">
        <v>163</v>
      </c>
      <c r="B558" s="117" t="s">
        <v>1215</v>
      </c>
      <c r="C558" s="117" t="s">
        <v>213</v>
      </c>
      <c r="D558" s="117" t="s">
        <v>936</v>
      </c>
      <c r="E558" s="118">
        <v>5226559</v>
      </c>
      <c r="F558" s="119">
        <v>455888</v>
      </c>
      <c r="G558" s="120">
        <v>44454</v>
      </c>
      <c r="H558" s="117" t="s">
        <v>609</v>
      </c>
    </row>
    <row r="559" spans="1:8" ht="30">
      <c r="A559" s="117" t="s">
        <v>163</v>
      </c>
      <c r="B559" s="117" t="s">
        <v>1215</v>
      </c>
      <c r="C559" s="117" t="s">
        <v>213</v>
      </c>
      <c r="D559" s="117" t="s">
        <v>918</v>
      </c>
      <c r="E559" s="118">
        <v>5228371</v>
      </c>
      <c r="F559" s="119">
        <v>536000</v>
      </c>
      <c r="G559" s="120">
        <v>44459</v>
      </c>
      <c r="H559" s="117" t="s">
        <v>598</v>
      </c>
    </row>
    <row r="560" spans="1:8" ht="15">
      <c r="A560" s="117" t="s">
        <v>163</v>
      </c>
      <c r="B560" s="117" t="s">
        <v>1215</v>
      </c>
      <c r="C560" s="117" t="s">
        <v>213</v>
      </c>
      <c r="D560" s="117" t="s">
        <v>795</v>
      </c>
      <c r="E560" s="118">
        <v>5231325</v>
      </c>
      <c r="F560" s="119">
        <v>536000</v>
      </c>
      <c r="G560" s="120">
        <v>44467</v>
      </c>
      <c r="H560" s="117" t="s">
        <v>324</v>
      </c>
    </row>
    <row r="561" spans="1:8" ht="15">
      <c r="A561" s="117" t="s">
        <v>163</v>
      </c>
      <c r="B561" s="117" t="s">
        <v>1215</v>
      </c>
      <c r="C561" s="117" t="s">
        <v>213</v>
      </c>
      <c r="D561" s="117" t="s">
        <v>748</v>
      </c>
      <c r="E561" s="118">
        <v>5223336</v>
      </c>
      <c r="F561" s="119">
        <v>462000</v>
      </c>
      <c r="G561" s="120">
        <v>44446</v>
      </c>
      <c r="H561" s="117" t="s">
        <v>214</v>
      </c>
    </row>
    <row r="562" spans="1:8" ht="15">
      <c r="A562" s="117" t="s">
        <v>163</v>
      </c>
      <c r="B562" s="117" t="s">
        <v>1215</v>
      </c>
      <c r="C562" s="117" t="s">
        <v>213</v>
      </c>
      <c r="D562" s="117" t="s">
        <v>910</v>
      </c>
      <c r="E562" s="118">
        <v>5222852</v>
      </c>
      <c r="F562" s="119">
        <v>364000</v>
      </c>
      <c r="G562" s="120">
        <v>44442</v>
      </c>
      <c r="H562" s="117" t="s">
        <v>258</v>
      </c>
    </row>
    <row r="563" spans="1:8" ht="15">
      <c r="A563" s="117" t="s">
        <v>163</v>
      </c>
      <c r="B563" s="117" t="s">
        <v>1215</v>
      </c>
      <c r="C563" s="117" t="s">
        <v>213</v>
      </c>
      <c r="D563" s="117" t="s">
        <v>990</v>
      </c>
      <c r="E563" s="118">
        <v>5222847</v>
      </c>
      <c r="F563" s="119">
        <v>326000</v>
      </c>
      <c r="G563" s="120">
        <v>44442</v>
      </c>
      <c r="H563" s="117" t="s">
        <v>245</v>
      </c>
    </row>
    <row r="564" spans="1:8" ht="15">
      <c r="A564" s="117" t="s">
        <v>163</v>
      </c>
      <c r="B564" s="117" t="s">
        <v>1215</v>
      </c>
      <c r="C564" s="117" t="s">
        <v>418</v>
      </c>
      <c r="D564" s="117" t="s">
        <v>946</v>
      </c>
      <c r="E564" s="118">
        <v>5232172</v>
      </c>
      <c r="F564" s="119">
        <v>646000</v>
      </c>
      <c r="G564" s="120">
        <v>44468</v>
      </c>
      <c r="H564" s="117" t="s">
        <v>628</v>
      </c>
    </row>
    <row r="565" spans="1:8" ht="15">
      <c r="A565" s="117" t="s">
        <v>163</v>
      </c>
      <c r="B565" s="117" t="s">
        <v>1215</v>
      </c>
      <c r="C565" s="117" t="s">
        <v>213</v>
      </c>
      <c r="D565" s="117" t="s">
        <v>784</v>
      </c>
      <c r="E565" s="118">
        <v>5231770</v>
      </c>
      <c r="F565" s="119">
        <v>333950</v>
      </c>
      <c r="G565" s="120">
        <v>44468</v>
      </c>
      <c r="H565" s="117" t="s">
        <v>301</v>
      </c>
    </row>
    <row r="566" spans="1:8" ht="15">
      <c r="A566" s="117" t="s">
        <v>163</v>
      </c>
      <c r="B566" s="117" t="s">
        <v>1215</v>
      </c>
      <c r="C566" s="117" t="s">
        <v>213</v>
      </c>
      <c r="D566" s="117" t="s">
        <v>867</v>
      </c>
      <c r="E566" s="118">
        <v>5232156</v>
      </c>
      <c r="F566" s="119">
        <v>200700</v>
      </c>
      <c r="G566" s="120">
        <v>44468</v>
      </c>
      <c r="H566" s="117" t="s">
        <v>230</v>
      </c>
    </row>
    <row r="567" spans="1:8" ht="15">
      <c r="A567" s="117" t="s">
        <v>163</v>
      </c>
      <c r="B567" s="117" t="s">
        <v>1215</v>
      </c>
      <c r="C567" s="117" t="s">
        <v>311</v>
      </c>
      <c r="D567" s="117" t="s">
        <v>177</v>
      </c>
      <c r="E567" s="118">
        <v>5231227</v>
      </c>
      <c r="F567" s="119">
        <v>490000</v>
      </c>
      <c r="G567" s="120">
        <v>44467</v>
      </c>
      <c r="H567" s="117" t="s">
        <v>415</v>
      </c>
    </row>
    <row r="568" spans="1:8" ht="15">
      <c r="A568" s="117" t="s">
        <v>163</v>
      </c>
      <c r="B568" s="117" t="s">
        <v>1215</v>
      </c>
      <c r="C568" s="117" t="s">
        <v>213</v>
      </c>
      <c r="D568" s="117" t="s">
        <v>969</v>
      </c>
      <c r="E568" s="118">
        <v>5222942</v>
      </c>
      <c r="F568" s="119">
        <v>141500</v>
      </c>
      <c r="G568" s="120">
        <v>44442</v>
      </c>
      <c r="H568" s="117" t="s">
        <v>960</v>
      </c>
    </row>
    <row r="569" spans="1:8" ht="15">
      <c r="A569" s="117" t="s">
        <v>163</v>
      </c>
      <c r="B569" s="117" t="s">
        <v>1215</v>
      </c>
      <c r="C569" s="117" t="s">
        <v>252</v>
      </c>
      <c r="D569" s="117" t="s">
        <v>1012</v>
      </c>
      <c r="E569" s="118">
        <v>5225315</v>
      </c>
      <c r="F569" s="119">
        <v>200000</v>
      </c>
      <c r="G569" s="120">
        <v>44452</v>
      </c>
      <c r="H569" s="117" t="s">
        <v>1013</v>
      </c>
    </row>
    <row r="570" spans="1:8" ht="15">
      <c r="A570" s="117" t="s">
        <v>163</v>
      </c>
      <c r="B570" s="117" t="s">
        <v>1215</v>
      </c>
      <c r="C570" s="117" t="s">
        <v>213</v>
      </c>
      <c r="D570" s="117" t="s">
        <v>956</v>
      </c>
      <c r="E570" s="118">
        <v>5231195</v>
      </c>
      <c r="F570" s="119">
        <v>428000</v>
      </c>
      <c r="G570" s="120">
        <v>44467</v>
      </c>
      <c r="H570" s="117" t="s">
        <v>237</v>
      </c>
    </row>
    <row r="571" spans="1:8" ht="15">
      <c r="A571" s="117" t="s">
        <v>163</v>
      </c>
      <c r="B571" s="117" t="s">
        <v>1215</v>
      </c>
      <c r="C571" s="117" t="s">
        <v>213</v>
      </c>
      <c r="D571" s="117" t="s">
        <v>870</v>
      </c>
      <c r="E571" s="118">
        <v>5231198</v>
      </c>
      <c r="F571" s="119">
        <v>180200</v>
      </c>
      <c r="G571" s="120">
        <v>44467</v>
      </c>
      <c r="H571" s="117" t="s">
        <v>230</v>
      </c>
    </row>
    <row r="572" spans="1:8" ht="15">
      <c r="A572" s="117" t="s">
        <v>163</v>
      </c>
      <c r="B572" s="117" t="s">
        <v>1215</v>
      </c>
      <c r="C572" s="117" t="s">
        <v>213</v>
      </c>
      <c r="D572" s="117" t="s">
        <v>1015</v>
      </c>
      <c r="E572" s="118">
        <v>5225285</v>
      </c>
      <c r="F572" s="119">
        <v>548250</v>
      </c>
      <c r="G572" s="120">
        <v>44452</v>
      </c>
      <c r="H572" s="117" t="s">
        <v>465</v>
      </c>
    </row>
    <row r="573" spans="1:8" ht="15">
      <c r="A573" s="117" t="s">
        <v>163</v>
      </c>
      <c r="B573" s="117" t="s">
        <v>1215</v>
      </c>
      <c r="C573" s="117" t="s">
        <v>213</v>
      </c>
      <c r="D573" s="117" t="s">
        <v>897</v>
      </c>
      <c r="E573" s="118">
        <v>5231207</v>
      </c>
      <c r="F573" s="119">
        <v>329000</v>
      </c>
      <c r="G573" s="120">
        <v>44467</v>
      </c>
      <c r="H573" s="117" t="s">
        <v>578</v>
      </c>
    </row>
    <row r="574" spans="1:8" ht="30">
      <c r="A574" s="117" t="s">
        <v>163</v>
      </c>
      <c r="B574" s="117" t="s">
        <v>1215</v>
      </c>
      <c r="C574" s="117" t="s">
        <v>213</v>
      </c>
      <c r="D574" s="117" t="s">
        <v>882</v>
      </c>
      <c r="E574" s="118">
        <v>5225352</v>
      </c>
      <c r="F574" s="119">
        <v>172000</v>
      </c>
      <c r="G574" s="120">
        <v>44452</v>
      </c>
      <c r="H574" s="117" t="s">
        <v>880</v>
      </c>
    </row>
    <row r="575" spans="1:8" ht="15">
      <c r="A575" s="117" t="s">
        <v>163</v>
      </c>
      <c r="B575" s="117" t="s">
        <v>1215</v>
      </c>
      <c r="C575" s="117" t="s">
        <v>213</v>
      </c>
      <c r="D575" s="117" t="s">
        <v>980</v>
      </c>
      <c r="E575" s="118">
        <v>5223136</v>
      </c>
      <c r="F575" s="119">
        <v>225000</v>
      </c>
      <c r="G575" s="120">
        <v>44446</v>
      </c>
      <c r="H575" s="117" t="s">
        <v>273</v>
      </c>
    </row>
    <row r="576" spans="1:8" ht="15">
      <c r="A576" s="117" t="s">
        <v>163</v>
      </c>
      <c r="B576" s="117" t="s">
        <v>1215</v>
      </c>
      <c r="C576" s="117" t="s">
        <v>213</v>
      </c>
      <c r="D576" s="117" t="s">
        <v>1011</v>
      </c>
      <c r="E576" s="118">
        <v>5223255</v>
      </c>
      <c r="F576" s="119">
        <v>370500</v>
      </c>
      <c r="G576" s="120">
        <v>44446</v>
      </c>
      <c r="H576" s="117" t="s">
        <v>1010</v>
      </c>
    </row>
    <row r="577" spans="1:8" ht="15">
      <c r="A577" s="117" t="s">
        <v>163</v>
      </c>
      <c r="B577" s="117" t="s">
        <v>1215</v>
      </c>
      <c r="C577" s="117" t="s">
        <v>213</v>
      </c>
      <c r="D577" s="117" t="s">
        <v>833</v>
      </c>
      <c r="E577" s="118">
        <v>5223334</v>
      </c>
      <c r="F577" s="119">
        <v>415000</v>
      </c>
      <c r="G577" s="120">
        <v>44446</v>
      </c>
      <c r="H577" s="117" t="s">
        <v>230</v>
      </c>
    </row>
    <row r="578" spans="1:8" ht="15">
      <c r="A578" s="117" t="s">
        <v>163</v>
      </c>
      <c r="B578" s="117" t="s">
        <v>1215</v>
      </c>
      <c r="C578" s="117" t="s">
        <v>213</v>
      </c>
      <c r="D578" s="117" t="s">
        <v>968</v>
      </c>
      <c r="E578" s="118">
        <v>5232097</v>
      </c>
      <c r="F578" s="119">
        <v>489000</v>
      </c>
      <c r="G578" s="120">
        <v>44468</v>
      </c>
      <c r="H578" s="117" t="s">
        <v>960</v>
      </c>
    </row>
    <row r="579" spans="1:8" ht="15">
      <c r="A579" s="117" t="s">
        <v>163</v>
      </c>
      <c r="B579" s="117" t="s">
        <v>1215</v>
      </c>
      <c r="C579" s="117" t="s">
        <v>213</v>
      </c>
      <c r="D579" s="117" t="s">
        <v>952</v>
      </c>
      <c r="E579" s="118">
        <v>5223315</v>
      </c>
      <c r="F579" s="119">
        <v>436000</v>
      </c>
      <c r="G579" s="120">
        <v>44446</v>
      </c>
      <c r="H579" s="117" t="s">
        <v>237</v>
      </c>
    </row>
    <row r="580" spans="1:8" ht="15">
      <c r="A580" s="117" t="s">
        <v>163</v>
      </c>
      <c r="B580" s="117" t="s">
        <v>1215</v>
      </c>
      <c r="C580" s="117" t="s">
        <v>213</v>
      </c>
      <c r="D580" s="117" t="s">
        <v>999</v>
      </c>
      <c r="E580" s="118">
        <v>5223285</v>
      </c>
      <c r="F580" s="119">
        <v>396500</v>
      </c>
      <c r="G580" s="120">
        <v>44446</v>
      </c>
      <c r="H580" s="117" t="s">
        <v>245</v>
      </c>
    </row>
    <row r="581" spans="1:8" ht="15">
      <c r="A581" s="117" t="s">
        <v>163</v>
      </c>
      <c r="B581" s="117" t="s">
        <v>1215</v>
      </c>
      <c r="C581" s="117" t="s">
        <v>213</v>
      </c>
      <c r="D581" s="117" t="s">
        <v>973</v>
      </c>
      <c r="E581" s="118">
        <v>5223279</v>
      </c>
      <c r="F581" s="119">
        <v>180000</v>
      </c>
      <c r="G581" s="120">
        <v>44446</v>
      </c>
      <c r="H581" s="117" t="s">
        <v>441</v>
      </c>
    </row>
    <row r="582" spans="1:8" ht="15">
      <c r="A582" s="117" t="s">
        <v>163</v>
      </c>
      <c r="B582" s="117" t="s">
        <v>1215</v>
      </c>
      <c r="C582" s="117" t="s">
        <v>213</v>
      </c>
      <c r="D582" s="117" t="s">
        <v>817</v>
      </c>
      <c r="E582" s="118">
        <v>5232168</v>
      </c>
      <c r="F582" s="119">
        <v>160000</v>
      </c>
      <c r="G582" s="120">
        <v>44468</v>
      </c>
      <c r="H582" s="117" t="s">
        <v>342</v>
      </c>
    </row>
    <row r="583" spans="1:8" ht="15">
      <c r="A583" s="117" t="s">
        <v>163</v>
      </c>
      <c r="B583" s="117" t="s">
        <v>1215</v>
      </c>
      <c r="C583" s="117" t="s">
        <v>213</v>
      </c>
      <c r="D583" s="117" t="s">
        <v>953</v>
      </c>
      <c r="E583" s="118">
        <v>5232139</v>
      </c>
      <c r="F583" s="119">
        <v>291500</v>
      </c>
      <c r="G583" s="120">
        <v>44468</v>
      </c>
      <c r="H583" s="117" t="s">
        <v>237</v>
      </c>
    </row>
    <row r="584" spans="1:8" ht="15">
      <c r="A584" s="117" t="s">
        <v>163</v>
      </c>
      <c r="B584" s="117" t="s">
        <v>1215</v>
      </c>
      <c r="C584" s="117" t="s">
        <v>213</v>
      </c>
      <c r="D584" s="117" t="s">
        <v>777</v>
      </c>
      <c r="E584" s="118">
        <v>5225228</v>
      </c>
      <c r="F584" s="119">
        <v>400000</v>
      </c>
      <c r="G584" s="120">
        <v>44452</v>
      </c>
      <c r="H584" s="117" t="s">
        <v>221</v>
      </c>
    </row>
    <row r="585" spans="1:8" ht="15">
      <c r="A585" s="117" t="s">
        <v>163</v>
      </c>
      <c r="B585" s="117" t="s">
        <v>1215</v>
      </c>
      <c r="C585" s="117" t="s">
        <v>213</v>
      </c>
      <c r="D585" s="117" t="s">
        <v>866</v>
      </c>
      <c r="E585" s="118">
        <v>5223252</v>
      </c>
      <c r="F585" s="119">
        <v>262000</v>
      </c>
      <c r="G585" s="120">
        <v>44446</v>
      </c>
      <c r="H585" s="117" t="s">
        <v>230</v>
      </c>
    </row>
    <row r="586" spans="1:8" ht="15">
      <c r="A586" s="117" t="s">
        <v>163</v>
      </c>
      <c r="B586" s="117" t="s">
        <v>1215</v>
      </c>
      <c r="C586" s="117" t="s">
        <v>213</v>
      </c>
      <c r="D586" s="117" t="s">
        <v>954</v>
      </c>
      <c r="E586" s="118">
        <v>5222771</v>
      </c>
      <c r="F586" s="119">
        <v>538000</v>
      </c>
      <c r="G586" s="120">
        <v>44442</v>
      </c>
      <c r="H586" s="117" t="s">
        <v>237</v>
      </c>
    </row>
    <row r="587" spans="1:8" ht="15">
      <c r="A587" s="117" t="s">
        <v>163</v>
      </c>
      <c r="B587" s="117" t="s">
        <v>1215</v>
      </c>
      <c r="C587" s="117" t="s">
        <v>213</v>
      </c>
      <c r="D587" s="117" t="s">
        <v>907</v>
      </c>
      <c r="E587" s="118">
        <v>5232140</v>
      </c>
      <c r="F587" s="119">
        <v>348000</v>
      </c>
      <c r="G587" s="120">
        <v>44468</v>
      </c>
      <c r="H587" s="117" t="s">
        <v>586</v>
      </c>
    </row>
    <row r="588" spans="1:8" ht="15">
      <c r="A588" s="117" t="s">
        <v>163</v>
      </c>
      <c r="B588" s="117" t="s">
        <v>1215</v>
      </c>
      <c r="C588" s="117" t="s">
        <v>213</v>
      </c>
      <c r="D588" s="117" t="s">
        <v>1025</v>
      </c>
      <c r="E588" s="118">
        <v>5232298</v>
      </c>
      <c r="F588" s="119">
        <v>259000</v>
      </c>
      <c r="G588" s="120">
        <v>44469</v>
      </c>
      <c r="H588" s="117" t="s">
        <v>247</v>
      </c>
    </row>
    <row r="589" spans="1:8" ht="15">
      <c r="A589" s="117" t="s">
        <v>163</v>
      </c>
      <c r="B589" s="117" t="s">
        <v>1215</v>
      </c>
      <c r="C589" s="117" t="s">
        <v>213</v>
      </c>
      <c r="D589" s="117" t="s">
        <v>930</v>
      </c>
      <c r="E589" s="118">
        <v>5223006</v>
      </c>
      <c r="F589" s="119">
        <v>213600</v>
      </c>
      <c r="G589" s="120">
        <v>44442</v>
      </c>
      <c r="H589" s="117" t="s">
        <v>233</v>
      </c>
    </row>
    <row r="590" spans="1:8" ht="15">
      <c r="A590" s="117" t="s">
        <v>163</v>
      </c>
      <c r="B590" s="117" t="s">
        <v>1215</v>
      </c>
      <c r="C590" s="117" t="s">
        <v>362</v>
      </c>
      <c r="D590" s="117" t="s">
        <v>977</v>
      </c>
      <c r="E590" s="118">
        <v>5232152</v>
      </c>
      <c r="F590" s="119">
        <v>761000</v>
      </c>
      <c r="G590" s="120">
        <v>44468</v>
      </c>
      <c r="H590" s="117" t="s">
        <v>273</v>
      </c>
    </row>
    <row r="591" spans="1:8" ht="15">
      <c r="A591" s="117" t="s">
        <v>163</v>
      </c>
      <c r="B591" s="117" t="s">
        <v>1215</v>
      </c>
      <c r="C591" s="117" t="s">
        <v>213</v>
      </c>
      <c r="D591" s="117" t="s">
        <v>976</v>
      </c>
      <c r="E591" s="118">
        <v>5223272</v>
      </c>
      <c r="F591" s="119">
        <v>250500</v>
      </c>
      <c r="G591" s="120">
        <v>44446</v>
      </c>
      <c r="H591" s="117" t="s">
        <v>273</v>
      </c>
    </row>
    <row r="592" spans="1:8" ht="15">
      <c r="A592" s="117" t="s">
        <v>163</v>
      </c>
      <c r="B592" s="117" t="s">
        <v>1215</v>
      </c>
      <c r="C592" s="117" t="s">
        <v>213</v>
      </c>
      <c r="D592" s="117" t="s">
        <v>858</v>
      </c>
      <c r="E592" s="118">
        <v>5225484</v>
      </c>
      <c r="F592" s="119">
        <v>261000</v>
      </c>
      <c r="G592" s="120">
        <v>44452</v>
      </c>
      <c r="H592" s="117" t="s">
        <v>230</v>
      </c>
    </row>
    <row r="593" spans="1:8" ht="15">
      <c r="A593" s="117" t="s">
        <v>163</v>
      </c>
      <c r="B593" s="117" t="s">
        <v>1215</v>
      </c>
      <c r="C593" s="117" t="s">
        <v>362</v>
      </c>
      <c r="D593" s="117" t="s">
        <v>892</v>
      </c>
      <c r="E593" s="118">
        <v>5225447</v>
      </c>
      <c r="F593" s="119">
        <v>138000</v>
      </c>
      <c r="G593" s="120">
        <v>44452</v>
      </c>
      <c r="H593" s="117" t="s">
        <v>888</v>
      </c>
    </row>
    <row r="594" spans="1:8" ht="15">
      <c r="A594" s="117" t="s">
        <v>163</v>
      </c>
      <c r="B594" s="117" t="s">
        <v>1215</v>
      </c>
      <c r="C594" s="117" t="s">
        <v>213</v>
      </c>
      <c r="D594" s="117" t="s">
        <v>754</v>
      </c>
      <c r="E594" s="118">
        <v>5231208</v>
      </c>
      <c r="F594" s="119">
        <v>309000</v>
      </c>
      <c r="G594" s="120">
        <v>44467</v>
      </c>
      <c r="H594" s="117" t="s">
        <v>755</v>
      </c>
    </row>
    <row r="595" spans="1:8" ht="15">
      <c r="A595" s="117" t="s">
        <v>163</v>
      </c>
      <c r="B595" s="117" t="s">
        <v>1215</v>
      </c>
      <c r="C595" s="117" t="s">
        <v>213</v>
      </c>
      <c r="D595" s="117" t="s">
        <v>929</v>
      </c>
      <c r="E595" s="118">
        <v>5230992</v>
      </c>
      <c r="F595" s="119">
        <v>352000</v>
      </c>
      <c r="G595" s="120">
        <v>44466</v>
      </c>
      <c r="H595" s="117" t="s">
        <v>233</v>
      </c>
    </row>
    <row r="596" spans="1:8" ht="15">
      <c r="A596" s="117" t="s">
        <v>163</v>
      </c>
      <c r="B596" s="117" t="s">
        <v>1215</v>
      </c>
      <c r="C596" s="117" t="s">
        <v>213</v>
      </c>
      <c r="D596" s="117" t="s">
        <v>776</v>
      </c>
      <c r="E596" s="118">
        <v>5225422</v>
      </c>
      <c r="F596" s="119">
        <v>294000</v>
      </c>
      <c r="G596" s="120">
        <v>44452</v>
      </c>
      <c r="H596" s="117" t="s">
        <v>221</v>
      </c>
    </row>
    <row r="597" spans="1:8" ht="15">
      <c r="A597" s="117" t="s">
        <v>163</v>
      </c>
      <c r="B597" s="117" t="s">
        <v>1215</v>
      </c>
      <c r="C597" s="117" t="s">
        <v>213</v>
      </c>
      <c r="D597" s="117" t="s">
        <v>955</v>
      </c>
      <c r="E597" s="118">
        <v>5225400</v>
      </c>
      <c r="F597" s="119">
        <v>296000</v>
      </c>
      <c r="G597" s="120">
        <v>44452</v>
      </c>
      <c r="H597" s="117" t="s">
        <v>237</v>
      </c>
    </row>
    <row r="598" spans="1:8" ht="15">
      <c r="A598" s="117" t="s">
        <v>163</v>
      </c>
      <c r="B598" s="117" t="s">
        <v>1215</v>
      </c>
      <c r="C598" s="117" t="s">
        <v>213</v>
      </c>
      <c r="D598" s="117" t="s">
        <v>861</v>
      </c>
      <c r="E598" s="118">
        <v>5225241</v>
      </c>
      <c r="F598" s="119">
        <v>434400</v>
      </c>
      <c r="G598" s="120">
        <v>44452</v>
      </c>
      <c r="H598" s="117" t="s">
        <v>230</v>
      </c>
    </row>
    <row r="599" spans="1:8" ht="15">
      <c r="A599" s="117" t="s">
        <v>163</v>
      </c>
      <c r="B599" s="117" t="s">
        <v>1215</v>
      </c>
      <c r="C599" s="117" t="s">
        <v>213</v>
      </c>
      <c r="D599" s="117" t="s">
        <v>893</v>
      </c>
      <c r="E599" s="118">
        <v>5225377</v>
      </c>
      <c r="F599" s="119">
        <v>317700</v>
      </c>
      <c r="G599" s="120">
        <v>44452</v>
      </c>
      <c r="H599" s="117" t="s">
        <v>576</v>
      </c>
    </row>
    <row r="600" spans="1:8" ht="15">
      <c r="A600" s="117" t="s">
        <v>163</v>
      </c>
      <c r="B600" s="117" t="s">
        <v>1215</v>
      </c>
      <c r="C600" s="117" t="s">
        <v>213</v>
      </c>
      <c r="D600" s="117" t="s">
        <v>934</v>
      </c>
      <c r="E600" s="118">
        <v>5228987</v>
      </c>
      <c r="F600" s="119">
        <v>279600</v>
      </c>
      <c r="G600" s="120">
        <v>44461</v>
      </c>
      <c r="H600" s="117" t="s">
        <v>428</v>
      </c>
    </row>
    <row r="601" spans="1:8" ht="15">
      <c r="A601" s="117" t="s">
        <v>163</v>
      </c>
      <c r="B601" s="117" t="s">
        <v>1215</v>
      </c>
      <c r="C601" s="117" t="s">
        <v>213</v>
      </c>
      <c r="D601" s="117" t="s">
        <v>1017</v>
      </c>
      <c r="E601" s="118">
        <v>5224397</v>
      </c>
      <c r="F601" s="119">
        <v>433500</v>
      </c>
      <c r="G601" s="120">
        <v>44448</v>
      </c>
      <c r="H601" s="117" t="s">
        <v>465</v>
      </c>
    </row>
    <row r="602" spans="1:8" ht="15">
      <c r="A602" s="117" t="s">
        <v>163</v>
      </c>
      <c r="B602" s="117" t="s">
        <v>1215</v>
      </c>
      <c r="C602" s="117" t="s">
        <v>213</v>
      </c>
      <c r="D602" s="117" t="s">
        <v>859</v>
      </c>
      <c r="E602" s="118">
        <v>5224425</v>
      </c>
      <c r="F602" s="119">
        <v>465000</v>
      </c>
      <c r="G602" s="120">
        <v>44448</v>
      </c>
      <c r="H602" s="117" t="s">
        <v>230</v>
      </c>
    </row>
    <row r="603" spans="1:8" ht="30">
      <c r="A603" s="117" t="s">
        <v>163</v>
      </c>
      <c r="B603" s="117" t="s">
        <v>1215</v>
      </c>
      <c r="C603" s="117" t="s">
        <v>213</v>
      </c>
      <c r="D603" s="117" t="s">
        <v>920</v>
      </c>
      <c r="E603" s="118">
        <v>5224854</v>
      </c>
      <c r="F603" s="119">
        <v>528700</v>
      </c>
      <c r="G603" s="120">
        <v>44449</v>
      </c>
      <c r="H603" s="117" t="s">
        <v>598</v>
      </c>
    </row>
    <row r="604" spans="1:8" ht="15">
      <c r="A604" s="117" t="s">
        <v>163</v>
      </c>
      <c r="B604" s="117" t="s">
        <v>1215</v>
      </c>
      <c r="C604" s="117" t="s">
        <v>362</v>
      </c>
      <c r="D604" s="117" t="s">
        <v>922</v>
      </c>
      <c r="E604" s="118">
        <v>5224747</v>
      </c>
      <c r="F604" s="119">
        <v>117230</v>
      </c>
      <c r="G604" s="120">
        <v>44449</v>
      </c>
      <c r="H604" s="117" t="s">
        <v>923</v>
      </c>
    </row>
    <row r="605" spans="1:8" ht="15">
      <c r="A605" s="117" t="s">
        <v>163</v>
      </c>
      <c r="B605" s="117" t="s">
        <v>1215</v>
      </c>
      <c r="C605" s="117" t="s">
        <v>213</v>
      </c>
      <c r="D605" s="117" t="s">
        <v>983</v>
      </c>
      <c r="E605" s="118">
        <v>5231876</v>
      </c>
      <c r="F605" s="119">
        <v>315000</v>
      </c>
      <c r="G605" s="120">
        <v>44468</v>
      </c>
      <c r="H605" s="117" t="s">
        <v>273</v>
      </c>
    </row>
    <row r="606" spans="1:8" ht="15">
      <c r="A606" s="117" t="s">
        <v>163</v>
      </c>
      <c r="B606" s="117" t="s">
        <v>1215</v>
      </c>
      <c r="C606" s="117" t="s">
        <v>213</v>
      </c>
      <c r="D606" s="117" t="s">
        <v>898</v>
      </c>
      <c r="E606" s="118">
        <v>5229485</v>
      </c>
      <c r="F606" s="119">
        <v>213800</v>
      </c>
      <c r="G606" s="120">
        <v>44461</v>
      </c>
      <c r="H606" s="117" t="s">
        <v>578</v>
      </c>
    </row>
    <row r="607" spans="1:8" ht="15">
      <c r="A607" s="117" t="s">
        <v>163</v>
      </c>
      <c r="B607" s="117" t="s">
        <v>1215</v>
      </c>
      <c r="C607" s="117" t="s">
        <v>213</v>
      </c>
      <c r="D607" s="117" t="s">
        <v>993</v>
      </c>
      <c r="E607" s="118">
        <v>5231060</v>
      </c>
      <c r="F607" s="119">
        <v>330000</v>
      </c>
      <c r="G607" s="120">
        <v>44466</v>
      </c>
      <c r="H607" s="117" t="s">
        <v>245</v>
      </c>
    </row>
    <row r="608" spans="1:8" ht="15">
      <c r="A608" s="117" t="s">
        <v>163</v>
      </c>
      <c r="B608" s="117" t="s">
        <v>1215</v>
      </c>
      <c r="C608" s="117" t="s">
        <v>213</v>
      </c>
      <c r="D608" s="117" t="s">
        <v>860</v>
      </c>
      <c r="E608" s="118">
        <v>5225441</v>
      </c>
      <c r="F608" s="119">
        <v>352480</v>
      </c>
      <c r="G608" s="120">
        <v>44452</v>
      </c>
      <c r="H608" s="117" t="s">
        <v>230</v>
      </c>
    </row>
    <row r="609" spans="1:8" ht="15">
      <c r="A609" s="117" t="s">
        <v>163</v>
      </c>
      <c r="B609" s="117" t="s">
        <v>1215</v>
      </c>
      <c r="C609" s="117" t="s">
        <v>213</v>
      </c>
      <c r="D609" s="117" t="s">
        <v>1016</v>
      </c>
      <c r="E609" s="118">
        <v>5231201</v>
      </c>
      <c r="F609" s="119">
        <v>310000</v>
      </c>
      <c r="G609" s="120">
        <v>44467</v>
      </c>
      <c r="H609" s="117" t="s">
        <v>465</v>
      </c>
    </row>
    <row r="610" spans="1:8" ht="15">
      <c r="A610" s="117" t="s">
        <v>163</v>
      </c>
      <c r="B610" s="117" t="s">
        <v>1215</v>
      </c>
      <c r="C610" s="117" t="s">
        <v>213</v>
      </c>
      <c r="D610" s="117" t="s">
        <v>851</v>
      </c>
      <c r="E610" s="118">
        <v>5225218</v>
      </c>
      <c r="F610" s="119">
        <v>313500</v>
      </c>
      <c r="G610" s="120">
        <v>44452</v>
      </c>
      <c r="H610" s="117" t="s">
        <v>230</v>
      </c>
    </row>
    <row r="611" spans="1:8" ht="15">
      <c r="A611" s="117" t="s">
        <v>163</v>
      </c>
      <c r="B611" s="117" t="s">
        <v>1215</v>
      </c>
      <c r="C611" s="117" t="s">
        <v>213</v>
      </c>
      <c r="D611" s="117" t="s">
        <v>998</v>
      </c>
      <c r="E611" s="118">
        <v>5225209</v>
      </c>
      <c r="F611" s="119">
        <v>300000</v>
      </c>
      <c r="G611" s="120">
        <v>44452</v>
      </c>
      <c r="H611" s="117" t="s">
        <v>245</v>
      </c>
    </row>
    <row r="612" spans="1:8" ht="15">
      <c r="A612" s="117" t="s">
        <v>163</v>
      </c>
      <c r="B612" s="117" t="s">
        <v>1215</v>
      </c>
      <c r="C612" s="117" t="s">
        <v>213</v>
      </c>
      <c r="D612" s="117" t="s">
        <v>1005</v>
      </c>
      <c r="E612" s="118">
        <v>5225175</v>
      </c>
      <c r="F612" s="119">
        <v>277500</v>
      </c>
      <c r="G612" s="120">
        <v>44452</v>
      </c>
      <c r="H612" s="117" t="s">
        <v>245</v>
      </c>
    </row>
    <row r="613" spans="1:8" ht="30">
      <c r="A613" s="117" t="s">
        <v>163</v>
      </c>
      <c r="B613" s="117" t="s">
        <v>1215</v>
      </c>
      <c r="C613" s="117" t="s">
        <v>213</v>
      </c>
      <c r="D613" s="117" t="s">
        <v>915</v>
      </c>
      <c r="E613" s="118">
        <v>5231268</v>
      </c>
      <c r="F613" s="119">
        <v>267000</v>
      </c>
      <c r="G613" s="120">
        <v>44467</v>
      </c>
      <c r="H613" s="117" t="s">
        <v>591</v>
      </c>
    </row>
    <row r="614" spans="1:8" ht="15">
      <c r="A614" s="117" t="s">
        <v>163</v>
      </c>
      <c r="B614" s="117" t="s">
        <v>1215</v>
      </c>
      <c r="C614" s="117" t="s">
        <v>213</v>
      </c>
      <c r="D614" s="117" t="s">
        <v>752</v>
      </c>
      <c r="E614" s="118">
        <v>5231270</v>
      </c>
      <c r="F614" s="119">
        <v>411000</v>
      </c>
      <c r="G614" s="120">
        <v>44467</v>
      </c>
      <c r="H614" s="117" t="s">
        <v>214</v>
      </c>
    </row>
    <row r="615" spans="1:8" ht="15">
      <c r="A615" s="117" t="s">
        <v>163</v>
      </c>
      <c r="B615" s="117" t="s">
        <v>1215</v>
      </c>
      <c r="C615" s="117" t="s">
        <v>213</v>
      </c>
      <c r="D615" s="117" t="s">
        <v>780</v>
      </c>
      <c r="E615" s="118">
        <v>5231171</v>
      </c>
      <c r="F615" s="119">
        <v>263000</v>
      </c>
      <c r="G615" s="120">
        <v>44467</v>
      </c>
      <c r="H615" s="117" t="s">
        <v>301</v>
      </c>
    </row>
    <row r="616" spans="1:8" ht="15">
      <c r="A616" s="117" t="s">
        <v>163</v>
      </c>
      <c r="B616" s="117" t="s">
        <v>1215</v>
      </c>
      <c r="C616" s="117" t="s">
        <v>362</v>
      </c>
      <c r="D616" s="117" t="s">
        <v>1007</v>
      </c>
      <c r="E616" s="118">
        <v>5225243</v>
      </c>
      <c r="F616" s="119">
        <v>679500</v>
      </c>
      <c r="G616" s="120">
        <v>44452</v>
      </c>
      <c r="H616" s="117" t="s">
        <v>245</v>
      </c>
    </row>
    <row r="617" spans="1:8" ht="15">
      <c r="A617" s="117" t="s">
        <v>163</v>
      </c>
      <c r="B617" s="117" t="s">
        <v>1215</v>
      </c>
      <c r="C617" s="117" t="s">
        <v>213</v>
      </c>
      <c r="D617" s="117" t="s">
        <v>1033</v>
      </c>
      <c r="E617" s="118">
        <v>5230979</v>
      </c>
      <c r="F617" s="119">
        <v>272000</v>
      </c>
      <c r="G617" s="120">
        <v>44466</v>
      </c>
      <c r="H617" s="117" t="s">
        <v>247</v>
      </c>
    </row>
    <row r="618" spans="1:8" ht="15">
      <c r="A618" s="117" t="s">
        <v>163</v>
      </c>
      <c r="B618" s="117" t="s">
        <v>1215</v>
      </c>
      <c r="C618" s="117" t="s">
        <v>213</v>
      </c>
      <c r="D618" s="117" t="s">
        <v>941</v>
      </c>
      <c r="E618" s="118">
        <v>5225621</v>
      </c>
      <c r="F618" s="119">
        <v>300000</v>
      </c>
      <c r="G618" s="120">
        <v>44452</v>
      </c>
      <c r="H618" s="117" t="s">
        <v>621</v>
      </c>
    </row>
    <row r="619" spans="1:8" ht="15">
      <c r="A619" s="117" t="s">
        <v>163</v>
      </c>
      <c r="B619" s="117" t="s">
        <v>1215</v>
      </c>
      <c r="C619" s="117" t="s">
        <v>362</v>
      </c>
      <c r="D619" s="117" t="s">
        <v>944</v>
      </c>
      <c r="E619" s="118">
        <v>5230871</v>
      </c>
      <c r="F619" s="119">
        <v>379802</v>
      </c>
      <c r="G619" s="120">
        <v>44466</v>
      </c>
      <c r="H619" s="117" t="s">
        <v>945</v>
      </c>
    </row>
    <row r="620" spans="1:8" ht="15">
      <c r="A620" s="117" t="s">
        <v>163</v>
      </c>
      <c r="B620" s="117" t="s">
        <v>1215</v>
      </c>
      <c r="C620" s="117" t="s">
        <v>213</v>
      </c>
      <c r="D620" s="117" t="s">
        <v>992</v>
      </c>
      <c r="E620" s="118">
        <v>5225576</v>
      </c>
      <c r="F620" s="119">
        <v>379000</v>
      </c>
      <c r="G620" s="120">
        <v>44452</v>
      </c>
      <c r="H620" s="117" t="s">
        <v>245</v>
      </c>
    </row>
    <row r="621" spans="1:8" ht="15">
      <c r="A621" s="117" t="s">
        <v>163</v>
      </c>
      <c r="B621" s="117" t="s">
        <v>1215</v>
      </c>
      <c r="C621" s="117" t="s">
        <v>213</v>
      </c>
      <c r="D621" s="117" t="s">
        <v>750</v>
      </c>
      <c r="E621" s="118">
        <v>5225532</v>
      </c>
      <c r="F621" s="119">
        <v>686000</v>
      </c>
      <c r="G621" s="120">
        <v>44452</v>
      </c>
      <c r="H621" s="117" t="s">
        <v>214</v>
      </c>
    </row>
    <row r="622" spans="1:8" ht="15">
      <c r="A622" s="117" t="s">
        <v>163</v>
      </c>
      <c r="B622" s="117" t="s">
        <v>1215</v>
      </c>
      <c r="C622" s="117" t="s">
        <v>213</v>
      </c>
      <c r="D622" s="117" t="s">
        <v>874</v>
      </c>
      <c r="E622" s="118">
        <v>5225527</v>
      </c>
      <c r="F622" s="119">
        <v>230000</v>
      </c>
      <c r="G622" s="120">
        <v>44452</v>
      </c>
      <c r="H622" s="117" t="s">
        <v>398</v>
      </c>
    </row>
    <row r="623" spans="1:8" ht="15">
      <c r="A623" s="117" t="s">
        <v>163</v>
      </c>
      <c r="B623" s="117" t="s">
        <v>1215</v>
      </c>
      <c r="C623" s="117" t="s">
        <v>213</v>
      </c>
      <c r="D623" s="117" t="s">
        <v>1004</v>
      </c>
      <c r="E623" s="118">
        <v>5231170</v>
      </c>
      <c r="F623" s="119">
        <v>315000</v>
      </c>
      <c r="G623" s="120">
        <v>44467</v>
      </c>
      <c r="H623" s="117" t="s">
        <v>245</v>
      </c>
    </row>
    <row r="624" spans="1:8" ht="15">
      <c r="A624" s="117" t="s">
        <v>163</v>
      </c>
      <c r="B624" s="117" t="s">
        <v>1215</v>
      </c>
      <c r="C624" s="117" t="s">
        <v>213</v>
      </c>
      <c r="D624" s="117" t="s">
        <v>1030</v>
      </c>
      <c r="E624" s="118">
        <v>5231302</v>
      </c>
      <c r="F624" s="119">
        <v>161400</v>
      </c>
      <c r="G624" s="120">
        <v>44467</v>
      </c>
      <c r="H624" s="117" t="s">
        <v>247</v>
      </c>
    </row>
    <row r="625" spans="1:8" ht="15">
      <c r="A625" s="117" t="s">
        <v>163</v>
      </c>
      <c r="B625" s="117" t="s">
        <v>1215</v>
      </c>
      <c r="C625" s="117" t="s">
        <v>213</v>
      </c>
      <c r="D625" s="117" t="s">
        <v>979</v>
      </c>
      <c r="E625" s="118">
        <v>5231757</v>
      </c>
      <c r="F625" s="119">
        <v>238500</v>
      </c>
      <c r="G625" s="120">
        <v>44468</v>
      </c>
      <c r="H625" s="117" t="s">
        <v>273</v>
      </c>
    </row>
    <row r="626" spans="1:8" ht="30">
      <c r="A626" s="117" t="s">
        <v>163</v>
      </c>
      <c r="B626" s="117" t="s">
        <v>1215</v>
      </c>
      <c r="C626" s="117" t="s">
        <v>213</v>
      </c>
      <c r="D626" s="117" t="s">
        <v>800</v>
      </c>
      <c r="E626" s="118">
        <v>5224331</v>
      </c>
      <c r="F626" s="119">
        <v>415000</v>
      </c>
      <c r="G626" s="120">
        <v>44448</v>
      </c>
      <c r="H626" s="117" t="s">
        <v>521</v>
      </c>
    </row>
    <row r="627" spans="1:8" ht="15">
      <c r="A627" s="117" t="s">
        <v>163</v>
      </c>
      <c r="B627" s="117" t="s">
        <v>1215</v>
      </c>
      <c r="C627" s="117" t="s">
        <v>213</v>
      </c>
      <c r="D627" s="117" t="s">
        <v>846</v>
      </c>
      <c r="E627" s="118">
        <v>5224299</v>
      </c>
      <c r="F627" s="119">
        <v>198000</v>
      </c>
      <c r="G627" s="120">
        <v>44448</v>
      </c>
      <c r="H627" s="117" t="s">
        <v>230</v>
      </c>
    </row>
    <row r="628" spans="1:8" ht="30">
      <c r="A628" s="117" t="s">
        <v>163</v>
      </c>
      <c r="B628" s="117" t="s">
        <v>1215</v>
      </c>
      <c r="C628" s="117" t="s">
        <v>311</v>
      </c>
      <c r="D628" s="117" t="s">
        <v>177</v>
      </c>
      <c r="E628" s="118">
        <v>5231473</v>
      </c>
      <c r="F628" s="119">
        <v>499000</v>
      </c>
      <c r="G628" s="120">
        <v>44467</v>
      </c>
      <c r="H628" s="117" t="s">
        <v>788</v>
      </c>
    </row>
    <row r="629" spans="1:8" ht="15">
      <c r="A629" s="117" t="s">
        <v>163</v>
      </c>
      <c r="B629" s="117" t="s">
        <v>1215</v>
      </c>
      <c r="C629" s="117" t="s">
        <v>362</v>
      </c>
      <c r="D629" s="117" t="s">
        <v>1003</v>
      </c>
      <c r="E629" s="118">
        <v>5224273</v>
      </c>
      <c r="F629" s="119">
        <v>168639</v>
      </c>
      <c r="G629" s="120">
        <v>44448</v>
      </c>
      <c r="H629" s="117" t="s">
        <v>245</v>
      </c>
    </row>
    <row r="630" spans="1:8" ht="15">
      <c r="A630" s="117" t="s">
        <v>163</v>
      </c>
      <c r="B630" s="117" t="s">
        <v>1215</v>
      </c>
      <c r="C630" s="117" t="s">
        <v>213</v>
      </c>
      <c r="D630" s="117" t="s">
        <v>904</v>
      </c>
      <c r="E630" s="118">
        <v>5231571</v>
      </c>
      <c r="F630" s="119">
        <v>326000</v>
      </c>
      <c r="G630" s="120">
        <v>44467</v>
      </c>
      <c r="H630" s="117" t="s">
        <v>905</v>
      </c>
    </row>
    <row r="631" spans="1:8" ht="15">
      <c r="A631" s="117" t="s">
        <v>163</v>
      </c>
      <c r="B631" s="117" t="s">
        <v>1215</v>
      </c>
      <c r="C631" s="117" t="s">
        <v>213</v>
      </c>
      <c r="D631" s="117" t="s">
        <v>885</v>
      </c>
      <c r="E631" s="118">
        <v>5231766</v>
      </c>
      <c r="F631" s="119">
        <v>460000</v>
      </c>
      <c r="G631" s="120">
        <v>44468</v>
      </c>
      <c r="H631" s="117" t="s">
        <v>405</v>
      </c>
    </row>
    <row r="632" spans="1:8" ht="15">
      <c r="A632" s="117" t="s">
        <v>163</v>
      </c>
      <c r="B632" s="117" t="s">
        <v>1215</v>
      </c>
      <c r="C632" s="117" t="s">
        <v>213</v>
      </c>
      <c r="D632" s="117" t="s">
        <v>819</v>
      </c>
      <c r="E632" s="118">
        <v>5231589</v>
      </c>
      <c r="F632" s="119">
        <v>156000</v>
      </c>
      <c r="G632" s="120">
        <v>44467</v>
      </c>
      <c r="H632" s="117" t="s">
        <v>342</v>
      </c>
    </row>
    <row r="633" spans="1:8" ht="15">
      <c r="A633" s="117" t="s">
        <v>163</v>
      </c>
      <c r="B633" s="117" t="s">
        <v>1215</v>
      </c>
      <c r="C633" s="117" t="s">
        <v>213</v>
      </c>
      <c r="D633" s="117" t="s">
        <v>908</v>
      </c>
      <c r="E633" s="118">
        <v>5231881</v>
      </c>
      <c r="F633" s="119">
        <v>110000</v>
      </c>
      <c r="G633" s="120">
        <v>44468</v>
      </c>
      <c r="H633" s="117" t="s">
        <v>258</v>
      </c>
    </row>
    <row r="634" spans="1:8" ht="15">
      <c r="A634" s="117" t="s">
        <v>163</v>
      </c>
      <c r="B634" s="117" t="s">
        <v>1215</v>
      </c>
      <c r="C634" s="117" t="s">
        <v>213</v>
      </c>
      <c r="D634" s="117" t="s">
        <v>949</v>
      </c>
      <c r="E634" s="118">
        <v>5224175</v>
      </c>
      <c r="F634" s="119">
        <v>441000</v>
      </c>
      <c r="G634" s="120">
        <v>44448</v>
      </c>
      <c r="H634" s="117" t="s">
        <v>237</v>
      </c>
    </row>
    <row r="635" spans="1:8" ht="15">
      <c r="A635" s="117" t="s">
        <v>163</v>
      </c>
      <c r="B635" s="117" t="s">
        <v>1215</v>
      </c>
      <c r="C635" s="117" t="s">
        <v>213</v>
      </c>
      <c r="D635" s="117" t="s">
        <v>848</v>
      </c>
      <c r="E635" s="118">
        <v>5223842</v>
      </c>
      <c r="F635" s="119">
        <v>533683</v>
      </c>
      <c r="G635" s="120">
        <v>44447</v>
      </c>
      <c r="H635" s="117" t="s">
        <v>230</v>
      </c>
    </row>
    <row r="636" spans="1:8" ht="15">
      <c r="A636" s="117" t="s">
        <v>163</v>
      </c>
      <c r="B636" s="117" t="s">
        <v>1215</v>
      </c>
      <c r="C636" s="117" t="s">
        <v>213</v>
      </c>
      <c r="D636" s="117" t="s">
        <v>1036</v>
      </c>
      <c r="E636" s="118">
        <v>5224065</v>
      </c>
      <c r="F636" s="119">
        <v>345000</v>
      </c>
      <c r="G636" s="120">
        <v>44447</v>
      </c>
      <c r="H636" s="117" t="s">
        <v>247</v>
      </c>
    </row>
    <row r="637" spans="1:8" ht="15">
      <c r="A637" s="117" t="s">
        <v>163</v>
      </c>
      <c r="B637" s="117" t="s">
        <v>1215</v>
      </c>
      <c r="C637" s="117" t="s">
        <v>213</v>
      </c>
      <c r="D637" s="117" t="s">
        <v>928</v>
      </c>
      <c r="E637" s="118">
        <v>5232047</v>
      </c>
      <c r="F637" s="119">
        <v>290000</v>
      </c>
      <c r="G637" s="120">
        <v>44468</v>
      </c>
      <c r="H637" s="117" t="s">
        <v>233</v>
      </c>
    </row>
    <row r="638" spans="1:8" ht="15">
      <c r="A638" s="117" t="s">
        <v>163</v>
      </c>
      <c r="B638" s="117" t="s">
        <v>1215</v>
      </c>
      <c r="C638" s="117" t="s">
        <v>213</v>
      </c>
      <c r="D638" s="117" t="s">
        <v>841</v>
      </c>
      <c r="E638" s="118">
        <v>5223989</v>
      </c>
      <c r="F638" s="119">
        <v>470500</v>
      </c>
      <c r="G638" s="120">
        <v>44447</v>
      </c>
      <c r="H638" s="117" t="s">
        <v>230</v>
      </c>
    </row>
    <row r="639" spans="1:8" ht="30">
      <c r="A639" s="117" t="s">
        <v>163</v>
      </c>
      <c r="B639" s="117" t="s">
        <v>1215</v>
      </c>
      <c r="C639" s="117" t="s">
        <v>213</v>
      </c>
      <c r="D639" s="117" t="s">
        <v>801</v>
      </c>
      <c r="E639" s="118">
        <v>5223956</v>
      </c>
      <c r="F639" s="119">
        <v>360000</v>
      </c>
      <c r="G639" s="120">
        <v>44447</v>
      </c>
      <c r="H639" s="117" t="s">
        <v>521</v>
      </c>
    </row>
    <row r="640" spans="1:8" ht="15">
      <c r="A640" s="117" t="s">
        <v>163</v>
      </c>
      <c r="B640" s="117" t="s">
        <v>1215</v>
      </c>
      <c r="C640" s="117" t="s">
        <v>213</v>
      </c>
      <c r="D640" s="117" t="s">
        <v>809</v>
      </c>
      <c r="E640" s="118">
        <v>5231573</v>
      </c>
      <c r="F640" s="119">
        <v>139578</v>
      </c>
      <c r="G640" s="120">
        <v>44467</v>
      </c>
      <c r="H640" s="117" t="s">
        <v>336</v>
      </c>
    </row>
    <row r="641" spans="1:8" ht="15">
      <c r="A641" s="117" t="s">
        <v>163</v>
      </c>
      <c r="B641" s="117" t="s">
        <v>1215</v>
      </c>
      <c r="C641" s="117" t="s">
        <v>213</v>
      </c>
      <c r="D641" s="117" t="s">
        <v>1029</v>
      </c>
      <c r="E641" s="118">
        <v>5231890</v>
      </c>
      <c r="F641" s="119">
        <v>125000</v>
      </c>
      <c r="G641" s="120">
        <v>44468</v>
      </c>
      <c r="H641" s="117" t="s">
        <v>247</v>
      </c>
    </row>
    <row r="642" spans="1:8" ht="15">
      <c r="A642" s="117" t="s">
        <v>163</v>
      </c>
      <c r="B642" s="117" t="s">
        <v>1215</v>
      </c>
      <c r="C642" s="117" t="s">
        <v>213</v>
      </c>
      <c r="D642" s="117" t="s">
        <v>935</v>
      </c>
      <c r="E642" s="118">
        <v>5223728</v>
      </c>
      <c r="F642" s="119">
        <v>318250</v>
      </c>
      <c r="G642" s="120">
        <v>44447</v>
      </c>
      <c r="H642" s="117" t="s">
        <v>428</v>
      </c>
    </row>
    <row r="643" spans="1:8" ht="15">
      <c r="A643" s="117" t="s">
        <v>163</v>
      </c>
      <c r="B643" s="117" t="s">
        <v>1215</v>
      </c>
      <c r="C643" s="117" t="s">
        <v>213</v>
      </c>
      <c r="D643" s="117" t="s">
        <v>840</v>
      </c>
      <c r="E643" s="118">
        <v>5223843</v>
      </c>
      <c r="F643" s="119">
        <v>477000</v>
      </c>
      <c r="G643" s="120">
        <v>44447</v>
      </c>
      <c r="H643" s="117" t="s">
        <v>230</v>
      </c>
    </row>
    <row r="644" spans="1:8" ht="15">
      <c r="A644" s="117" t="s">
        <v>163</v>
      </c>
      <c r="B644" s="117" t="s">
        <v>1215</v>
      </c>
      <c r="C644" s="117" t="s">
        <v>213</v>
      </c>
      <c r="D644" s="117" t="s">
        <v>862</v>
      </c>
      <c r="E644" s="118">
        <v>5231451</v>
      </c>
      <c r="F644" s="119">
        <v>245650</v>
      </c>
      <c r="G644" s="120">
        <v>44467</v>
      </c>
      <c r="H644" s="117" t="s">
        <v>230</v>
      </c>
    </row>
    <row r="645" spans="1:8" ht="30">
      <c r="A645" s="117" t="s">
        <v>163</v>
      </c>
      <c r="B645" s="117" t="s">
        <v>1215</v>
      </c>
      <c r="C645" s="117" t="s">
        <v>213</v>
      </c>
      <c r="D645" s="117" t="s">
        <v>914</v>
      </c>
      <c r="E645" s="118">
        <v>5223847</v>
      </c>
      <c r="F645" s="119">
        <v>210400</v>
      </c>
      <c r="G645" s="120">
        <v>44447</v>
      </c>
      <c r="H645" s="117" t="s">
        <v>591</v>
      </c>
    </row>
    <row r="646" spans="1:8" ht="15">
      <c r="A646" s="117" t="s">
        <v>163</v>
      </c>
      <c r="B646" s="117" t="s">
        <v>1215</v>
      </c>
      <c r="C646" s="117" t="s">
        <v>213</v>
      </c>
      <c r="D646" s="117" t="s">
        <v>818</v>
      </c>
      <c r="E646" s="118">
        <v>5223025</v>
      </c>
      <c r="F646" s="119">
        <v>275000</v>
      </c>
      <c r="G646" s="120">
        <v>44442</v>
      </c>
      <c r="H646" s="117" t="s">
        <v>342</v>
      </c>
    </row>
    <row r="647" spans="1:8" ht="15">
      <c r="A647" s="117" t="s">
        <v>163</v>
      </c>
      <c r="B647" s="117" t="s">
        <v>1215</v>
      </c>
      <c r="C647" s="117" t="s">
        <v>213</v>
      </c>
      <c r="D647" s="117" t="s">
        <v>909</v>
      </c>
      <c r="E647" s="118">
        <v>5223488</v>
      </c>
      <c r="F647" s="119">
        <v>548250</v>
      </c>
      <c r="G647" s="120">
        <v>44446</v>
      </c>
      <c r="H647" s="117" t="s">
        <v>258</v>
      </c>
    </row>
    <row r="648" spans="1:8" ht="15">
      <c r="A648" s="117" t="s">
        <v>163</v>
      </c>
      <c r="B648" s="117" t="s">
        <v>1215</v>
      </c>
      <c r="C648" s="117" t="s">
        <v>213</v>
      </c>
      <c r="D648" s="117" t="s">
        <v>933</v>
      </c>
      <c r="E648" s="118">
        <v>5224334</v>
      </c>
      <c r="F648" s="119">
        <v>293000</v>
      </c>
      <c r="G648" s="120">
        <v>44448</v>
      </c>
      <c r="H648" s="117" t="s">
        <v>428</v>
      </c>
    </row>
    <row r="649" spans="1:8" ht="15">
      <c r="A649" s="117" t="s">
        <v>163</v>
      </c>
      <c r="B649" s="117" t="s">
        <v>1215</v>
      </c>
      <c r="C649" s="117" t="s">
        <v>213</v>
      </c>
      <c r="D649" s="117" t="s">
        <v>872</v>
      </c>
      <c r="E649" s="118">
        <v>5223467</v>
      </c>
      <c r="F649" s="119">
        <v>180000</v>
      </c>
      <c r="G649" s="120">
        <v>44446</v>
      </c>
      <c r="H649" s="117" t="s">
        <v>398</v>
      </c>
    </row>
    <row r="650" spans="1:8" ht="15">
      <c r="A650" s="117" t="s">
        <v>163</v>
      </c>
      <c r="B650" s="117" t="s">
        <v>1215</v>
      </c>
      <c r="C650" s="117" t="s">
        <v>213</v>
      </c>
      <c r="D650" s="117" t="s">
        <v>845</v>
      </c>
      <c r="E650" s="118">
        <v>5224051</v>
      </c>
      <c r="F650" s="119">
        <v>457500</v>
      </c>
      <c r="G650" s="120">
        <v>44447</v>
      </c>
      <c r="H650" s="117" t="s">
        <v>230</v>
      </c>
    </row>
    <row r="651" spans="1:8" ht="15">
      <c r="A651" s="117" t="s">
        <v>163</v>
      </c>
      <c r="B651" s="117" t="s">
        <v>1215</v>
      </c>
      <c r="C651" s="117" t="s">
        <v>213</v>
      </c>
      <c r="D651" s="117" t="s">
        <v>891</v>
      </c>
      <c r="E651" s="118">
        <v>5223454</v>
      </c>
      <c r="F651" s="119">
        <v>343000</v>
      </c>
      <c r="G651" s="120">
        <v>44446</v>
      </c>
      <c r="H651" s="117" t="s">
        <v>888</v>
      </c>
    </row>
    <row r="652" spans="1:8" ht="15">
      <c r="A652" s="117" t="s">
        <v>163</v>
      </c>
      <c r="B652" s="117" t="s">
        <v>1215</v>
      </c>
      <c r="C652" s="117" t="s">
        <v>213</v>
      </c>
      <c r="D652" s="117" t="s">
        <v>939</v>
      </c>
      <c r="E652" s="118">
        <v>5231907</v>
      </c>
      <c r="F652" s="119">
        <v>275000</v>
      </c>
      <c r="G652" s="120">
        <v>44468</v>
      </c>
      <c r="H652" s="117" t="s">
        <v>938</v>
      </c>
    </row>
    <row r="653" spans="1:8" ht="15">
      <c r="A653" s="117" t="s">
        <v>163</v>
      </c>
      <c r="B653" s="117" t="s">
        <v>1215</v>
      </c>
      <c r="C653" s="117" t="s">
        <v>213</v>
      </c>
      <c r="D653" s="117" t="s">
        <v>965</v>
      </c>
      <c r="E653" s="118">
        <v>5223427</v>
      </c>
      <c r="F653" s="119">
        <v>200000</v>
      </c>
      <c r="G653" s="120">
        <v>44446</v>
      </c>
      <c r="H653" s="117" t="s">
        <v>960</v>
      </c>
    </row>
    <row r="654" spans="1:8" ht="15">
      <c r="A654" s="117" t="s">
        <v>163</v>
      </c>
      <c r="B654" s="117" t="s">
        <v>1215</v>
      </c>
      <c r="C654" s="117" t="s">
        <v>213</v>
      </c>
      <c r="D654" s="117" t="s">
        <v>1028</v>
      </c>
      <c r="E654" s="118">
        <v>5231924</v>
      </c>
      <c r="F654" s="119">
        <v>170000</v>
      </c>
      <c r="G654" s="120">
        <v>44468</v>
      </c>
      <c r="H654" s="117" t="s">
        <v>247</v>
      </c>
    </row>
    <row r="655" spans="1:8" ht="15">
      <c r="A655" s="117" t="s">
        <v>163</v>
      </c>
      <c r="B655" s="117" t="s">
        <v>1215</v>
      </c>
      <c r="C655" s="117" t="s">
        <v>213</v>
      </c>
      <c r="D655" s="117" t="s">
        <v>796</v>
      </c>
      <c r="E655" s="118">
        <v>5224337</v>
      </c>
      <c r="F655" s="119">
        <v>449994</v>
      </c>
      <c r="G655" s="120">
        <v>44448</v>
      </c>
      <c r="H655" s="117" t="s">
        <v>324</v>
      </c>
    </row>
    <row r="656" spans="1:8" ht="15">
      <c r="A656" s="117" t="s">
        <v>163</v>
      </c>
      <c r="B656" s="117" t="s">
        <v>1215</v>
      </c>
      <c r="C656" s="117" t="s">
        <v>213</v>
      </c>
      <c r="D656" s="117" t="s">
        <v>899</v>
      </c>
      <c r="E656" s="118">
        <v>5223489</v>
      </c>
      <c r="F656" s="119">
        <v>205000</v>
      </c>
      <c r="G656" s="120">
        <v>44446</v>
      </c>
      <c r="H656" s="117" t="s">
        <v>578</v>
      </c>
    </row>
    <row r="657" spans="1:8" ht="15">
      <c r="A657" s="117" t="s">
        <v>163</v>
      </c>
      <c r="B657" s="117" t="s">
        <v>1215</v>
      </c>
      <c r="C657" s="117" t="s">
        <v>213</v>
      </c>
      <c r="D657" s="117" t="s">
        <v>959</v>
      </c>
      <c r="E657" s="118">
        <v>5223469</v>
      </c>
      <c r="F657" s="119">
        <v>275000</v>
      </c>
      <c r="G657" s="120">
        <v>44446</v>
      </c>
      <c r="H657" s="117" t="s">
        <v>960</v>
      </c>
    </row>
    <row r="658" spans="1:8" ht="15">
      <c r="A658" s="117" t="s">
        <v>163</v>
      </c>
      <c r="B658" s="117" t="s">
        <v>1215</v>
      </c>
      <c r="C658" s="117" t="s">
        <v>213</v>
      </c>
      <c r="D658" s="117" t="s">
        <v>829</v>
      </c>
      <c r="E658" s="118">
        <v>5221974</v>
      </c>
      <c r="F658" s="119">
        <v>224700</v>
      </c>
      <c r="G658" s="120">
        <v>44440</v>
      </c>
      <c r="H658" s="117" t="s">
        <v>230</v>
      </c>
    </row>
    <row r="659" spans="1:8" ht="15">
      <c r="A659" s="117" t="s">
        <v>163</v>
      </c>
      <c r="B659" s="117" t="s">
        <v>1215</v>
      </c>
      <c r="C659" s="117" t="s">
        <v>213</v>
      </c>
      <c r="D659" s="117" t="s">
        <v>763</v>
      </c>
      <c r="E659" s="118">
        <v>5232500</v>
      </c>
      <c r="F659" s="119">
        <v>416000</v>
      </c>
      <c r="G659" s="120">
        <v>44469</v>
      </c>
      <c r="H659" s="117" t="s">
        <v>216</v>
      </c>
    </row>
    <row r="660" spans="1:8" ht="15">
      <c r="A660" s="117" t="s">
        <v>163</v>
      </c>
      <c r="B660" s="117" t="s">
        <v>1215</v>
      </c>
      <c r="C660" s="117" t="s">
        <v>213</v>
      </c>
      <c r="D660" s="117" t="s">
        <v>896</v>
      </c>
      <c r="E660" s="118">
        <v>5232032</v>
      </c>
      <c r="F660" s="119">
        <v>285400</v>
      </c>
      <c r="G660" s="120">
        <v>44468</v>
      </c>
      <c r="H660" s="117" t="s">
        <v>578</v>
      </c>
    </row>
    <row r="661" spans="1:8" ht="15">
      <c r="A661" s="117" t="s">
        <v>163</v>
      </c>
      <c r="B661" s="117" t="s">
        <v>1215</v>
      </c>
      <c r="C661" s="117" t="s">
        <v>229</v>
      </c>
      <c r="D661" s="117" t="s">
        <v>826</v>
      </c>
      <c r="E661" s="118">
        <v>5232585</v>
      </c>
      <c r="F661" s="119">
        <v>224239</v>
      </c>
      <c r="G661" s="120">
        <v>44469</v>
      </c>
      <c r="H661" s="117" t="s">
        <v>230</v>
      </c>
    </row>
    <row r="662" spans="1:8" ht="15">
      <c r="A662" s="117" t="s">
        <v>163</v>
      </c>
      <c r="B662" s="117" t="s">
        <v>1215</v>
      </c>
      <c r="C662" s="117" t="s">
        <v>362</v>
      </c>
      <c r="D662" s="117" t="s">
        <v>931</v>
      </c>
      <c r="E662" s="118">
        <v>5232275</v>
      </c>
      <c r="F662" s="119">
        <v>354830</v>
      </c>
      <c r="G662" s="120">
        <v>44469</v>
      </c>
      <c r="H662" s="117" t="s">
        <v>428</v>
      </c>
    </row>
    <row r="663" spans="1:8" ht="15">
      <c r="A663" s="117" t="s">
        <v>163</v>
      </c>
      <c r="B663" s="117" t="s">
        <v>1215</v>
      </c>
      <c r="C663" s="117" t="s">
        <v>213</v>
      </c>
      <c r="D663" s="117" t="s">
        <v>873</v>
      </c>
      <c r="E663" s="118">
        <v>5222121</v>
      </c>
      <c r="F663" s="119">
        <v>300000</v>
      </c>
      <c r="G663" s="120">
        <v>44440</v>
      </c>
      <c r="H663" s="117" t="s">
        <v>398</v>
      </c>
    </row>
    <row r="664" spans="1:8" ht="15">
      <c r="A664" s="117" t="s">
        <v>163</v>
      </c>
      <c r="B664" s="117" t="s">
        <v>1215</v>
      </c>
      <c r="C664" s="117" t="s">
        <v>213</v>
      </c>
      <c r="D664" s="117" t="s">
        <v>967</v>
      </c>
      <c r="E664" s="118">
        <v>5222117</v>
      </c>
      <c r="F664" s="119">
        <v>166000</v>
      </c>
      <c r="G664" s="120">
        <v>44440</v>
      </c>
      <c r="H664" s="117" t="s">
        <v>960</v>
      </c>
    </row>
    <row r="665" spans="1:8" ht="15">
      <c r="A665" s="117" t="s">
        <v>163</v>
      </c>
      <c r="B665" s="117" t="s">
        <v>1215</v>
      </c>
      <c r="C665" s="117" t="s">
        <v>311</v>
      </c>
      <c r="D665" s="117" t="s">
        <v>789</v>
      </c>
      <c r="E665" s="118">
        <v>5222492</v>
      </c>
      <c r="F665" s="119">
        <v>462000</v>
      </c>
      <c r="G665" s="120">
        <v>44441</v>
      </c>
      <c r="H665" s="117" t="s">
        <v>790</v>
      </c>
    </row>
    <row r="666" spans="1:8" ht="15">
      <c r="A666" s="117" t="s">
        <v>163</v>
      </c>
      <c r="B666" s="117" t="s">
        <v>1215</v>
      </c>
      <c r="C666" s="117" t="s">
        <v>213</v>
      </c>
      <c r="D666" s="117" t="s">
        <v>975</v>
      </c>
      <c r="E666" s="118">
        <v>5232739</v>
      </c>
      <c r="F666" s="119">
        <v>443000</v>
      </c>
      <c r="G666" s="120">
        <v>44469</v>
      </c>
      <c r="H666" s="117" t="s">
        <v>273</v>
      </c>
    </row>
    <row r="667" spans="1:8" ht="15">
      <c r="A667" s="117" t="s">
        <v>163</v>
      </c>
      <c r="B667" s="117" t="s">
        <v>1215</v>
      </c>
      <c r="C667" s="117" t="s">
        <v>213</v>
      </c>
      <c r="D667" s="117" t="s">
        <v>764</v>
      </c>
      <c r="E667" s="118">
        <v>5232830</v>
      </c>
      <c r="F667" s="119">
        <v>318000</v>
      </c>
      <c r="G667" s="120">
        <v>44469</v>
      </c>
      <c r="H667" s="117" t="s">
        <v>216</v>
      </c>
    </row>
    <row r="668" spans="1:8" ht="15">
      <c r="A668" s="117" t="s">
        <v>163</v>
      </c>
      <c r="B668" s="117" t="s">
        <v>1215</v>
      </c>
      <c r="C668" s="117" t="s">
        <v>213</v>
      </c>
      <c r="D668" s="117" t="s">
        <v>831</v>
      </c>
      <c r="E668" s="118">
        <v>5232811</v>
      </c>
      <c r="F668" s="119">
        <v>363500</v>
      </c>
      <c r="G668" s="120">
        <v>44469</v>
      </c>
      <c r="H668" s="117" t="s">
        <v>230</v>
      </c>
    </row>
    <row r="669" spans="1:8" ht="30">
      <c r="A669" s="117" t="s">
        <v>163</v>
      </c>
      <c r="B669" s="117" t="s">
        <v>1215</v>
      </c>
      <c r="C669" s="117" t="s">
        <v>213</v>
      </c>
      <c r="D669" s="117" t="s">
        <v>798</v>
      </c>
      <c r="E669" s="118">
        <v>5232577</v>
      </c>
      <c r="F669" s="119">
        <v>227000</v>
      </c>
      <c r="G669" s="120">
        <v>44469</v>
      </c>
      <c r="H669" s="117" t="s">
        <v>521</v>
      </c>
    </row>
    <row r="670" spans="1:8" ht="15">
      <c r="A670" s="117" t="s">
        <v>163</v>
      </c>
      <c r="B670" s="117" t="s">
        <v>1215</v>
      </c>
      <c r="C670" s="117" t="s">
        <v>213</v>
      </c>
      <c r="D670" s="117" t="s">
        <v>884</v>
      </c>
      <c r="E670" s="118">
        <v>5221911</v>
      </c>
      <c r="F670" s="119">
        <v>375000</v>
      </c>
      <c r="G670" s="120">
        <v>44440</v>
      </c>
      <c r="H670" s="117" t="s">
        <v>569</v>
      </c>
    </row>
    <row r="671" spans="1:8" ht="15">
      <c r="A671" s="117" t="s">
        <v>163</v>
      </c>
      <c r="B671" s="117" t="s">
        <v>1215</v>
      </c>
      <c r="C671" s="117" t="s">
        <v>213</v>
      </c>
      <c r="D671" s="117" t="s">
        <v>778</v>
      </c>
      <c r="E671" s="118">
        <v>5221892</v>
      </c>
      <c r="F671" s="119">
        <v>301300</v>
      </c>
      <c r="G671" s="120">
        <v>44440</v>
      </c>
      <c r="H671" s="117" t="s">
        <v>301</v>
      </c>
    </row>
    <row r="672" spans="1:8" ht="15">
      <c r="A672" s="117" t="s">
        <v>163</v>
      </c>
      <c r="B672" s="117" t="s">
        <v>1215</v>
      </c>
      <c r="C672" s="117" t="s">
        <v>213</v>
      </c>
      <c r="D672" s="117" t="s">
        <v>1000</v>
      </c>
      <c r="E672" s="118">
        <v>5231767</v>
      </c>
      <c r="F672" s="119">
        <v>357000</v>
      </c>
      <c r="G672" s="120">
        <v>44468</v>
      </c>
      <c r="H672" s="117" t="s">
        <v>245</v>
      </c>
    </row>
    <row r="673" spans="1:8" ht="15">
      <c r="A673" s="117" t="s">
        <v>163</v>
      </c>
      <c r="B673" s="117" t="s">
        <v>1215</v>
      </c>
      <c r="C673" s="117" t="s">
        <v>213</v>
      </c>
      <c r="D673" s="117" t="s">
        <v>810</v>
      </c>
      <c r="E673" s="118">
        <v>5223705</v>
      </c>
      <c r="F673" s="119">
        <v>254800</v>
      </c>
      <c r="G673" s="120">
        <v>44447</v>
      </c>
      <c r="H673" s="117" t="s">
        <v>811</v>
      </c>
    </row>
    <row r="674" spans="1:8" ht="30">
      <c r="A674" s="117" t="s">
        <v>163</v>
      </c>
      <c r="B674" s="117" t="s">
        <v>1215</v>
      </c>
      <c r="C674" s="117" t="s">
        <v>213</v>
      </c>
      <c r="D674" s="117" t="s">
        <v>804</v>
      </c>
      <c r="E674" s="118">
        <v>5222103</v>
      </c>
      <c r="F674" s="119">
        <v>350000</v>
      </c>
      <c r="G674" s="120">
        <v>44440</v>
      </c>
      <c r="H674" s="117" t="s">
        <v>805</v>
      </c>
    </row>
    <row r="675" spans="1:8" ht="15">
      <c r="A675" s="117" t="s">
        <v>163</v>
      </c>
      <c r="B675" s="117" t="s">
        <v>1215</v>
      </c>
      <c r="C675" s="117" t="s">
        <v>213</v>
      </c>
      <c r="D675" s="117" t="s">
        <v>171</v>
      </c>
      <c r="E675" s="118">
        <v>5224068</v>
      </c>
      <c r="F675" s="119">
        <v>376000</v>
      </c>
      <c r="G675" s="120">
        <v>44447</v>
      </c>
      <c r="H675" s="117" t="s">
        <v>756</v>
      </c>
    </row>
    <row r="676" spans="1:8" ht="15">
      <c r="A676" s="117" t="s">
        <v>163</v>
      </c>
      <c r="B676" s="117" t="s">
        <v>1215</v>
      </c>
      <c r="C676" s="117" t="s">
        <v>362</v>
      </c>
      <c r="D676" s="117" t="s">
        <v>886</v>
      </c>
      <c r="E676" s="118">
        <v>5225635</v>
      </c>
      <c r="F676" s="119">
        <v>480810</v>
      </c>
      <c r="G676" s="120">
        <v>44453</v>
      </c>
      <c r="H676" s="117" t="s">
        <v>575</v>
      </c>
    </row>
    <row r="677" spans="1:8" ht="15">
      <c r="A677" s="117" t="s">
        <v>163</v>
      </c>
      <c r="B677" s="117" t="s">
        <v>1215</v>
      </c>
      <c r="C677" s="117" t="s">
        <v>213</v>
      </c>
      <c r="D677" s="117" t="s">
        <v>783</v>
      </c>
      <c r="E677" s="118">
        <v>5231769</v>
      </c>
      <c r="F677" s="119">
        <v>405300</v>
      </c>
      <c r="G677" s="120">
        <v>44468</v>
      </c>
      <c r="H677" s="117" t="s">
        <v>301</v>
      </c>
    </row>
    <row r="678" spans="1:8" ht="15">
      <c r="A678" s="117" t="s">
        <v>163</v>
      </c>
      <c r="B678" s="117" t="s">
        <v>1215</v>
      </c>
      <c r="C678" s="117" t="s">
        <v>213</v>
      </c>
      <c r="D678" s="117" t="s">
        <v>785</v>
      </c>
      <c r="E678" s="118">
        <v>5231773</v>
      </c>
      <c r="F678" s="119">
        <v>250000</v>
      </c>
      <c r="G678" s="120">
        <v>44468</v>
      </c>
      <c r="H678" s="117" t="s">
        <v>301</v>
      </c>
    </row>
    <row r="679" spans="1:8" ht="15">
      <c r="A679" s="117" t="s">
        <v>163</v>
      </c>
      <c r="B679" s="117" t="s">
        <v>1215</v>
      </c>
      <c r="C679" s="117" t="s">
        <v>213</v>
      </c>
      <c r="D679" s="117" t="s">
        <v>940</v>
      </c>
      <c r="E679" s="118">
        <v>5222523</v>
      </c>
      <c r="F679" s="119">
        <v>176000</v>
      </c>
      <c r="G679" s="120">
        <v>44441</v>
      </c>
      <c r="H679" s="117" t="s">
        <v>621</v>
      </c>
    </row>
    <row r="680" spans="1:8" ht="15">
      <c r="A680" s="117" t="s">
        <v>163</v>
      </c>
      <c r="B680" s="117" t="s">
        <v>1215</v>
      </c>
      <c r="C680" s="117" t="s">
        <v>213</v>
      </c>
      <c r="D680" s="117" t="s">
        <v>786</v>
      </c>
      <c r="E680" s="118">
        <v>5231774</v>
      </c>
      <c r="F680" s="119">
        <v>404300</v>
      </c>
      <c r="G680" s="120">
        <v>44468</v>
      </c>
      <c r="H680" s="117" t="s">
        <v>301</v>
      </c>
    </row>
    <row r="681" spans="1:8" ht="15">
      <c r="A681" s="117" t="s">
        <v>163</v>
      </c>
      <c r="B681" s="117" t="s">
        <v>1215</v>
      </c>
      <c r="C681" s="117" t="s">
        <v>213</v>
      </c>
      <c r="D681" s="117" t="s">
        <v>966</v>
      </c>
      <c r="E681" s="118">
        <v>5222127</v>
      </c>
      <c r="F681" s="119">
        <v>148500</v>
      </c>
      <c r="G681" s="120">
        <v>44440</v>
      </c>
      <c r="H681" s="117" t="s">
        <v>960</v>
      </c>
    </row>
    <row r="682" spans="1:8" ht="15">
      <c r="A682" s="117" t="s">
        <v>163</v>
      </c>
      <c r="B682" s="117" t="s">
        <v>1215</v>
      </c>
      <c r="C682" s="117" t="s">
        <v>213</v>
      </c>
      <c r="D682" s="117" t="s">
        <v>906</v>
      </c>
      <c r="E682" s="118">
        <v>5222733</v>
      </c>
      <c r="F682" s="119">
        <v>474000</v>
      </c>
      <c r="G682" s="120">
        <v>44442</v>
      </c>
      <c r="H682" s="117" t="s">
        <v>905</v>
      </c>
    </row>
    <row r="683" spans="1:8" ht="15">
      <c r="A683" s="117" t="s">
        <v>163</v>
      </c>
      <c r="B683" s="117" t="s">
        <v>1215</v>
      </c>
      <c r="C683" s="117" t="s">
        <v>362</v>
      </c>
      <c r="D683" s="117" t="s">
        <v>1002</v>
      </c>
      <c r="E683" s="118">
        <v>5222724</v>
      </c>
      <c r="F683" s="119">
        <v>567987</v>
      </c>
      <c r="G683" s="120">
        <v>44442</v>
      </c>
      <c r="H683" s="117" t="s">
        <v>245</v>
      </c>
    </row>
    <row r="684" spans="1:8" ht="15">
      <c r="A684" s="117" t="s">
        <v>163</v>
      </c>
      <c r="B684" s="117" t="s">
        <v>1215</v>
      </c>
      <c r="C684" s="117" t="s">
        <v>213</v>
      </c>
      <c r="D684" s="117" t="s">
        <v>1020</v>
      </c>
      <c r="E684" s="118">
        <v>5232478</v>
      </c>
      <c r="F684" s="119">
        <v>216000</v>
      </c>
      <c r="G684" s="120">
        <v>44469</v>
      </c>
      <c r="H684" s="117" t="s">
        <v>716</v>
      </c>
    </row>
    <row r="685" spans="1:8" ht="30">
      <c r="A685" s="117" t="s">
        <v>163</v>
      </c>
      <c r="B685" s="117" t="s">
        <v>1215</v>
      </c>
      <c r="C685" s="117" t="s">
        <v>213</v>
      </c>
      <c r="D685" s="117" t="s">
        <v>1014</v>
      </c>
      <c r="E685" s="118">
        <v>5222626</v>
      </c>
      <c r="F685" s="119">
        <v>213500</v>
      </c>
      <c r="G685" s="120">
        <v>44441</v>
      </c>
      <c r="H685" s="117" t="s">
        <v>465</v>
      </c>
    </row>
    <row r="686" spans="1:8" ht="15">
      <c r="A686" s="117" t="s">
        <v>163</v>
      </c>
      <c r="B686" s="117" t="s">
        <v>1215</v>
      </c>
      <c r="C686" s="117" t="s">
        <v>213</v>
      </c>
      <c r="D686" s="117" t="s">
        <v>823</v>
      </c>
      <c r="E686" s="118">
        <v>5232480</v>
      </c>
      <c r="F686" s="119">
        <v>412412</v>
      </c>
      <c r="G686" s="120">
        <v>44469</v>
      </c>
      <c r="H686" s="117" t="s">
        <v>230</v>
      </c>
    </row>
    <row r="687" spans="1:8" ht="30">
      <c r="A687" s="117" t="s">
        <v>163</v>
      </c>
      <c r="B687" s="117" t="s">
        <v>1215</v>
      </c>
      <c r="C687" s="117" t="s">
        <v>311</v>
      </c>
      <c r="D687" s="117" t="s">
        <v>921</v>
      </c>
      <c r="E687" s="118">
        <v>5222544</v>
      </c>
      <c r="F687" s="119">
        <v>1250000</v>
      </c>
      <c r="G687" s="120">
        <v>44441</v>
      </c>
      <c r="H687" s="117" t="s">
        <v>598</v>
      </c>
    </row>
    <row r="688" spans="1:8" ht="15">
      <c r="A688" s="117" t="s">
        <v>163</v>
      </c>
      <c r="B688" s="117" t="s">
        <v>1215</v>
      </c>
      <c r="C688" s="117" t="s">
        <v>213</v>
      </c>
      <c r="D688" s="117" t="s">
        <v>832</v>
      </c>
      <c r="E688" s="118">
        <v>5232482</v>
      </c>
      <c r="F688" s="119">
        <v>288310</v>
      </c>
      <c r="G688" s="120">
        <v>44469</v>
      </c>
      <c r="H688" s="117" t="s">
        <v>230</v>
      </c>
    </row>
    <row r="689" spans="1:8" ht="15">
      <c r="A689" s="117" t="s">
        <v>163</v>
      </c>
      <c r="B689" s="117" t="s">
        <v>1215</v>
      </c>
      <c r="C689" s="117" t="s">
        <v>213</v>
      </c>
      <c r="D689" s="117" t="s">
        <v>806</v>
      </c>
      <c r="E689" s="118">
        <v>5230976</v>
      </c>
      <c r="F689" s="119">
        <v>424000</v>
      </c>
      <c r="G689" s="120">
        <v>44466</v>
      </c>
      <c r="H689" s="117" t="s">
        <v>227</v>
      </c>
    </row>
    <row r="690" spans="1:8" ht="15">
      <c r="A690" s="117" t="s">
        <v>40</v>
      </c>
      <c r="B690" s="117" t="s">
        <v>1216</v>
      </c>
      <c r="C690" s="117" t="s">
        <v>213</v>
      </c>
      <c r="D690" s="117" t="s">
        <v>1144</v>
      </c>
      <c r="E690" s="118">
        <v>5224666</v>
      </c>
      <c r="F690" s="119">
        <v>273000</v>
      </c>
      <c r="G690" s="120">
        <v>44449</v>
      </c>
      <c r="H690" s="117" t="s">
        <v>273</v>
      </c>
    </row>
    <row r="691" spans="1:8" ht="15">
      <c r="A691" s="117" t="s">
        <v>40</v>
      </c>
      <c r="B691" s="117" t="s">
        <v>1216</v>
      </c>
      <c r="C691" s="117" t="s">
        <v>213</v>
      </c>
      <c r="D691" s="117" t="s">
        <v>1105</v>
      </c>
      <c r="E691" s="118">
        <v>5227050</v>
      </c>
      <c r="F691" s="119">
        <v>147700</v>
      </c>
      <c r="G691" s="120">
        <v>44455</v>
      </c>
      <c r="H691" s="117" t="s">
        <v>230</v>
      </c>
    </row>
    <row r="692" spans="1:8" ht="15">
      <c r="A692" s="117" t="s">
        <v>40</v>
      </c>
      <c r="B692" s="117" t="s">
        <v>1216</v>
      </c>
      <c r="C692" s="117" t="s">
        <v>213</v>
      </c>
      <c r="D692" s="117" t="s">
        <v>1106</v>
      </c>
      <c r="E692" s="118">
        <v>5224424</v>
      </c>
      <c r="F692" s="119">
        <v>295400</v>
      </c>
      <c r="G692" s="120">
        <v>44448</v>
      </c>
      <c r="H692" s="117" t="s">
        <v>230</v>
      </c>
    </row>
    <row r="693" spans="1:8" ht="15">
      <c r="A693" s="117" t="s">
        <v>40</v>
      </c>
      <c r="B693" s="117" t="s">
        <v>1216</v>
      </c>
      <c r="C693" s="117" t="s">
        <v>213</v>
      </c>
      <c r="D693" s="117" t="s">
        <v>1086</v>
      </c>
      <c r="E693" s="118">
        <v>5231543</v>
      </c>
      <c r="F693" s="119">
        <v>100000</v>
      </c>
      <c r="G693" s="120">
        <v>44467</v>
      </c>
      <c r="H693" s="117" t="s">
        <v>342</v>
      </c>
    </row>
    <row r="694" spans="1:8" ht="15">
      <c r="A694" s="117" t="s">
        <v>40</v>
      </c>
      <c r="B694" s="117" t="s">
        <v>1216</v>
      </c>
      <c r="C694" s="117" t="s">
        <v>213</v>
      </c>
      <c r="D694" s="117" t="s">
        <v>1087</v>
      </c>
      <c r="E694" s="118">
        <v>5223448</v>
      </c>
      <c r="F694" s="119">
        <v>366000</v>
      </c>
      <c r="G694" s="120">
        <v>44446</v>
      </c>
      <c r="H694" s="117" t="s">
        <v>342</v>
      </c>
    </row>
    <row r="695" spans="1:8" ht="15">
      <c r="A695" s="117" t="s">
        <v>40</v>
      </c>
      <c r="B695" s="117" t="s">
        <v>1216</v>
      </c>
      <c r="C695" s="117" t="s">
        <v>213</v>
      </c>
      <c r="D695" s="117" t="s">
        <v>1103</v>
      </c>
      <c r="E695" s="118">
        <v>5224399</v>
      </c>
      <c r="F695" s="119">
        <v>341000</v>
      </c>
      <c r="G695" s="120">
        <v>44448</v>
      </c>
      <c r="H695" s="117" t="s">
        <v>230</v>
      </c>
    </row>
    <row r="696" spans="1:8" ht="15">
      <c r="A696" s="117" t="s">
        <v>40</v>
      </c>
      <c r="B696" s="117" t="s">
        <v>1216</v>
      </c>
      <c r="C696" s="117" t="s">
        <v>213</v>
      </c>
      <c r="D696" s="117" t="s">
        <v>1136</v>
      </c>
      <c r="E696" s="118">
        <v>5224241</v>
      </c>
      <c r="F696" s="119">
        <v>286000</v>
      </c>
      <c r="G696" s="120">
        <v>44448</v>
      </c>
      <c r="H696" s="117" t="s">
        <v>237</v>
      </c>
    </row>
    <row r="697" spans="1:8" ht="15">
      <c r="A697" s="117" t="s">
        <v>40</v>
      </c>
      <c r="B697" s="117" t="s">
        <v>1216</v>
      </c>
      <c r="C697" s="117" t="s">
        <v>213</v>
      </c>
      <c r="D697" s="117" t="s">
        <v>1102</v>
      </c>
      <c r="E697" s="118">
        <v>5227402</v>
      </c>
      <c r="F697" s="119">
        <v>348000</v>
      </c>
      <c r="G697" s="120">
        <v>44456</v>
      </c>
      <c r="H697" s="117" t="s">
        <v>230</v>
      </c>
    </row>
    <row r="698" spans="1:8" ht="15">
      <c r="A698" s="117" t="s">
        <v>40</v>
      </c>
      <c r="B698" s="117" t="s">
        <v>1216</v>
      </c>
      <c r="C698" s="117" t="s">
        <v>213</v>
      </c>
      <c r="D698" s="117" t="s">
        <v>1048</v>
      </c>
      <c r="E698" s="118">
        <v>5231727</v>
      </c>
      <c r="F698" s="119">
        <v>50000</v>
      </c>
      <c r="G698" s="120">
        <v>44468</v>
      </c>
      <c r="H698" s="117" t="s">
        <v>756</v>
      </c>
    </row>
    <row r="699" spans="1:8" ht="15">
      <c r="A699" s="117" t="s">
        <v>40</v>
      </c>
      <c r="B699" s="117" t="s">
        <v>1216</v>
      </c>
      <c r="C699" s="117" t="s">
        <v>213</v>
      </c>
      <c r="D699" s="117" t="s">
        <v>1051</v>
      </c>
      <c r="E699" s="118">
        <v>5225194</v>
      </c>
      <c r="F699" s="119">
        <v>286000</v>
      </c>
      <c r="G699" s="120">
        <v>44452</v>
      </c>
      <c r="H699" s="117" t="s">
        <v>756</v>
      </c>
    </row>
    <row r="700" spans="1:8" ht="15">
      <c r="A700" s="117" t="s">
        <v>40</v>
      </c>
      <c r="B700" s="117" t="s">
        <v>1216</v>
      </c>
      <c r="C700" s="117" t="s">
        <v>213</v>
      </c>
      <c r="D700" s="117" t="s">
        <v>1104</v>
      </c>
      <c r="E700" s="118">
        <v>5224288</v>
      </c>
      <c r="F700" s="119">
        <v>371000</v>
      </c>
      <c r="G700" s="120">
        <v>44448</v>
      </c>
      <c r="H700" s="117" t="s">
        <v>230</v>
      </c>
    </row>
    <row r="701" spans="1:8" ht="15">
      <c r="A701" s="117" t="s">
        <v>40</v>
      </c>
      <c r="B701" s="117" t="s">
        <v>1216</v>
      </c>
      <c r="C701" s="117" t="s">
        <v>213</v>
      </c>
      <c r="D701" s="117" t="s">
        <v>1165</v>
      </c>
      <c r="E701" s="118">
        <v>5231502</v>
      </c>
      <c r="F701" s="119">
        <v>256000</v>
      </c>
      <c r="G701" s="120">
        <v>44467</v>
      </c>
      <c r="H701" s="117" t="s">
        <v>247</v>
      </c>
    </row>
    <row r="702" spans="1:8" ht="15">
      <c r="A702" s="117" t="s">
        <v>40</v>
      </c>
      <c r="B702" s="117" t="s">
        <v>1216</v>
      </c>
      <c r="C702" s="117" t="s">
        <v>213</v>
      </c>
      <c r="D702" s="117" t="s">
        <v>1124</v>
      </c>
      <c r="E702" s="118">
        <v>5230534</v>
      </c>
      <c r="F702" s="119">
        <v>241000</v>
      </c>
      <c r="G702" s="120">
        <v>44463</v>
      </c>
      <c r="H702" s="117" t="s">
        <v>586</v>
      </c>
    </row>
    <row r="703" spans="1:8" ht="30">
      <c r="A703" s="117" t="s">
        <v>40</v>
      </c>
      <c r="B703" s="117" t="s">
        <v>1216</v>
      </c>
      <c r="C703" s="117" t="s">
        <v>213</v>
      </c>
      <c r="D703" s="117" t="s">
        <v>1075</v>
      </c>
      <c r="E703" s="118">
        <v>5225238</v>
      </c>
      <c r="F703" s="119">
        <v>370000</v>
      </c>
      <c r="G703" s="120">
        <v>44452</v>
      </c>
      <c r="H703" s="117" t="s">
        <v>521</v>
      </c>
    </row>
    <row r="704" spans="1:8" ht="15">
      <c r="A704" s="117" t="s">
        <v>40</v>
      </c>
      <c r="B704" s="117" t="s">
        <v>1216</v>
      </c>
      <c r="C704" s="117" t="s">
        <v>213</v>
      </c>
      <c r="D704" s="117" t="s">
        <v>1085</v>
      </c>
      <c r="E704" s="118">
        <v>5230175</v>
      </c>
      <c r="F704" s="119">
        <v>220000</v>
      </c>
      <c r="G704" s="120">
        <v>44463</v>
      </c>
      <c r="H704" s="117" t="s">
        <v>542</v>
      </c>
    </row>
    <row r="705" spans="1:8" ht="15">
      <c r="A705" s="117" t="s">
        <v>40</v>
      </c>
      <c r="B705" s="117" t="s">
        <v>1216</v>
      </c>
      <c r="C705" s="117" t="s">
        <v>213</v>
      </c>
      <c r="D705" s="117" t="s">
        <v>200</v>
      </c>
      <c r="E705" s="118">
        <v>5224926</v>
      </c>
      <c r="F705" s="119">
        <v>305000</v>
      </c>
      <c r="G705" s="120">
        <v>44449</v>
      </c>
      <c r="H705" s="117" t="s">
        <v>630</v>
      </c>
    </row>
    <row r="706" spans="1:8" ht="15">
      <c r="A706" s="117" t="s">
        <v>40</v>
      </c>
      <c r="B706" s="117" t="s">
        <v>1216</v>
      </c>
      <c r="C706" s="117" t="s">
        <v>311</v>
      </c>
      <c r="D706" s="117" t="s">
        <v>1169</v>
      </c>
      <c r="E706" s="118">
        <v>5227233</v>
      </c>
      <c r="F706" s="119">
        <v>1190000</v>
      </c>
      <c r="G706" s="120">
        <v>44455</v>
      </c>
      <c r="H706" s="117" t="s">
        <v>1170</v>
      </c>
    </row>
    <row r="707" spans="1:8" ht="15">
      <c r="A707" s="117" t="s">
        <v>40</v>
      </c>
      <c r="B707" s="117" t="s">
        <v>1216</v>
      </c>
      <c r="C707" s="117" t="s">
        <v>311</v>
      </c>
      <c r="D707" s="117" t="s">
        <v>1156</v>
      </c>
      <c r="E707" s="118">
        <v>5231460</v>
      </c>
      <c r="F707" s="119">
        <v>3200000</v>
      </c>
      <c r="G707" s="120">
        <v>44467</v>
      </c>
      <c r="H707" s="117" t="s">
        <v>459</v>
      </c>
    </row>
    <row r="708" spans="1:8" ht="30">
      <c r="A708" s="117" t="s">
        <v>40</v>
      </c>
      <c r="B708" s="117" t="s">
        <v>1216</v>
      </c>
      <c r="C708" s="117" t="s">
        <v>213</v>
      </c>
      <c r="D708" s="117" t="s">
        <v>1074</v>
      </c>
      <c r="E708" s="118">
        <v>5231326</v>
      </c>
      <c r="F708" s="119">
        <v>365000</v>
      </c>
      <c r="G708" s="120">
        <v>44467</v>
      </c>
      <c r="H708" s="117" t="s">
        <v>521</v>
      </c>
    </row>
    <row r="709" spans="1:8" ht="15">
      <c r="A709" s="117" t="s">
        <v>40</v>
      </c>
      <c r="B709" s="117" t="s">
        <v>1216</v>
      </c>
      <c r="C709" s="117" t="s">
        <v>252</v>
      </c>
      <c r="D709" s="117" t="s">
        <v>1167</v>
      </c>
      <c r="E709" s="118">
        <v>5227400</v>
      </c>
      <c r="F709" s="119">
        <v>55000</v>
      </c>
      <c r="G709" s="120">
        <v>44456</v>
      </c>
      <c r="H709" s="117" t="s">
        <v>1168</v>
      </c>
    </row>
    <row r="710" spans="1:8" ht="15">
      <c r="A710" s="117" t="s">
        <v>40</v>
      </c>
      <c r="B710" s="117" t="s">
        <v>1216</v>
      </c>
      <c r="C710" s="117" t="s">
        <v>213</v>
      </c>
      <c r="D710" s="117" t="s">
        <v>1119</v>
      </c>
      <c r="E710" s="118">
        <v>5230297</v>
      </c>
      <c r="F710" s="119">
        <v>357000</v>
      </c>
      <c r="G710" s="120">
        <v>44463</v>
      </c>
      <c r="H710" s="117" t="s">
        <v>403</v>
      </c>
    </row>
    <row r="711" spans="1:8" ht="15">
      <c r="A711" s="117" t="s">
        <v>40</v>
      </c>
      <c r="B711" s="117" t="s">
        <v>1216</v>
      </c>
      <c r="C711" s="117" t="s">
        <v>213</v>
      </c>
      <c r="D711" s="117" t="s">
        <v>1049</v>
      </c>
      <c r="E711" s="118">
        <v>5231235</v>
      </c>
      <c r="F711" s="119">
        <v>370000</v>
      </c>
      <c r="G711" s="120">
        <v>44467</v>
      </c>
      <c r="H711" s="117" t="s">
        <v>756</v>
      </c>
    </row>
    <row r="712" spans="1:8" ht="15">
      <c r="A712" s="117" t="s">
        <v>40</v>
      </c>
      <c r="B712" s="117" t="s">
        <v>1216</v>
      </c>
      <c r="C712" s="117" t="s">
        <v>213</v>
      </c>
      <c r="D712" s="117" t="s">
        <v>1097</v>
      </c>
      <c r="E712" s="118">
        <v>5225232</v>
      </c>
      <c r="F712" s="119">
        <v>224000</v>
      </c>
      <c r="G712" s="120">
        <v>44452</v>
      </c>
      <c r="H712" s="117" t="s">
        <v>230</v>
      </c>
    </row>
    <row r="713" spans="1:8" ht="30">
      <c r="A713" s="117" t="s">
        <v>40</v>
      </c>
      <c r="B713" s="117" t="s">
        <v>1216</v>
      </c>
      <c r="C713" s="117" t="s">
        <v>213</v>
      </c>
      <c r="D713" s="117" t="s">
        <v>1063</v>
      </c>
      <c r="E713" s="118">
        <v>5223913</v>
      </c>
      <c r="F713" s="119">
        <v>521000</v>
      </c>
      <c r="G713" s="120">
        <v>44447</v>
      </c>
      <c r="H713" s="117" t="s">
        <v>505</v>
      </c>
    </row>
    <row r="714" spans="1:8" ht="15">
      <c r="A714" s="117" t="s">
        <v>40</v>
      </c>
      <c r="B714" s="117" t="s">
        <v>1216</v>
      </c>
      <c r="C714" s="117" t="s">
        <v>213</v>
      </c>
      <c r="D714" s="117" t="s">
        <v>1046</v>
      </c>
      <c r="E714" s="118">
        <v>5225492</v>
      </c>
      <c r="F714" s="119">
        <v>480000</v>
      </c>
      <c r="G714" s="120">
        <v>44452</v>
      </c>
      <c r="H714" s="117" t="s">
        <v>1047</v>
      </c>
    </row>
    <row r="715" spans="1:8" ht="15">
      <c r="A715" s="117" t="s">
        <v>40</v>
      </c>
      <c r="B715" s="117" t="s">
        <v>1216</v>
      </c>
      <c r="C715" s="117" t="s">
        <v>213</v>
      </c>
      <c r="D715" s="117" t="s">
        <v>1145</v>
      </c>
      <c r="E715" s="118">
        <v>5225911</v>
      </c>
      <c r="F715" s="119">
        <v>337495</v>
      </c>
      <c r="G715" s="120">
        <v>44453</v>
      </c>
      <c r="H715" s="117" t="s">
        <v>273</v>
      </c>
    </row>
    <row r="716" spans="1:8" ht="15">
      <c r="A716" s="117" t="s">
        <v>40</v>
      </c>
      <c r="B716" s="117" t="s">
        <v>1216</v>
      </c>
      <c r="C716" s="117" t="s">
        <v>362</v>
      </c>
      <c r="D716" s="117" t="s">
        <v>1069</v>
      </c>
      <c r="E716" s="118">
        <v>5230641</v>
      </c>
      <c r="F716" s="119">
        <v>486920</v>
      </c>
      <c r="G716" s="120">
        <v>44466</v>
      </c>
      <c r="H716" s="117" t="s">
        <v>513</v>
      </c>
    </row>
    <row r="717" spans="1:8" ht="15">
      <c r="A717" s="117" t="s">
        <v>40</v>
      </c>
      <c r="B717" s="117" t="s">
        <v>1216</v>
      </c>
      <c r="C717" s="117" t="s">
        <v>213</v>
      </c>
      <c r="D717" s="117" t="s">
        <v>1149</v>
      </c>
      <c r="E717" s="118">
        <v>5223978</v>
      </c>
      <c r="F717" s="119">
        <v>309000</v>
      </c>
      <c r="G717" s="120">
        <v>44447</v>
      </c>
      <c r="H717" s="117" t="s">
        <v>647</v>
      </c>
    </row>
    <row r="718" spans="1:8" ht="15">
      <c r="A718" s="117" t="s">
        <v>40</v>
      </c>
      <c r="B718" s="117" t="s">
        <v>1216</v>
      </c>
      <c r="C718" s="117" t="s">
        <v>213</v>
      </c>
      <c r="D718" s="117" t="s">
        <v>1163</v>
      </c>
      <c r="E718" s="118">
        <v>5226572</v>
      </c>
      <c r="F718" s="119">
        <v>303995</v>
      </c>
      <c r="G718" s="120">
        <v>44454</v>
      </c>
      <c r="H718" s="117" t="s">
        <v>1162</v>
      </c>
    </row>
    <row r="719" spans="1:8" ht="15">
      <c r="A719" s="117" t="s">
        <v>40</v>
      </c>
      <c r="B719" s="117" t="s">
        <v>1216</v>
      </c>
      <c r="C719" s="117" t="s">
        <v>213</v>
      </c>
      <c r="D719" s="117" t="s">
        <v>1122</v>
      </c>
      <c r="E719" s="118">
        <v>5230352</v>
      </c>
      <c r="F719" s="119">
        <v>363000</v>
      </c>
      <c r="G719" s="120">
        <v>44463</v>
      </c>
      <c r="H719" s="117" t="s">
        <v>569</v>
      </c>
    </row>
    <row r="720" spans="1:8" ht="15">
      <c r="A720" s="117" t="s">
        <v>40</v>
      </c>
      <c r="B720" s="117" t="s">
        <v>1216</v>
      </c>
      <c r="C720" s="117" t="s">
        <v>213</v>
      </c>
      <c r="D720" s="117" t="s">
        <v>1050</v>
      </c>
      <c r="E720" s="118">
        <v>5231762</v>
      </c>
      <c r="F720" s="119">
        <v>410000</v>
      </c>
      <c r="G720" s="120">
        <v>44468</v>
      </c>
      <c r="H720" s="117" t="s">
        <v>756</v>
      </c>
    </row>
    <row r="721" spans="1:8" ht="15">
      <c r="A721" s="117" t="s">
        <v>40</v>
      </c>
      <c r="B721" s="117" t="s">
        <v>1216</v>
      </c>
      <c r="C721" s="117" t="s">
        <v>213</v>
      </c>
      <c r="D721" s="117" t="s">
        <v>1141</v>
      </c>
      <c r="E721" s="118">
        <v>5223354</v>
      </c>
      <c r="F721" s="119">
        <v>220700</v>
      </c>
      <c r="G721" s="120">
        <v>44446</v>
      </c>
      <c r="H721" s="117" t="s">
        <v>239</v>
      </c>
    </row>
    <row r="722" spans="1:8" ht="15">
      <c r="A722" s="117" t="s">
        <v>40</v>
      </c>
      <c r="B722" s="117" t="s">
        <v>1216</v>
      </c>
      <c r="C722" s="117" t="s">
        <v>311</v>
      </c>
      <c r="D722" s="117" t="s">
        <v>1131</v>
      </c>
      <c r="E722" s="118">
        <v>5226612</v>
      </c>
      <c r="F722" s="119">
        <v>39000000</v>
      </c>
      <c r="G722" s="120">
        <v>44454</v>
      </c>
      <c r="H722" s="117" t="s">
        <v>415</v>
      </c>
    </row>
    <row r="723" spans="1:8" ht="15">
      <c r="A723" s="117" t="s">
        <v>40</v>
      </c>
      <c r="B723" s="117" t="s">
        <v>1216</v>
      </c>
      <c r="C723" s="117" t="s">
        <v>213</v>
      </c>
      <c r="D723" s="117" t="s">
        <v>1088</v>
      </c>
      <c r="E723" s="118">
        <v>5225245</v>
      </c>
      <c r="F723" s="119">
        <v>310500</v>
      </c>
      <c r="G723" s="120">
        <v>44452</v>
      </c>
      <c r="H723" s="117" t="s">
        <v>342</v>
      </c>
    </row>
    <row r="724" spans="1:8" ht="15">
      <c r="A724" s="117" t="s">
        <v>40</v>
      </c>
      <c r="B724" s="117" t="s">
        <v>1216</v>
      </c>
      <c r="C724" s="117" t="s">
        <v>213</v>
      </c>
      <c r="D724" s="117" t="s">
        <v>1153</v>
      </c>
      <c r="E724" s="118">
        <v>5230132</v>
      </c>
      <c r="F724" s="119">
        <v>300000</v>
      </c>
      <c r="G724" s="120">
        <v>44463</v>
      </c>
      <c r="H724" s="117" t="s">
        <v>459</v>
      </c>
    </row>
    <row r="725" spans="1:8" ht="15">
      <c r="A725" s="117" t="s">
        <v>40</v>
      </c>
      <c r="B725" s="117" t="s">
        <v>1216</v>
      </c>
      <c r="C725" s="117" t="s">
        <v>362</v>
      </c>
      <c r="D725" s="117" t="s">
        <v>1110</v>
      </c>
      <c r="E725" s="118">
        <v>5231833</v>
      </c>
      <c r="F725" s="119">
        <v>226316</v>
      </c>
      <c r="G725" s="120">
        <v>44468</v>
      </c>
      <c r="H725" s="117" t="s">
        <v>230</v>
      </c>
    </row>
    <row r="726" spans="1:8" ht="15">
      <c r="A726" s="117" t="s">
        <v>40</v>
      </c>
      <c r="B726" s="117" t="s">
        <v>1216</v>
      </c>
      <c r="C726" s="117" t="s">
        <v>311</v>
      </c>
      <c r="D726" s="117" t="s">
        <v>1071</v>
      </c>
      <c r="E726" s="118">
        <v>5230556</v>
      </c>
      <c r="F726" s="119">
        <v>4322500</v>
      </c>
      <c r="G726" s="120">
        <v>44463</v>
      </c>
      <c r="H726" s="117" t="s">
        <v>1072</v>
      </c>
    </row>
    <row r="727" spans="1:8" ht="15">
      <c r="A727" s="117" t="s">
        <v>40</v>
      </c>
      <c r="B727" s="117" t="s">
        <v>1216</v>
      </c>
      <c r="C727" s="117" t="s">
        <v>213</v>
      </c>
      <c r="D727" s="117" t="s">
        <v>1160</v>
      </c>
      <c r="E727" s="118">
        <v>5231817</v>
      </c>
      <c r="F727" s="119">
        <v>548000</v>
      </c>
      <c r="G727" s="120">
        <v>44468</v>
      </c>
      <c r="H727" s="117" t="s">
        <v>245</v>
      </c>
    </row>
    <row r="728" spans="1:8" ht="15">
      <c r="A728" s="117" t="s">
        <v>40</v>
      </c>
      <c r="B728" s="117" t="s">
        <v>1216</v>
      </c>
      <c r="C728" s="117" t="s">
        <v>213</v>
      </c>
      <c r="D728" s="117" t="s">
        <v>1108</v>
      </c>
      <c r="E728" s="118">
        <v>5230111</v>
      </c>
      <c r="F728" s="119">
        <v>162500</v>
      </c>
      <c r="G728" s="120">
        <v>44463</v>
      </c>
      <c r="H728" s="117" t="s">
        <v>230</v>
      </c>
    </row>
    <row r="729" spans="1:8" ht="15">
      <c r="A729" s="117" t="s">
        <v>40</v>
      </c>
      <c r="B729" s="117" t="s">
        <v>1216</v>
      </c>
      <c r="C729" s="117" t="s">
        <v>213</v>
      </c>
      <c r="D729" s="117" t="s">
        <v>1117</v>
      </c>
      <c r="E729" s="118">
        <v>5224752</v>
      </c>
      <c r="F729" s="119">
        <v>338800</v>
      </c>
      <c r="G729" s="120">
        <v>44449</v>
      </c>
      <c r="H729" s="117" t="s">
        <v>230</v>
      </c>
    </row>
    <row r="730" spans="1:8" ht="15">
      <c r="A730" s="117" t="s">
        <v>40</v>
      </c>
      <c r="B730" s="117" t="s">
        <v>1216</v>
      </c>
      <c r="C730" s="117" t="s">
        <v>213</v>
      </c>
      <c r="D730" s="117" t="s">
        <v>1146</v>
      </c>
      <c r="E730" s="118">
        <v>5231367</v>
      </c>
      <c r="F730" s="119">
        <v>197250</v>
      </c>
      <c r="G730" s="120">
        <v>44467</v>
      </c>
      <c r="H730" s="117" t="s">
        <v>273</v>
      </c>
    </row>
    <row r="731" spans="1:8" ht="15">
      <c r="A731" s="117" t="s">
        <v>40</v>
      </c>
      <c r="B731" s="117" t="s">
        <v>1216</v>
      </c>
      <c r="C731" s="117" t="s">
        <v>213</v>
      </c>
      <c r="D731" s="117" t="s">
        <v>1135</v>
      </c>
      <c r="E731" s="118">
        <v>5230369</v>
      </c>
      <c r="F731" s="119">
        <v>385000</v>
      </c>
      <c r="G731" s="120">
        <v>44463</v>
      </c>
      <c r="H731" s="117" t="s">
        <v>630</v>
      </c>
    </row>
    <row r="732" spans="1:8" ht="15">
      <c r="A732" s="117" t="s">
        <v>40</v>
      </c>
      <c r="B732" s="117" t="s">
        <v>1216</v>
      </c>
      <c r="C732" s="117" t="s">
        <v>213</v>
      </c>
      <c r="D732" s="117" t="s">
        <v>1084</v>
      </c>
      <c r="E732" s="118">
        <v>5230147</v>
      </c>
      <c r="F732" s="119">
        <v>390000</v>
      </c>
      <c r="G732" s="120">
        <v>44463</v>
      </c>
      <c r="H732" s="117" t="s">
        <v>542</v>
      </c>
    </row>
    <row r="733" spans="1:8" ht="15">
      <c r="A733" s="117" t="s">
        <v>40</v>
      </c>
      <c r="B733" s="117" t="s">
        <v>1216</v>
      </c>
      <c r="C733" s="117" t="s">
        <v>311</v>
      </c>
      <c r="D733" s="117" t="s">
        <v>1073</v>
      </c>
      <c r="E733" s="118">
        <v>5230555</v>
      </c>
      <c r="F733" s="119">
        <v>6565000</v>
      </c>
      <c r="G733" s="120">
        <v>44463</v>
      </c>
      <c r="H733" s="117" t="s">
        <v>1072</v>
      </c>
    </row>
    <row r="734" spans="1:8" ht="15">
      <c r="A734" s="117" t="s">
        <v>40</v>
      </c>
      <c r="B734" s="117" t="s">
        <v>1216</v>
      </c>
      <c r="C734" s="117" t="s">
        <v>229</v>
      </c>
      <c r="D734" s="117" t="s">
        <v>203</v>
      </c>
      <c r="E734" s="118">
        <v>5223537</v>
      </c>
      <c r="F734" s="119">
        <v>378026</v>
      </c>
      <c r="G734" s="120">
        <v>44446</v>
      </c>
      <c r="H734" s="117" t="s">
        <v>1067</v>
      </c>
    </row>
    <row r="735" spans="1:8" ht="15">
      <c r="A735" s="117" t="s">
        <v>40</v>
      </c>
      <c r="B735" s="117" t="s">
        <v>1216</v>
      </c>
      <c r="C735" s="117" t="s">
        <v>213</v>
      </c>
      <c r="D735" s="117" t="s">
        <v>1099</v>
      </c>
      <c r="E735" s="118">
        <v>5230088</v>
      </c>
      <c r="F735" s="119">
        <v>416000</v>
      </c>
      <c r="G735" s="120">
        <v>44463</v>
      </c>
      <c r="H735" s="117" t="s">
        <v>230</v>
      </c>
    </row>
    <row r="736" spans="1:8" ht="15">
      <c r="A736" s="117" t="s">
        <v>40</v>
      </c>
      <c r="B736" s="117" t="s">
        <v>1216</v>
      </c>
      <c r="C736" s="117" t="s">
        <v>229</v>
      </c>
      <c r="D736" s="117" t="s">
        <v>1107</v>
      </c>
      <c r="E736" s="118">
        <v>5227837</v>
      </c>
      <c r="F736" s="119">
        <v>311793</v>
      </c>
      <c r="G736" s="120">
        <v>44456</v>
      </c>
      <c r="H736" s="117" t="s">
        <v>230</v>
      </c>
    </row>
    <row r="737" spans="1:8" ht="15">
      <c r="A737" s="117" t="s">
        <v>40</v>
      </c>
      <c r="B737" s="117" t="s">
        <v>1216</v>
      </c>
      <c r="C737" s="117" t="s">
        <v>213</v>
      </c>
      <c r="D737" s="117" t="s">
        <v>1070</v>
      </c>
      <c r="E737" s="118">
        <v>5226713</v>
      </c>
      <c r="F737" s="119">
        <v>404900</v>
      </c>
      <c r="G737" s="120">
        <v>44454</v>
      </c>
      <c r="H737" s="117" t="s">
        <v>324</v>
      </c>
    </row>
    <row r="738" spans="1:8" ht="15">
      <c r="A738" s="117" t="s">
        <v>40</v>
      </c>
      <c r="B738" s="117" t="s">
        <v>1216</v>
      </c>
      <c r="C738" s="117" t="s">
        <v>213</v>
      </c>
      <c r="D738" s="117" t="s">
        <v>1138</v>
      </c>
      <c r="E738" s="118">
        <v>5224139</v>
      </c>
      <c r="F738" s="119">
        <v>850500</v>
      </c>
      <c r="G738" s="120">
        <v>44448</v>
      </c>
      <c r="H738" s="117" t="s">
        <v>237</v>
      </c>
    </row>
    <row r="739" spans="1:8" ht="15">
      <c r="A739" s="117" t="s">
        <v>40</v>
      </c>
      <c r="B739" s="117" t="s">
        <v>1216</v>
      </c>
      <c r="C739" s="117" t="s">
        <v>213</v>
      </c>
      <c r="D739" s="117" t="s">
        <v>1127</v>
      </c>
      <c r="E739" s="118">
        <v>5223698</v>
      </c>
      <c r="F739" s="119">
        <v>282000</v>
      </c>
      <c r="G739" s="120">
        <v>44447</v>
      </c>
      <c r="H739" s="117" t="s">
        <v>260</v>
      </c>
    </row>
    <row r="740" spans="1:8" ht="15">
      <c r="A740" s="117" t="s">
        <v>40</v>
      </c>
      <c r="B740" s="117" t="s">
        <v>1216</v>
      </c>
      <c r="C740" s="117" t="s">
        <v>213</v>
      </c>
      <c r="D740" s="117" t="s">
        <v>1154</v>
      </c>
      <c r="E740" s="118">
        <v>5230148</v>
      </c>
      <c r="F740" s="119">
        <v>315000</v>
      </c>
      <c r="G740" s="120">
        <v>44463</v>
      </c>
      <c r="H740" s="117" t="s">
        <v>459</v>
      </c>
    </row>
    <row r="741" spans="1:8" ht="15">
      <c r="A741" s="117" t="s">
        <v>40</v>
      </c>
      <c r="B741" s="117" t="s">
        <v>1216</v>
      </c>
      <c r="C741" s="117" t="s">
        <v>213</v>
      </c>
      <c r="D741" s="117" t="s">
        <v>1090</v>
      </c>
      <c r="E741" s="118">
        <v>5231882</v>
      </c>
      <c r="F741" s="119">
        <v>280000</v>
      </c>
      <c r="G741" s="120">
        <v>44468</v>
      </c>
      <c r="H741" s="117" t="s">
        <v>342</v>
      </c>
    </row>
    <row r="742" spans="1:8" ht="15">
      <c r="A742" s="117" t="s">
        <v>40</v>
      </c>
      <c r="B742" s="117" t="s">
        <v>1216</v>
      </c>
      <c r="C742" s="117" t="s">
        <v>362</v>
      </c>
      <c r="D742" s="117" t="s">
        <v>1118</v>
      </c>
      <c r="E742" s="118">
        <v>5224792</v>
      </c>
      <c r="F742" s="119">
        <v>372338</v>
      </c>
      <c r="G742" s="120">
        <v>44449</v>
      </c>
      <c r="H742" s="117" t="s">
        <v>230</v>
      </c>
    </row>
    <row r="743" spans="1:8" ht="15">
      <c r="A743" s="117" t="s">
        <v>40</v>
      </c>
      <c r="B743" s="117" t="s">
        <v>1216</v>
      </c>
      <c r="C743" s="117" t="s">
        <v>213</v>
      </c>
      <c r="D743" s="117" t="s">
        <v>1158</v>
      </c>
      <c r="E743" s="118">
        <v>5223524</v>
      </c>
      <c r="F743" s="119">
        <v>266000</v>
      </c>
      <c r="G743" s="120">
        <v>44446</v>
      </c>
      <c r="H743" s="117" t="s">
        <v>245</v>
      </c>
    </row>
    <row r="744" spans="1:8" ht="30">
      <c r="A744" s="117" t="s">
        <v>40</v>
      </c>
      <c r="B744" s="117" t="s">
        <v>1216</v>
      </c>
      <c r="C744" s="117" t="s">
        <v>213</v>
      </c>
      <c r="D744" s="117" t="s">
        <v>1125</v>
      </c>
      <c r="E744" s="118">
        <v>5229818</v>
      </c>
      <c r="F744" s="119">
        <v>375000</v>
      </c>
      <c r="G744" s="120">
        <v>44462</v>
      </c>
      <c r="H744" s="117" t="s">
        <v>596</v>
      </c>
    </row>
    <row r="745" spans="1:8" ht="15">
      <c r="A745" s="117" t="s">
        <v>40</v>
      </c>
      <c r="B745" s="117" t="s">
        <v>1216</v>
      </c>
      <c r="C745" s="117" t="s">
        <v>213</v>
      </c>
      <c r="D745" s="117" t="s">
        <v>1098</v>
      </c>
      <c r="E745" s="118">
        <v>5230387</v>
      </c>
      <c r="F745" s="119">
        <v>241000</v>
      </c>
      <c r="G745" s="120">
        <v>44463</v>
      </c>
      <c r="H745" s="117" t="s">
        <v>230</v>
      </c>
    </row>
    <row r="746" spans="1:8" ht="15">
      <c r="A746" s="117" t="s">
        <v>40</v>
      </c>
      <c r="B746" s="117" t="s">
        <v>1216</v>
      </c>
      <c r="C746" s="117" t="s">
        <v>213</v>
      </c>
      <c r="D746" s="117" t="s">
        <v>1068</v>
      </c>
      <c r="E746" s="118">
        <v>5232856</v>
      </c>
      <c r="F746" s="119">
        <v>271000</v>
      </c>
      <c r="G746" s="120">
        <v>44469</v>
      </c>
      <c r="H746" s="117" t="s">
        <v>1067</v>
      </c>
    </row>
    <row r="747" spans="1:8" ht="15">
      <c r="A747" s="117" t="s">
        <v>40</v>
      </c>
      <c r="B747" s="117" t="s">
        <v>1216</v>
      </c>
      <c r="C747" s="117" t="s">
        <v>213</v>
      </c>
      <c r="D747" s="117" t="s">
        <v>1148</v>
      </c>
      <c r="E747" s="118">
        <v>5230675</v>
      </c>
      <c r="F747" s="119">
        <v>171000</v>
      </c>
      <c r="G747" s="120">
        <v>44466</v>
      </c>
      <c r="H747" s="117" t="s">
        <v>647</v>
      </c>
    </row>
    <row r="748" spans="1:8" ht="15">
      <c r="A748" s="117" t="s">
        <v>40</v>
      </c>
      <c r="B748" s="117" t="s">
        <v>1216</v>
      </c>
      <c r="C748" s="117" t="s">
        <v>213</v>
      </c>
      <c r="D748" s="117" t="s">
        <v>1053</v>
      </c>
      <c r="E748" s="118">
        <v>5226728</v>
      </c>
      <c r="F748" s="119">
        <v>2240000</v>
      </c>
      <c r="G748" s="120">
        <v>44454</v>
      </c>
      <c r="H748" s="117" t="s">
        <v>760</v>
      </c>
    </row>
    <row r="749" spans="1:8" ht="15">
      <c r="A749" s="117" t="s">
        <v>40</v>
      </c>
      <c r="B749" s="117" t="s">
        <v>1216</v>
      </c>
      <c r="C749" s="117" t="s">
        <v>213</v>
      </c>
      <c r="D749" s="117" t="s">
        <v>1114</v>
      </c>
      <c r="E749" s="118">
        <v>5226418</v>
      </c>
      <c r="F749" s="119">
        <v>414092</v>
      </c>
      <c r="G749" s="120">
        <v>44454</v>
      </c>
      <c r="H749" s="117" t="s">
        <v>230</v>
      </c>
    </row>
    <row r="750" spans="1:8" ht="15">
      <c r="A750" s="117" t="s">
        <v>40</v>
      </c>
      <c r="B750" s="117" t="s">
        <v>1216</v>
      </c>
      <c r="C750" s="117" t="s">
        <v>213</v>
      </c>
      <c r="D750" s="117" t="s">
        <v>1166</v>
      </c>
      <c r="E750" s="118">
        <v>5230495</v>
      </c>
      <c r="F750" s="119">
        <v>745000</v>
      </c>
      <c r="G750" s="120">
        <v>44463</v>
      </c>
      <c r="H750" s="117" t="s">
        <v>247</v>
      </c>
    </row>
    <row r="751" spans="1:8" ht="15">
      <c r="A751" s="117" t="s">
        <v>40</v>
      </c>
      <c r="B751" s="117" t="s">
        <v>1216</v>
      </c>
      <c r="C751" s="117" t="s">
        <v>229</v>
      </c>
      <c r="D751" s="117" t="s">
        <v>1059</v>
      </c>
      <c r="E751" s="118">
        <v>5222058</v>
      </c>
      <c r="F751" s="119">
        <v>369352</v>
      </c>
      <c r="G751" s="120">
        <v>44440</v>
      </c>
      <c r="H751" s="117" t="s">
        <v>301</v>
      </c>
    </row>
    <row r="752" spans="1:8" ht="15">
      <c r="A752" s="117" t="s">
        <v>40</v>
      </c>
      <c r="B752" s="117" t="s">
        <v>1216</v>
      </c>
      <c r="C752" s="117" t="s">
        <v>213</v>
      </c>
      <c r="D752" s="117" t="s">
        <v>1093</v>
      </c>
      <c r="E752" s="118">
        <v>5230811</v>
      </c>
      <c r="F752" s="119">
        <v>145000</v>
      </c>
      <c r="G752" s="120">
        <v>44466</v>
      </c>
      <c r="H752" s="117" t="s">
        <v>342</v>
      </c>
    </row>
    <row r="753" spans="1:8" ht="15">
      <c r="A753" s="117" t="s">
        <v>40</v>
      </c>
      <c r="B753" s="117" t="s">
        <v>1216</v>
      </c>
      <c r="C753" s="117" t="s">
        <v>213</v>
      </c>
      <c r="D753" s="117" t="s">
        <v>1044</v>
      </c>
      <c r="E753" s="118">
        <v>5228698</v>
      </c>
      <c r="F753" s="119">
        <v>201100</v>
      </c>
      <c r="G753" s="120">
        <v>44460</v>
      </c>
      <c r="H753" s="117" t="s">
        <v>1045</v>
      </c>
    </row>
    <row r="754" spans="1:8" ht="15">
      <c r="A754" s="117" t="s">
        <v>40</v>
      </c>
      <c r="B754" s="117" t="s">
        <v>1216</v>
      </c>
      <c r="C754" s="117" t="s">
        <v>213</v>
      </c>
      <c r="D754" s="117" t="s">
        <v>1161</v>
      </c>
      <c r="E754" s="118">
        <v>5230903</v>
      </c>
      <c r="F754" s="119">
        <v>252000</v>
      </c>
      <c r="G754" s="120">
        <v>44466</v>
      </c>
      <c r="H754" s="117" t="s">
        <v>1162</v>
      </c>
    </row>
    <row r="755" spans="1:8" ht="15">
      <c r="A755" s="117" t="s">
        <v>40</v>
      </c>
      <c r="B755" s="117" t="s">
        <v>1216</v>
      </c>
      <c r="C755" s="117" t="s">
        <v>213</v>
      </c>
      <c r="D755" s="117" t="s">
        <v>1094</v>
      </c>
      <c r="E755" s="118">
        <v>5225962</v>
      </c>
      <c r="F755" s="119">
        <v>87000</v>
      </c>
      <c r="G755" s="120">
        <v>44453</v>
      </c>
      <c r="H755" s="117" t="s">
        <v>342</v>
      </c>
    </row>
    <row r="756" spans="1:8" ht="15">
      <c r="A756" s="117" t="s">
        <v>40</v>
      </c>
      <c r="B756" s="117" t="s">
        <v>1216</v>
      </c>
      <c r="C756" s="117" t="s">
        <v>213</v>
      </c>
      <c r="D756" s="117" t="s">
        <v>1060</v>
      </c>
      <c r="E756" s="118">
        <v>5222906</v>
      </c>
      <c r="F756" s="119">
        <v>325000</v>
      </c>
      <c r="G756" s="120">
        <v>44442</v>
      </c>
      <c r="H756" s="117" t="s">
        <v>301</v>
      </c>
    </row>
    <row r="757" spans="1:8" ht="15">
      <c r="A757" s="117" t="s">
        <v>40</v>
      </c>
      <c r="B757" s="117" t="s">
        <v>1216</v>
      </c>
      <c r="C757" s="117" t="s">
        <v>213</v>
      </c>
      <c r="D757" s="117" t="s">
        <v>1155</v>
      </c>
      <c r="E757" s="118">
        <v>5232779</v>
      </c>
      <c r="F757" s="119">
        <v>152000</v>
      </c>
      <c r="G757" s="120">
        <v>44469</v>
      </c>
      <c r="H757" s="117" t="s">
        <v>459</v>
      </c>
    </row>
    <row r="758" spans="1:8" ht="15">
      <c r="A758" s="117" t="s">
        <v>40</v>
      </c>
      <c r="B758" s="117" t="s">
        <v>1216</v>
      </c>
      <c r="C758" s="117" t="s">
        <v>213</v>
      </c>
      <c r="D758" s="117" t="s">
        <v>1164</v>
      </c>
      <c r="E758" s="118">
        <v>5231908</v>
      </c>
      <c r="F758" s="119">
        <v>118000</v>
      </c>
      <c r="G758" s="120">
        <v>44468</v>
      </c>
      <c r="H758" s="117" t="s">
        <v>247</v>
      </c>
    </row>
    <row r="759" spans="1:8" ht="15">
      <c r="A759" s="117" t="s">
        <v>40</v>
      </c>
      <c r="B759" s="117" t="s">
        <v>1216</v>
      </c>
      <c r="C759" s="117" t="s">
        <v>213</v>
      </c>
      <c r="D759" s="117" t="s">
        <v>1096</v>
      </c>
      <c r="E759" s="118">
        <v>5223353</v>
      </c>
      <c r="F759" s="119">
        <v>290150</v>
      </c>
      <c r="G759" s="120">
        <v>44446</v>
      </c>
      <c r="H759" s="117" t="s">
        <v>230</v>
      </c>
    </row>
    <row r="760" spans="1:8" ht="15">
      <c r="A760" s="117" t="s">
        <v>40</v>
      </c>
      <c r="B760" s="117" t="s">
        <v>1216</v>
      </c>
      <c r="C760" s="117" t="s">
        <v>213</v>
      </c>
      <c r="D760" s="117" t="s">
        <v>1077</v>
      </c>
      <c r="E760" s="118">
        <v>5229513</v>
      </c>
      <c r="F760" s="119">
        <v>3120000</v>
      </c>
      <c r="G760" s="120">
        <v>44461</v>
      </c>
      <c r="H760" s="117" t="s">
        <v>1078</v>
      </c>
    </row>
    <row r="761" spans="1:8" ht="15">
      <c r="A761" s="117" t="s">
        <v>40</v>
      </c>
      <c r="B761" s="117" t="s">
        <v>1216</v>
      </c>
      <c r="C761" s="117" t="s">
        <v>213</v>
      </c>
      <c r="D761" s="117" t="s">
        <v>1054</v>
      </c>
      <c r="E761" s="118">
        <v>5229519</v>
      </c>
      <c r="F761" s="119">
        <v>840000</v>
      </c>
      <c r="G761" s="120">
        <v>44461</v>
      </c>
      <c r="H761" s="117" t="s">
        <v>760</v>
      </c>
    </row>
    <row r="762" spans="1:8" ht="15">
      <c r="A762" s="117" t="s">
        <v>40</v>
      </c>
      <c r="B762" s="117" t="s">
        <v>1216</v>
      </c>
      <c r="C762" s="117" t="s">
        <v>213</v>
      </c>
      <c r="D762" s="117" t="s">
        <v>1101</v>
      </c>
      <c r="E762" s="118">
        <v>5229495</v>
      </c>
      <c r="F762" s="119">
        <v>211750</v>
      </c>
      <c r="G762" s="120">
        <v>44461</v>
      </c>
      <c r="H762" s="117" t="s">
        <v>230</v>
      </c>
    </row>
    <row r="763" spans="1:8" ht="15">
      <c r="A763" s="117" t="s">
        <v>40</v>
      </c>
      <c r="B763" s="117" t="s">
        <v>1216</v>
      </c>
      <c r="C763" s="117" t="s">
        <v>213</v>
      </c>
      <c r="D763" s="117" t="s">
        <v>1129</v>
      </c>
      <c r="E763" s="118">
        <v>5222234</v>
      </c>
      <c r="F763" s="119">
        <v>210000</v>
      </c>
      <c r="G763" s="120">
        <v>44440</v>
      </c>
      <c r="H763" s="117" t="s">
        <v>1130</v>
      </c>
    </row>
    <row r="764" spans="1:8" ht="15">
      <c r="A764" s="117" t="s">
        <v>40</v>
      </c>
      <c r="B764" s="117" t="s">
        <v>1216</v>
      </c>
      <c r="C764" s="117" t="s">
        <v>229</v>
      </c>
      <c r="D764" s="117" t="s">
        <v>1079</v>
      </c>
      <c r="E764" s="118">
        <v>5232017</v>
      </c>
      <c r="F764" s="119">
        <v>326363</v>
      </c>
      <c r="G764" s="120">
        <v>44468</v>
      </c>
      <c r="H764" s="117" t="s">
        <v>811</v>
      </c>
    </row>
    <row r="765" spans="1:8" ht="15">
      <c r="A765" s="117" t="s">
        <v>40</v>
      </c>
      <c r="B765" s="117" t="s">
        <v>1216</v>
      </c>
      <c r="C765" s="117" t="s">
        <v>213</v>
      </c>
      <c r="D765" s="117" t="s">
        <v>1092</v>
      </c>
      <c r="E765" s="118">
        <v>5231137</v>
      </c>
      <c r="F765" s="119">
        <v>100000</v>
      </c>
      <c r="G765" s="120">
        <v>44467</v>
      </c>
      <c r="H765" s="117" t="s">
        <v>342</v>
      </c>
    </row>
    <row r="766" spans="1:8" ht="30">
      <c r="A766" s="117" t="s">
        <v>40</v>
      </c>
      <c r="B766" s="117" t="s">
        <v>1216</v>
      </c>
      <c r="C766" s="117" t="s">
        <v>418</v>
      </c>
      <c r="D766" s="117" t="s">
        <v>1132</v>
      </c>
      <c r="E766" s="118">
        <v>5223374</v>
      </c>
      <c r="F766" s="119">
        <v>121000</v>
      </c>
      <c r="G766" s="120">
        <v>44446</v>
      </c>
      <c r="H766" s="117" t="s">
        <v>419</v>
      </c>
    </row>
    <row r="767" spans="1:8" ht="15">
      <c r="A767" s="117" t="s">
        <v>40</v>
      </c>
      <c r="B767" s="117" t="s">
        <v>1216</v>
      </c>
      <c r="C767" s="117" t="s">
        <v>213</v>
      </c>
      <c r="D767" s="117" t="s">
        <v>1133</v>
      </c>
      <c r="E767" s="118">
        <v>5232094</v>
      </c>
      <c r="F767" s="119">
        <v>399500</v>
      </c>
      <c r="G767" s="120">
        <v>44468</v>
      </c>
      <c r="H767" s="117" t="s">
        <v>233</v>
      </c>
    </row>
    <row r="768" spans="1:8" ht="15">
      <c r="A768" s="117" t="s">
        <v>40</v>
      </c>
      <c r="B768" s="117" t="s">
        <v>1216</v>
      </c>
      <c r="C768" s="117" t="s">
        <v>362</v>
      </c>
      <c r="D768" s="117" t="s">
        <v>1095</v>
      </c>
      <c r="E768" s="118">
        <v>5226163</v>
      </c>
      <c r="F768" s="119">
        <v>559440</v>
      </c>
      <c r="G768" s="120">
        <v>44453</v>
      </c>
      <c r="H768" s="117" t="s">
        <v>230</v>
      </c>
    </row>
    <row r="769" spans="1:8" ht="15">
      <c r="A769" s="117" t="s">
        <v>40</v>
      </c>
      <c r="B769" s="117" t="s">
        <v>1216</v>
      </c>
      <c r="C769" s="117" t="s">
        <v>229</v>
      </c>
      <c r="D769" s="117" t="s">
        <v>1100</v>
      </c>
      <c r="E769" s="118">
        <v>5230408</v>
      </c>
      <c r="F769" s="119">
        <v>263551</v>
      </c>
      <c r="G769" s="120">
        <v>44463</v>
      </c>
      <c r="H769" s="117" t="s">
        <v>230</v>
      </c>
    </row>
    <row r="770" spans="1:8" ht="15">
      <c r="A770" s="117" t="s">
        <v>40</v>
      </c>
      <c r="B770" s="117" t="s">
        <v>1216</v>
      </c>
      <c r="C770" s="117" t="s">
        <v>229</v>
      </c>
      <c r="D770" s="117" t="s">
        <v>206</v>
      </c>
      <c r="E770" s="118">
        <v>5226221</v>
      </c>
      <c r="F770" s="119">
        <v>324022</v>
      </c>
      <c r="G770" s="120">
        <v>44453</v>
      </c>
      <c r="H770" s="117" t="s">
        <v>250</v>
      </c>
    </row>
    <row r="771" spans="1:8" ht="30">
      <c r="A771" s="117" t="s">
        <v>40</v>
      </c>
      <c r="B771" s="117" t="s">
        <v>1216</v>
      </c>
      <c r="C771" s="117" t="s">
        <v>213</v>
      </c>
      <c r="D771" s="117" t="s">
        <v>1064</v>
      </c>
      <c r="E771" s="118">
        <v>5228301</v>
      </c>
      <c r="F771" s="119">
        <v>676500</v>
      </c>
      <c r="G771" s="120">
        <v>44459</v>
      </c>
      <c r="H771" s="117" t="s">
        <v>505</v>
      </c>
    </row>
    <row r="772" spans="1:8" ht="15">
      <c r="A772" s="117" t="s">
        <v>40</v>
      </c>
      <c r="B772" s="117" t="s">
        <v>1216</v>
      </c>
      <c r="C772" s="117" t="s">
        <v>213</v>
      </c>
      <c r="D772" s="117" t="s">
        <v>1159</v>
      </c>
      <c r="E772" s="118">
        <v>5226203</v>
      </c>
      <c r="F772" s="119">
        <v>275400</v>
      </c>
      <c r="G772" s="120">
        <v>44453</v>
      </c>
      <c r="H772" s="117" t="s">
        <v>245</v>
      </c>
    </row>
    <row r="773" spans="1:8" ht="15">
      <c r="A773" s="117" t="s">
        <v>40</v>
      </c>
      <c r="B773" s="117" t="s">
        <v>1216</v>
      </c>
      <c r="C773" s="117" t="s">
        <v>213</v>
      </c>
      <c r="D773" s="117" t="s">
        <v>1134</v>
      </c>
      <c r="E773" s="118">
        <v>5225413</v>
      </c>
      <c r="F773" s="119">
        <v>70000</v>
      </c>
      <c r="G773" s="120">
        <v>44452</v>
      </c>
      <c r="H773" s="117" t="s">
        <v>628</v>
      </c>
    </row>
    <row r="774" spans="1:8" ht="15">
      <c r="A774" s="117" t="s">
        <v>40</v>
      </c>
      <c r="B774" s="117" t="s">
        <v>1216</v>
      </c>
      <c r="C774" s="117" t="s">
        <v>213</v>
      </c>
      <c r="D774" s="117" t="s">
        <v>1112</v>
      </c>
      <c r="E774" s="118">
        <v>5229576</v>
      </c>
      <c r="F774" s="119">
        <v>415960</v>
      </c>
      <c r="G774" s="120">
        <v>44461</v>
      </c>
      <c r="H774" s="117" t="s">
        <v>230</v>
      </c>
    </row>
    <row r="775" spans="1:8" ht="15">
      <c r="A775" s="117" t="s">
        <v>40</v>
      </c>
      <c r="B775" s="117" t="s">
        <v>1216</v>
      </c>
      <c r="C775" s="117" t="s">
        <v>213</v>
      </c>
      <c r="D775" s="117" t="s">
        <v>1147</v>
      </c>
      <c r="E775" s="118">
        <v>5230993</v>
      </c>
      <c r="F775" s="119">
        <v>220000</v>
      </c>
      <c r="G775" s="120">
        <v>44466</v>
      </c>
      <c r="H775" s="117" t="s">
        <v>647</v>
      </c>
    </row>
    <row r="776" spans="1:8" ht="15">
      <c r="A776" s="117" t="s">
        <v>40</v>
      </c>
      <c r="B776" s="117" t="s">
        <v>1216</v>
      </c>
      <c r="C776" s="117" t="s">
        <v>213</v>
      </c>
      <c r="D776" s="117" t="s">
        <v>1058</v>
      </c>
      <c r="E776" s="118">
        <v>5228313</v>
      </c>
      <c r="F776" s="119">
        <v>265000</v>
      </c>
      <c r="G776" s="120">
        <v>44459</v>
      </c>
      <c r="H776" s="117" t="s">
        <v>216</v>
      </c>
    </row>
    <row r="777" spans="1:8" ht="15">
      <c r="A777" s="117" t="s">
        <v>40</v>
      </c>
      <c r="B777" s="117" t="s">
        <v>1216</v>
      </c>
      <c r="C777" s="117" t="s">
        <v>252</v>
      </c>
      <c r="D777" s="117" t="s">
        <v>1081</v>
      </c>
      <c r="E777" s="118">
        <v>5226164</v>
      </c>
      <c r="F777" s="119">
        <v>200000</v>
      </c>
      <c r="G777" s="120">
        <v>44453</v>
      </c>
      <c r="H777" s="117" t="s">
        <v>338</v>
      </c>
    </row>
    <row r="778" spans="1:8" ht="15">
      <c r="A778" s="117" t="s">
        <v>40</v>
      </c>
      <c r="B778" s="117" t="s">
        <v>1216</v>
      </c>
      <c r="C778" s="117" t="s">
        <v>213</v>
      </c>
      <c r="D778" s="117" t="s">
        <v>1056</v>
      </c>
      <c r="E778" s="118">
        <v>5228309</v>
      </c>
      <c r="F778" s="119">
        <v>367000</v>
      </c>
      <c r="G778" s="120">
        <v>44459</v>
      </c>
      <c r="H778" s="117" t="s">
        <v>216</v>
      </c>
    </row>
    <row r="779" spans="1:8" ht="30">
      <c r="A779" s="117" t="s">
        <v>40</v>
      </c>
      <c r="B779" s="117" t="s">
        <v>1216</v>
      </c>
      <c r="C779" s="117" t="s">
        <v>213</v>
      </c>
      <c r="D779" s="117" t="s">
        <v>1065</v>
      </c>
      <c r="E779" s="118">
        <v>5228415</v>
      </c>
      <c r="F779" s="119">
        <v>390200</v>
      </c>
      <c r="G779" s="120">
        <v>44459</v>
      </c>
      <c r="H779" s="117" t="s">
        <v>505</v>
      </c>
    </row>
    <row r="780" spans="1:8" ht="15">
      <c r="A780" s="117" t="s">
        <v>40</v>
      </c>
      <c r="B780" s="117" t="s">
        <v>1216</v>
      </c>
      <c r="C780" s="117" t="s">
        <v>213</v>
      </c>
      <c r="D780" s="117" t="s">
        <v>1126</v>
      </c>
      <c r="E780" s="118">
        <v>5229325</v>
      </c>
      <c r="F780" s="119">
        <v>1382500</v>
      </c>
      <c r="G780" s="120">
        <v>44461</v>
      </c>
      <c r="H780" s="117" t="s">
        <v>260</v>
      </c>
    </row>
    <row r="781" spans="1:8" ht="15">
      <c r="A781" s="117" t="s">
        <v>40</v>
      </c>
      <c r="B781" s="117" t="s">
        <v>1216</v>
      </c>
      <c r="C781" s="117" t="s">
        <v>311</v>
      </c>
      <c r="D781" s="117" t="s">
        <v>1151</v>
      </c>
      <c r="E781" s="118">
        <v>5225374</v>
      </c>
      <c r="F781" s="119">
        <v>1526000</v>
      </c>
      <c r="G781" s="120">
        <v>44452</v>
      </c>
      <c r="H781" s="117" t="s">
        <v>1152</v>
      </c>
    </row>
    <row r="782" spans="1:8" ht="15">
      <c r="A782" s="117" t="s">
        <v>40</v>
      </c>
      <c r="B782" s="117" t="s">
        <v>1216</v>
      </c>
      <c r="C782" s="117" t="s">
        <v>362</v>
      </c>
      <c r="D782" s="117" t="s">
        <v>1080</v>
      </c>
      <c r="E782" s="118">
        <v>5225954</v>
      </c>
      <c r="F782" s="119">
        <v>242485</v>
      </c>
      <c r="G782" s="120">
        <v>44453</v>
      </c>
      <c r="H782" s="117" t="s">
        <v>811</v>
      </c>
    </row>
    <row r="783" spans="1:8" ht="15">
      <c r="A783" s="117" t="s">
        <v>40</v>
      </c>
      <c r="B783" s="117" t="s">
        <v>1216</v>
      </c>
      <c r="C783" s="117" t="s">
        <v>213</v>
      </c>
      <c r="D783" s="117" t="s">
        <v>1137</v>
      </c>
      <c r="E783" s="118">
        <v>5225199</v>
      </c>
      <c r="F783" s="119">
        <v>284000</v>
      </c>
      <c r="G783" s="120">
        <v>44452</v>
      </c>
      <c r="H783" s="117" t="s">
        <v>237</v>
      </c>
    </row>
    <row r="784" spans="1:8" ht="15">
      <c r="A784" s="117" t="s">
        <v>40</v>
      </c>
      <c r="B784" s="117" t="s">
        <v>1216</v>
      </c>
      <c r="C784" s="117" t="s">
        <v>213</v>
      </c>
      <c r="D784" s="117" t="s">
        <v>1120</v>
      </c>
      <c r="E784" s="118">
        <v>5226515</v>
      </c>
      <c r="F784" s="119">
        <v>161000</v>
      </c>
      <c r="G784" s="120">
        <v>44454</v>
      </c>
      <c r="H784" s="117" t="s">
        <v>403</v>
      </c>
    </row>
    <row r="785" spans="1:8" ht="15">
      <c r="A785" s="117" t="s">
        <v>40</v>
      </c>
      <c r="B785" s="117" t="s">
        <v>1216</v>
      </c>
      <c r="C785" s="117" t="s">
        <v>311</v>
      </c>
      <c r="D785" s="117" t="s">
        <v>1142</v>
      </c>
      <c r="E785" s="118">
        <v>5229623</v>
      </c>
      <c r="F785" s="119">
        <v>850000</v>
      </c>
      <c r="G785" s="120">
        <v>44461</v>
      </c>
      <c r="H785" s="117" t="s">
        <v>1143</v>
      </c>
    </row>
    <row r="786" spans="1:8" ht="15">
      <c r="A786" s="117" t="s">
        <v>40</v>
      </c>
      <c r="B786" s="117" t="s">
        <v>1216</v>
      </c>
      <c r="C786" s="117" t="s">
        <v>213</v>
      </c>
      <c r="D786" s="117" t="s">
        <v>1089</v>
      </c>
      <c r="E786" s="118">
        <v>5224426</v>
      </c>
      <c r="F786" s="119">
        <v>185000</v>
      </c>
      <c r="G786" s="120">
        <v>44448</v>
      </c>
      <c r="H786" s="117" t="s">
        <v>342</v>
      </c>
    </row>
    <row r="787" spans="1:8" ht="15">
      <c r="A787" s="117" t="s">
        <v>40</v>
      </c>
      <c r="B787" s="117" t="s">
        <v>1216</v>
      </c>
      <c r="C787" s="117" t="s">
        <v>311</v>
      </c>
      <c r="D787" s="117" t="s">
        <v>1139</v>
      </c>
      <c r="E787" s="118">
        <v>5230982</v>
      </c>
      <c r="F787" s="119">
        <v>5462000</v>
      </c>
      <c r="G787" s="120">
        <v>44466</v>
      </c>
      <c r="H787" s="117" t="s">
        <v>1140</v>
      </c>
    </row>
    <row r="788" spans="1:8" ht="15">
      <c r="A788" s="117" t="s">
        <v>40</v>
      </c>
      <c r="B788" s="117" t="s">
        <v>1216</v>
      </c>
      <c r="C788" s="117" t="s">
        <v>213</v>
      </c>
      <c r="D788" s="117" t="s">
        <v>1115</v>
      </c>
      <c r="E788" s="118">
        <v>5230946</v>
      </c>
      <c r="F788" s="119">
        <v>195000</v>
      </c>
      <c r="G788" s="120">
        <v>44466</v>
      </c>
      <c r="H788" s="117" t="s">
        <v>230</v>
      </c>
    </row>
    <row r="789" spans="1:8" ht="15">
      <c r="A789" s="117" t="s">
        <v>40</v>
      </c>
      <c r="B789" s="117" t="s">
        <v>1216</v>
      </c>
      <c r="C789" s="117" t="s">
        <v>213</v>
      </c>
      <c r="D789" s="117" t="s">
        <v>1052</v>
      </c>
      <c r="E789" s="118">
        <v>5228603</v>
      </c>
      <c r="F789" s="119">
        <v>328000</v>
      </c>
      <c r="G789" s="120">
        <v>44460</v>
      </c>
      <c r="H789" s="117" t="s">
        <v>756</v>
      </c>
    </row>
    <row r="790" spans="1:8" ht="15">
      <c r="A790" s="117" t="s">
        <v>40</v>
      </c>
      <c r="B790" s="117" t="s">
        <v>1216</v>
      </c>
      <c r="C790" s="117" t="s">
        <v>213</v>
      </c>
      <c r="D790" s="117" t="s">
        <v>1091</v>
      </c>
      <c r="E790" s="118">
        <v>5229316</v>
      </c>
      <c r="F790" s="119">
        <v>270000</v>
      </c>
      <c r="G790" s="120">
        <v>44461</v>
      </c>
      <c r="H790" s="117" t="s">
        <v>342</v>
      </c>
    </row>
    <row r="791" spans="1:8" ht="15">
      <c r="A791" s="117" t="s">
        <v>40</v>
      </c>
      <c r="B791" s="117" t="s">
        <v>1216</v>
      </c>
      <c r="C791" s="117" t="s">
        <v>362</v>
      </c>
      <c r="D791" s="117" t="s">
        <v>1111</v>
      </c>
      <c r="E791" s="118">
        <v>5232469</v>
      </c>
      <c r="F791" s="119">
        <v>406000</v>
      </c>
      <c r="G791" s="120">
        <v>44469</v>
      </c>
      <c r="H791" s="117" t="s">
        <v>230</v>
      </c>
    </row>
    <row r="792" spans="1:8" ht="15">
      <c r="A792" s="117" t="s">
        <v>40</v>
      </c>
      <c r="B792" s="117" t="s">
        <v>1216</v>
      </c>
      <c r="C792" s="117" t="s">
        <v>213</v>
      </c>
      <c r="D792" s="117" t="s">
        <v>1109</v>
      </c>
      <c r="E792" s="118">
        <v>5223135</v>
      </c>
      <c r="F792" s="119">
        <v>548250</v>
      </c>
      <c r="G792" s="120">
        <v>44446</v>
      </c>
      <c r="H792" s="117" t="s">
        <v>230</v>
      </c>
    </row>
    <row r="793" spans="1:8" ht="15">
      <c r="A793" s="117" t="s">
        <v>40</v>
      </c>
      <c r="B793" s="117" t="s">
        <v>1216</v>
      </c>
      <c r="C793" s="117" t="s">
        <v>213</v>
      </c>
      <c r="D793" s="117" t="s">
        <v>1150</v>
      </c>
      <c r="E793" s="118">
        <v>5228436</v>
      </c>
      <c r="F793" s="119">
        <v>370000</v>
      </c>
      <c r="G793" s="120">
        <v>44459</v>
      </c>
      <c r="H793" s="117" t="s">
        <v>450</v>
      </c>
    </row>
    <row r="794" spans="1:8" ht="15">
      <c r="A794" s="117" t="s">
        <v>40</v>
      </c>
      <c r="B794" s="117" t="s">
        <v>1216</v>
      </c>
      <c r="C794" s="117" t="s">
        <v>213</v>
      </c>
      <c r="D794" s="117" t="s">
        <v>1157</v>
      </c>
      <c r="E794" s="118">
        <v>5229259</v>
      </c>
      <c r="F794" s="119">
        <v>231000</v>
      </c>
      <c r="G794" s="120">
        <v>44461</v>
      </c>
      <c r="H794" s="117" t="s">
        <v>459</v>
      </c>
    </row>
    <row r="795" spans="1:8" ht="15">
      <c r="A795" s="117" t="s">
        <v>40</v>
      </c>
      <c r="B795" s="117" t="s">
        <v>1216</v>
      </c>
      <c r="C795" s="117" t="s">
        <v>213</v>
      </c>
      <c r="D795" s="117" t="s">
        <v>1128</v>
      </c>
      <c r="E795" s="118">
        <v>5228986</v>
      </c>
      <c r="F795" s="119">
        <v>200000</v>
      </c>
      <c r="G795" s="120">
        <v>44461</v>
      </c>
      <c r="H795" s="117" t="s">
        <v>260</v>
      </c>
    </row>
    <row r="796" spans="1:8" ht="15">
      <c r="A796" s="117" t="s">
        <v>40</v>
      </c>
      <c r="B796" s="117" t="s">
        <v>1216</v>
      </c>
      <c r="C796" s="117" t="s">
        <v>213</v>
      </c>
      <c r="D796" s="117" t="s">
        <v>1055</v>
      </c>
      <c r="E796" s="118">
        <v>5230809</v>
      </c>
      <c r="F796" s="119">
        <v>353000</v>
      </c>
      <c r="G796" s="120">
        <v>44466</v>
      </c>
      <c r="H796" s="117" t="s">
        <v>216</v>
      </c>
    </row>
    <row r="797" spans="1:8" ht="15">
      <c r="A797" s="117" t="s">
        <v>40</v>
      </c>
      <c r="B797" s="117" t="s">
        <v>1216</v>
      </c>
      <c r="C797" s="117" t="s">
        <v>252</v>
      </c>
      <c r="D797" s="117" t="s">
        <v>1083</v>
      </c>
      <c r="E797" s="118">
        <v>5228822</v>
      </c>
      <c r="F797" s="119">
        <v>60000</v>
      </c>
      <c r="G797" s="120">
        <v>44460</v>
      </c>
      <c r="H797" s="117" t="s">
        <v>338</v>
      </c>
    </row>
    <row r="798" spans="1:8" ht="30">
      <c r="A798" s="117" t="s">
        <v>40</v>
      </c>
      <c r="B798" s="117" t="s">
        <v>1216</v>
      </c>
      <c r="C798" s="117" t="s">
        <v>213</v>
      </c>
      <c r="D798" s="117" t="s">
        <v>1076</v>
      </c>
      <c r="E798" s="118">
        <v>5228859</v>
      </c>
      <c r="F798" s="119">
        <v>261250</v>
      </c>
      <c r="G798" s="120">
        <v>44460</v>
      </c>
      <c r="H798" s="117" t="s">
        <v>521</v>
      </c>
    </row>
    <row r="799" spans="1:8" ht="15">
      <c r="A799" s="117" t="s">
        <v>40</v>
      </c>
      <c r="B799" s="117" t="s">
        <v>1216</v>
      </c>
      <c r="C799" s="117" t="s">
        <v>213</v>
      </c>
      <c r="D799" s="117" t="s">
        <v>1121</v>
      </c>
      <c r="E799" s="118">
        <v>5230802</v>
      </c>
      <c r="F799" s="119">
        <v>203000</v>
      </c>
      <c r="G799" s="120">
        <v>44466</v>
      </c>
      <c r="H799" s="117" t="s">
        <v>569</v>
      </c>
    </row>
    <row r="800" spans="1:8" ht="30">
      <c r="A800" s="117" t="s">
        <v>40</v>
      </c>
      <c r="B800" s="117" t="s">
        <v>1216</v>
      </c>
      <c r="C800" s="117" t="s">
        <v>229</v>
      </c>
      <c r="D800" s="117" t="s">
        <v>1043</v>
      </c>
      <c r="E800" s="118">
        <v>5230821</v>
      </c>
      <c r="F800" s="119">
        <v>1233562.5</v>
      </c>
      <c r="G800" s="120">
        <v>44466</v>
      </c>
      <c r="H800" s="117" t="s">
        <v>1042</v>
      </c>
    </row>
    <row r="801" spans="1:8" ht="15">
      <c r="A801" s="117" t="s">
        <v>40</v>
      </c>
      <c r="B801" s="117" t="s">
        <v>1216</v>
      </c>
      <c r="C801" s="117" t="s">
        <v>213</v>
      </c>
      <c r="D801" s="117" t="s">
        <v>1057</v>
      </c>
      <c r="E801" s="118">
        <v>5229345</v>
      </c>
      <c r="F801" s="119">
        <v>250000</v>
      </c>
      <c r="G801" s="120">
        <v>44461</v>
      </c>
      <c r="H801" s="117" t="s">
        <v>216</v>
      </c>
    </row>
    <row r="802" spans="1:8" ht="15">
      <c r="A802" s="117" t="s">
        <v>40</v>
      </c>
      <c r="B802" s="117" t="s">
        <v>1216</v>
      </c>
      <c r="C802" s="117" t="s">
        <v>213</v>
      </c>
      <c r="D802" s="117" t="s">
        <v>1082</v>
      </c>
      <c r="E802" s="118">
        <v>5221841</v>
      </c>
      <c r="F802" s="119">
        <v>426000</v>
      </c>
      <c r="G802" s="120">
        <v>44440</v>
      </c>
      <c r="H802" s="117" t="s">
        <v>338</v>
      </c>
    </row>
    <row r="803" spans="1:8" ht="15">
      <c r="A803" s="117" t="s">
        <v>40</v>
      </c>
      <c r="B803" s="117" t="s">
        <v>1216</v>
      </c>
      <c r="C803" s="117" t="s">
        <v>213</v>
      </c>
      <c r="D803" s="117" t="s">
        <v>1061</v>
      </c>
      <c r="E803" s="118">
        <v>5230901</v>
      </c>
      <c r="F803" s="119">
        <v>379000</v>
      </c>
      <c r="G803" s="120">
        <v>44466</v>
      </c>
      <c r="H803" s="117" t="s">
        <v>314</v>
      </c>
    </row>
    <row r="804" spans="1:8" ht="15">
      <c r="A804" s="117" t="s">
        <v>40</v>
      </c>
      <c r="B804" s="117" t="s">
        <v>1216</v>
      </c>
      <c r="C804" s="117" t="s">
        <v>213</v>
      </c>
      <c r="D804" s="117" t="s">
        <v>1116</v>
      </c>
      <c r="E804" s="118">
        <v>5228384</v>
      </c>
      <c r="F804" s="119">
        <v>199500</v>
      </c>
      <c r="G804" s="120">
        <v>44459</v>
      </c>
      <c r="H804" s="117" t="s">
        <v>230</v>
      </c>
    </row>
    <row r="805" spans="1:8" ht="30">
      <c r="A805" s="117" t="s">
        <v>40</v>
      </c>
      <c r="B805" s="117" t="s">
        <v>1216</v>
      </c>
      <c r="C805" s="117" t="s">
        <v>229</v>
      </c>
      <c r="D805" s="117" t="s">
        <v>1043</v>
      </c>
      <c r="E805" s="118">
        <v>5230820</v>
      </c>
      <c r="F805" s="119">
        <v>1233562.5</v>
      </c>
      <c r="G805" s="120">
        <v>44466</v>
      </c>
      <c r="H805" s="117" t="s">
        <v>1042</v>
      </c>
    </row>
    <row r="806" spans="1:8" ht="15">
      <c r="A806" s="117" t="s">
        <v>40</v>
      </c>
      <c r="B806" s="117" t="s">
        <v>1216</v>
      </c>
      <c r="C806" s="117" t="s">
        <v>213</v>
      </c>
      <c r="D806" s="117" t="s">
        <v>1113</v>
      </c>
      <c r="E806" s="118">
        <v>5228386</v>
      </c>
      <c r="F806" s="119">
        <v>169800</v>
      </c>
      <c r="G806" s="120">
        <v>44459</v>
      </c>
      <c r="H806" s="117" t="s">
        <v>230</v>
      </c>
    </row>
    <row r="807" spans="1:8" ht="30">
      <c r="A807" s="117" t="s">
        <v>40</v>
      </c>
      <c r="B807" s="117" t="s">
        <v>1216</v>
      </c>
      <c r="C807" s="117" t="s">
        <v>213</v>
      </c>
      <c r="D807" s="117" t="s">
        <v>1062</v>
      </c>
      <c r="E807" s="118">
        <v>5229343</v>
      </c>
      <c r="F807" s="119">
        <v>920331</v>
      </c>
      <c r="G807" s="120">
        <v>44461</v>
      </c>
      <c r="H807" s="117" t="s">
        <v>505</v>
      </c>
    </row>
    <row r="808" spans="1:8" ht="30">
      <c r="A808" s="117" t="s">
        <v>40</v>
      </c>
      <c r="B808" s="117" t="s">
        <v>1216</v>
      </c>
      <c r="C808" s="117" t="s">
        <v>213</v>
      </c>
      <c r="D808" s="117" t="s">
        <v>1041</v>
      </c>
      <c r="E808" s="118">
        <v>5225425</v>
      </c>
      <c r="F808" s="119">
        <v>118000</v>
      </c>
      <c r="G808" s="120">
        <v>44452</v>
      </c>
      <c r="H808" s="117" t="s">
        <v>1042</v>
      </c>
    </row>
    <row r="809" spans="1:8" ht="15">
      <c r="A809" s="117" t="s">
        <v>40</v>
      </c>
      <c r="B809" s="117" t="s">
        <v>1216</v>
      </c>
      <c r="C809" s="117" t="s">
        <v>213</v>
      </c>
      <c r="D809" s="117" t="s">
        <v>1123</v>
      </c>
      <c r="E809" s="118">
        <v>5229449</v>
      </c>
      <c r="F809" s="119">
        <v>263000</v>
      </c>
      <c r="G809" s="120">
        <v>44461</v>
      </c>
      <c r="H809" s="117" t="s">
        <v>569</v>
      </c>
    </row>
    <row r="810" spans="1:8" ht="15">
      <c r="A810" s="117" t="s">
        <v>40</v>
      </c>
      <c r="B810" s="117" t="s">
        <v>1216</v>
      </c>
      <c r="C810" s="117" t="s">
        <v>213</v>
      </c>
      <c r="D810" s="117" t="s">
        <v>1066</v>
      </c>
      <c r="E810" s="118">
        <v>5225423</v>
      </c>
      <c r="F810" s="119">
        <v>130000</v>
      </c>
      <c r="G810" s="120">
        <v>44452</v>
      </c>
      <c r="H810" s="117" t="s">
        <v>1067</v>
      </c>
    </row>
    <row r="811" spans="1:8" ht="15">
      <c r="A811" s="117" t="s">
        <v>57</v>
      </c>
      <c r="B811" s="117" t="s">
        <v>1217</v>
      </c>
      <c r="C811" s="117" t="s">
        <v>213</v>
      </c>
      <c r="D811" s="117" t="s">
        <v>1172</v>
      </c>
      <c r="E811" s="118">
        <v>5224381</v>
      </c>
      <c r="F811" s="119">
        <v>320000</v>
      </c>
      <c r="G811" s="120">
        <v>44448</v>
      </c>
      <c r="H811" s="117" t="s">
        <v>230</v>
      </c>
    </row>
    <row r="812" spans="1:8" ht="15">
      <c r="A812" s="117" t="s">
        <v>57</v>
      </c>
      <c r="B812" s="117" t="s">
        <v>1217</v>
      </c>
      <c r="C812" s="117" t="s">
        <v>213</v>
      </c>
      <c r="D812" s="117" t="s">
        <v>1184</v>
      </c>
      <c r="E812" s="118">
        <v>5222831</v>
      </c>
      <c r="F812" s="119">
        <v>255000</v>
      </c>
      <c r="G812" s="120">
        <v>44442</v>
      </c>
      <c r="H812" s="117" t="s">
        <v>245</v>
      </c>
    </row>
    <row r="813" spans="1:8" ht="15">
      <c r="A813" s="117" t="s">
        <v>57</v>
      </c>
      <c r="B813" s="117" t="s">
        <v>1217</v>
      </c>
      <c r="C813" s="117" t="s">
        <v>213</v>
      </c>
      <c r="D813" s="117" t="s">
        <v>1185</v>
      </c>
      <c r="E813" s="118">
        <v>5223304</v>
      </c>
      <c r="F813" s="119">
        <v>288000</v>
      </c>
      <c r="G813" s="120">
        <v>44446</v>
      </c>
      <c r="H813" s="117" t="s">
        <v>245</v>
      </c>
    </row>
    <row r="814" spans="1:8" ht="15">
      <c r="A814" s="117" t="s">
        <v>57</v>
      </c>
      <c r="B814" s="117" t="s">
        <v>1217</v>
      </c>
      <c r="C814" s="117" t="s">
        <v>213</v>
      </c>
      <c r="D814" s="117" t="s">
        <v>1177</v>
      </c>
      <c r="E814" s="118">
        <v>5232456</v>
      </c>
      <c r="F814" s="119">
        <v>360500</v>
      </c>
      <c r="G814" s="120">
        <v>44469</v>
      </c>
      <c r="H814" s="117" t="s">
        <v>233</v>
      </c>
    </row>
    <row r="815" spans="1:8" ht="15">
      <c r="A815" s="117" t="s">
        <v>57</v>
      </c>
      <c r="B815" s="117" t="s">
        <v>1217</v>
      </c>
      <c r="C815" s="117" t="s">
        <v>229</v>
      </c>
      <c r="D815" s="117" t="s">
        <v>1175</v>
      </c>
      <c r="E815" s="118">
        <v>5226550</v>
      </c>
      <c r="F815" s="119">
        <v>343915</v>
      </c>
      <c r="G815" s="120">
        <v>44454</v>
      </c>
      <c r="H815" s="117" t="s">
        <v>575</v>
      </c>
    </row>
    <row r="816" spans="1:8" ht="15">
      <c r="A816" s="117" t="s">
        <v>57</v>
      </c>
      <c r="B816" s="117" t="s">
        <v>1217</v>
      </c>
      <c r="C816" s="117" t="s">
        <v>229</v>
      </c>
      <c r="D816" s="117" t="s">
        <v>1182</v>
      </c>
      <c r="E816" s="118">
        <v>5227530</v>
      </c>
      <c r="F816" s="119">
        <v>341880</v>
      </c>
      <c r="G816" s="120">
        <v>44456</v>
      </c>
      <c r="H816" s="117" t="s">
        <v>233</v>
      </c>
    </row>
    <row r="817" spans="1:8" ht="15">
      <c r="A817" s="117" t="s">
        <v>57</v>
      </c>
      <c r="B817" s="117" t="s">
        <v>1217</v>
      </c>
      <c r="C817" s="117" t="s">
        <v>213</v>
      </c>
      <c r="D817" s="117" t="s">
        <v>1189</v>
      </c>
      <c r="E817" s="118">
        <v>5228427</v>
      </c>
      <c r="F817" s="119">
        <v>452000</v>
      </c>
      <c r="G817" s="120">
        <v>44459</v>
      </c>
      <c r="H817" s="117" t="s">
        <v>245</v>
      </c>
    </row>
    <row r="818" spans="1:8" ht="15">
      <c r="A818" s="117" t="s">
        <v>57</v>
      </c>
      <c r="B818" s="117" t="s">
        <v>1217</v>
      </c>
      <c r="C818" s="117" t="s">
        <v>213</v>
      </c>
      <c r="D818" s="117" t="s">
        <v>1176</v>
      </c>
      <c r="E818" s="118">
        <v>5225397</v>
      </c>
      <c r="F818" s="119">
        <v>320000</v>
      </c>
      <c r="G818" s="120">
        <v>44452</v>
      </c>
      <c r="H818" s="117" t="s">
        <v>260</v>
      </c>
    </row>
    <row r="819" spans="1:8" ht="15">
      <c r="A819" s="117" t="s">
        <v>57</v>
      </c>
      <c r="B819" s="117" t="s">
        <v>1217</v>
      </c>
      <c r="C819" s="117" t="s">
        <v>213</v>
      </c>
      <c r="D819" s="117" t="s">
        <v>1183</v>
      </c>
      <c r="E819" s="118">
        <v>5232412</v>
      </c>
      <c r="F819" s="119">
        <v>450000</v>
      </c>
      <c r="G819" s="120">
        <v>44469</v>
      </c>
      <c r="H819" s="117" t="s">
        <v>245</v>
      </c>
    </row>
    <row r="820" spans="1:8" ht="15">
      <c r="A820" s="117" t="s">
        <v>57</v>
      </c>
      <c r="B820" s="117" t="s">
        <v>1217</v>
      </c>
      <c r="C820" s="117" t="s">
        <v>213</v>
      </c>
      <c r="D820" s="117" t="s">
        <v>1181</v>
      </c>
      <c r="E820" s="118">
        <v>5228640</v>
      </c>
      <c r="F820" s="119">
        <v>307500</v>
      </c>
      <c r="G820" s="120">
        <v>44460</v>
      </c>
      <c r="H820" s="117" t="s">
        <v>233</v>
      </c>
    </row>
    <row r="821" spans="1:8" ht="15">
      <c r="A821" s="117" t="s">
        <v>57</v>
      </c>
      <c r="B821" s="117" t="s">
        <v>1217</v>
      </c>
      <c r="C821" s="117" t="s">
        <v>213</v>
      </c>
      <c r="D821" s="117" t="s">
        <v>1188</v>
      </c>
      <c r="E821" s="118">
        <v>5230705</v>
      </c>
      <c r="F821" s="119">
        <v>548250</v>
      </c>
      <c r="G821" s="120">
        <v>44466</v>
      </c>
      <c r="H821" s="117" t="s">
        <v>245</v>
      </c>
    </row>
    <row r="822" spans="1:8" ht="15">
      <c r="A822" s="117" t="s">
        <v>57</v>
      </c>
      <c r="B822" s="117" t="s">
        <v>1217</v>
      </c>
      <c r="C822" s="117" t="s">
        <v>213</v>
      </c>
      <c r="D822" s="117" t="s">
        <v>1186</v>
      </c>
      <c r="E822" s="118">
        <v>5230096</v>
      </c>
      <c r="F822" s="119">
        <v>432000</v>
      </c>
      <c r="G822" s="120">
        <v>44463</v>
      </c>
      <c r="H822" s="117" t="s">
        <v>245</v>
      </c>
    </row>
    <row r="823" spans="1:8" ht="15">
      <c r="A823" s="117" t="s">
        <v>57</v>
      </c>
      <c r="B823" s="117" t="s">
        <v>1217</v>
      </c>
      <c r="C823" s="117" t="s">
        <v>395</v>
      </c>
      <c r="D823" s="117" t="s">
        <v>1173</v>
      </c>
      <c r="E823" s="118">
        <v>5229538</v>
      </c>
      <c r="F823" s="119">
        <v>150000</v>
      </c>
      <c r="G823" s="120">
        <v>44461</v>
      </c>
      <c r="H823" s="117" t="s">
        <v>1174</v>
      </c>
    </row>
    <row r="824" spans="1:8" ht="15">
      <c r="A824" s="117" t="s">
        <v>57</v>
      </c>
      <c r="B824" s="117" t="s">
        <v>1217</v>
      </c>
      <c r="C824" s="117" t="s">
        <v>213</v>
      </c>
      <c r="D824" s="117" t="s">
        <v>1187</v>
      </c>
      <c r="E824" s="118">
        <v>5230678</v>
      </c>
      <c r="F824" s="119">
        <v>332000</v>
      </c>
      <c r="G824" s="120">
        <v>44466</v>
      </c>
      <c r="H824" s="117" t="s">
        <v>245</v>
      </c>
    </row>
    <row r="825" spans="1:8" ht="15">
      <c r="A825" s="117" t="s">
        <v>57</v>
      </c>
      <c r="B825" s="117" t="s">
        <v>1217</v>
      </c>
      <c r="C825" s="117" t="s">
        <v>213</v>
      </c>
      <c r="D825" s="117" t="s">
        <v>1178</v>
      </c>
      <c r="E825" s="118">
        <v>5225426</v>
      </c>
      <c r="F825" s="119">
        <v>328200</v>
      </c>
      <c r="G825" s="120">
        <v>44452</v>
      </c>
      <c r="H825" s="117" t="s">
        <v>233</v>
      </c>
    </row>
    <row r="826" spans="1:8" ht="15">
      <c r="A826" s="117" t="s">
        <v>57</v>
      </c>
      <c r="B826" s="117" t="s">
        <v>1217</v>
      </c>
      <c r="C826" s="117" t="s">
        <v>213</v>
      </c>
      <c r="D826" s="117" t="s">
        <v>1180</v>
      </c>
      <c r="E826" s="118">
        <v>5224499</v>
      </c>
      <c r="F826" s="119">
        <v>518000</v>
      </c>
      <c r="G826" s="120">
        <v>44448</v>
      </c>
      <c r="H826" s="117" t="s">
        <v>233</v>
      </c>
    </row>
    <row r="827" spans="1:8" ht="15">
      <c r="A827" s="117" t="s">
        <v>57</v>
      </c>
      <c r="B827" s="117" t="s">
        <v>1217</v>
      </c>
      <c r="C827" s="117" t="s">
        <v>213</v>
      </c>
      <c r="D827" s="117" t="s">
        <v>1179</v>
      </c>
      <c r="E827" s="118">
        <v>5225567</v>
      </c>
      <c r="F827" s="119">
        <v>327000</v>
      </c>
      <c r="G827" s="120">
        <v>44452</v>
      </c>
      <c r="H827" s="117" t="s">
        <v>233</v>
      </c>
    </row>
    <row r="828" spans="1:8" ht="15">
      <c r="A828" s="117" t="s">
        <v>57</v>
      </c>
      <c r="B828" s="117" t="s">
        <v>1217</v>
      </c>
      <c r="C828" s="117" t="s">
        <v>213</v>
      </c>
      <c r="D828" s="117" t="s">
        <v>1171</v>
      </c>
      <c r="E828" s="118">
        <v>5223306</v>
      </c>
      <c r="F828" s="119">
        <v>344000</v>
      </c>
      <c r="G828" s="120">
        <v>44446</v>
      </c>
      <c r="H828" s="117" t="s">
        <v>230</v>
      </c>
    </row>
    <row r="829" spans="1:8" ht="15">
      <c r="A829" s="117" t="s">
        <v>208</v>
      </c>
      <c r="B829" s="117" t="s">
        <v>1218</v>
      </c>
      <c r="C829" s="117" t="s">
        <v>213</v>
      </c>
      <c r="D829" s="117" t="s">
        <v>1204</v>
      </c>
      <c r="E829" s="118">
        <v>5231792</v>
      </c>
      <c r="F829" s="119">
        <v>327000</v>
      </c>
      <c r="G829" s="120">
        <v>44468</v>
      </c>
      <c r="H829" s="117" t="s">
        <v>241</v>
      </c>
    </row>
    <row r="830" spans="1:8" ht="15">
      <c r="A830" s="117" t="s">
        <v>208</v>
      </c>
      <c r="B830" s="117" t="s">
        <v>1218</v>
      </c>
      <c r="C830" s="117" t="s">
        <v>213</v>
      </c>
      <c r="D830" s="117" t="s">
        <v>1207</v>
      </c>
      <c r="E830" s="118">
        <v>5222811</v>
      </c>
      <c r="F830" s="119">
        <v>548250</v>
      </c>
      <c r="G830" s="120">
        <v>44442</v>
      </c>
      <c r="H830" s="117" t="s">
        <v>245</v>
      </c>
    </row>
    <row r="831" spans="1:8" ht="15">
      <c r="A831" s="117" t="s">
        <v>208</v>
      </c>
      <c r="B831" s="117" t="s">
        <v>1218</v>
      </c>
      <c r="C831" s="117" t="s">
        <v>213</v>
      </c>
      <c r="D831" s="117" t="s">
        <v>1197</v>
      </c>
      <c r="E831" s="118">
        <v>5225552</v>
      </c>
      <c r="F831" s="119">
        <v>181200</v>
      </c>
      <c r="G831" s="120">
        <v>44452</v>
      </c>
      <c r="H831" s="117" t="s">
        <v>403</v>
      </c>
    </row>
    <row r="832" spans="1:8" ht="15">
      <c r="A832" s="117" t="s">
        <v>208</v>
      </c>
      <c r="B832" s="117" t="s">
        <v>1218</v>
      </c>
      <c r="C832" s="117" t="s">
        <v>213</v>
      </c>
      <c r="D832" s="117" t="s">
        <v>1202</v>
      </c>
      <c r="E832" s="118">
        <v>5232643</v>
      </c>
      <c r="F832" s="119">
        <v>280500</v>
      </c>
      <c r="G832" s="120">
        <v>44469</v>
      </c>
      <c r="H832" s="117" t="s">
        <v>1200</v>
      </c>
    </row>
    <row r="833" spans="1:8" ht="15">
      <c r="A833" s="117" t="s">
        <v>208</v>
      </c>
      <c r="B833" s="117" t="s">
        <v>1218</v>
      </c>
      <c r="C833" s="117" t="s">
        <v>213</v>
      </c>
      <c r="D833" s="117" t="s">
        <v>1201</v>
      </c>
      <c r="E833" s="118">
        <v>5232127</v>
      </c>
      <c r="F833" s="119">
        <v>466650</v>
      </c>
      <c r="G833" s="120">
        <v>44468</v>
      </c>
      <c r="H833" s="117" t="s">
        <v>1200</v>
      </c>
    </row>
    <row r="834" spans="1:8" ht="15">
      <c r="A834" s="117" t="s">
        <v>208</v>
      </c>
      <c r="B834" s="117" t="s">
        <v>1218</v>
      </c>
      <c r="C834" s="117" t="s">
        <v>213</v>
      </c>
      <c r="D834" s="117" t="s">
        <v>1190</v>
      </c>
      <c r="E834" s="118">
        <v>5222203</v>
      </c>
      <c r="F834" s="119">
        <v>290500</v>
      </c>
      <c r="G834" s="120">
        <v>44440</v>
      </c>
      <c r="H834" s="117" t="s">
        <v>275</v>
      </c>
    </row>
    <row r="835" spans="1:8" ht="15">
      <c r="A835" s="117" t="s">
        <v>208</v>
      </c>
      <c r="B835" s="117" t="s">
        <v>1218</v>
      </c>
      <c r="C835" s="117" t="s">
        <v>213</v>
      </c>
      <c r="D835" s="117" t="s">
        <v>1205</v>
      </c>
      <c r="E835" s="118">
        <v>5222425</v>
      </c>
      <c r="F835" s="119">
        <v>303000</v>
      </c>
      <c r="G835" s="120">
        <v>44441</v>
      </c>
      <c r="H835" s="117" t="s">
        <v>245</v>
      </c>
    </row>
    <row r="836" spans="1:8" ht="15">
      <c r="A836" s="117" t="s">
        <v>208</v>
      </c>
      <c r="B836" s="117" t="s">
        <v>1218</v>
      </c>
      <c r="C836" s="117" t="s">
        <v>213</v>
      </c>
      <c r="D836" s="117" t="s">
        <v>1198</v>
      </c>
      <c r="E836" s="118">
        <v>5225553</v>
      </c>
      <c r="F836" s="119">
        <v>261850</v>
      </c>
      <c r="G836" s="120">
        <v>44452</v>
      </c>
      <c r="H836" s="117" t="s">
        <v>403</v>
      </c>
    </row>
    <row r="837" spans="1:8" ht="15">
      <c r="A837" s="117" t="s">
        <v>208</v>
      </c>
      <c r="B837" s="117" t="s">
        <v>1218</v>
      </c>
      <c r="C837" s="117" t="s">
        <v>213</v>
      </c>
      <c r="D837" s="117" t="s">
        <v>1206</v>
      </c>
      <c r="E837" s="118">
        <v>5228168</v>
      </c>
      <c r="F837" s="119">
        <v>296000</v>
      </c>
      <c r="G837" s="120">
        <v>44459</v>
      </c>
      <c r="H837" s="117" t="s">
        <v>245</v>
      </c>
    </row>
    <row r="838" spans="1:8" ht="15">
      <c r="A838" s="117" t="s">
        <v>208</v>
      </c>
      <c r="B838" s="117" t="s">
        <v>1218</v>
      </c>
      <c r="C838" s="117" t="s">
        <v>213</v>
      </c>
      <c r="D838" s="117" t="s">
        <v>1191</v>
      </c>
      <c r="E838" s="118">
        <v>5230324</v>
      </c>
      <c r="F838" s="119">
        <v>215000</v>
      </c>
      <c r="G838" s="120">
        <v>44463</v>
      </c>
      <c r="H838" s="117" t="s">
        <v>1192</v>
      </c>
    </row>
    <row r="839" spans="1:8" ht="15">
      <c r="A839" s="117" t="s">
        <v>208</v>
      </c>
      <c r="B839" s="117" t="s">
        <v>1218</v>
      </c>
      <c r="C839" s="117" t="s">
        <v>213</v>
      </c>
      <c r="D839" s="117" t="s">
        <v>1203</v>
      </c>
      <c r="E839" s="118">
        <v>5231439</v>
      </c>
      <c r="F839" s="119">
        <v>351900</v>
      </c>
      <c r="G839" s="120">
        <v>44467</v>
      </c>
      <c r="H839" s="117" t="s">
        <v>1200</v>
      </c>
    </row>
    <row r="840" spans="1:8" ht="15">
      <c r="A840" s="117" t="s">
        <v>208</v>
      </c>
      <c r="B840" s="117" t="s">
        <v>1218</v>
      </c>
      <c r="C840" s="117" t="s">
        <v>213</v>
      </c>
      <c r="D840" s="117" t="s">
        <v>1199</v>
      </c>
      <c r="E840" s="118">
        <v>5232038</v>
      </c>
      <c r="F840" s="119">
        <v>267750</v>
      </c>
      <c r="G840" s="120">
        <v>44468</v>
      </c>
      <c r="H840" s="117" t="s">
        <v>1200</v>
      </c>
    </row>
    <row r="841" spans="1:8" ht="15">
      <c r="A841" s="117" t="s">
        <v>208</v>
      </c>
      <c r="B841" s="117" t="s">
        <v>1218</v>
      </c>
      <c r="C841" s="117" t="s">
        <v>213</v>
      </c>
      <c r="D841" s="117" t="s">
        <v>1195</v>
      </c>
      <c r="E841" s="118">
        <v>5228575</v>
      </c>
      <c r="F841" s="119">
        <v>349300</v>
      </c>
      <c r="G841" s="120">
        <v>44460</v>
      </c>
      <c r="H841" s="117" t="s">
        <v>230</v>
      </c>
    </row>
    <row r="842" spans="1:8" ht="15">
      <c r="A842" s="117" t="s">
        <v>208</v>
      </c>
      <c r="B842" s="117" t="s">
        <v>1218</v>
      </c>
      <c r="C842" s="117" t="s">
        <v>213</v>
      </c>
      <c r="D842" s="117" t="s">
        <v>1196</v>
      </c>
      <c r="E842" s="118">
        <v>5230701</v>
      </c>
      <c r="F842" s="119">
        <v>148700</v>
      </c>
      <c r="G842" s="120">
        <v>44466</v>
      </c>
      <c r="H842" s="117" t="s">
        <v>230</v>
      </c>
    </row>
    <row r="843" spans="1:8" ht="30">
      <c r="A843" s="117" t="s">
        <v>208</v>
      </c>
      <c r="B843" s="117" t="s">
        <v>1218</v>
      </c>
      <c r="C843" s="117" t="s">
        <v>213</v>
      </c>
      <c r="D843" s="117" t="s">
        <v>1193</v>
      </c>
      <c r="E843" s="118">
        <v>5228581</v>
      </c>
      <c r="F843" s="119">
        <v>219900</v>
      </c>
      <c r="G843" s="120">
        <v>44460</v>
      </c>
      <c r="H843" s="117" t="s">
        <v>505</v>
      </c>
    </row>
    <row r="844" spans="1:8" ht="15">
      <c r="A844" s="117" t="s">
        <v>208</v>
      </c>
      <c r="B844" s="117" t="s">
        <v>1218</v>
      </c>
      <c r="C844" s="117" t="s">
        <v>213</v>
      </c>
      <c r="D844" s="117" t="s">
        <v>1194</v>
      </c>
      <c r="E844" s="118">
        <v>5228243</v>
      </c>
      <c r="F844" s="119">
        <v>172300</v>
      </c>
      <c r="G844" s="120">
        <v>44459</v>
      </c>
      <c r="H844" s="117" t="s">
        <v>230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95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3" t="s">
        <v>0</v>
      </c>
      <c r="B1" s="94" t="s">
        <v>42</v>
      </c>
      <c r="C1" s="94" t="s">
        <v>43</v>
      </c>
      <c r="D1" s="94" t="s">
        <v>37</v>
      </c>
      <c r="E1" s="95" t="s">
        <v>55</v>
      </c>
      <c r="L1">
        <v>1959</v>
      </c>
    </row>
    <row r="2" spans="1:12" ht="12.75" customHeight="1">
      <c r="A2" s="121" t="s">
        <v>81</v>
      </c>
      <c r="B2" s="121" t="s">
        <v>1208</v>
      </c>
      <c r="C2" s="122">
        <v>360000</v>
      </c>
      <c r="D2" s="123">
        <v>44469</v>
      </c>
      <c r="E2" s="121" t="s">
        <v>86</v>
      </c>
    </row>
    <row r="3" spans="1:12" ht="12.75" customHeight="1">
      <c r="A3" s="121" t="s">
        <v>81</v>
      </c>
      <c r="B3" s="121" t="s">
        <v>1208</v>
      </c>
      <c r="C3" s="122">
        <v>585000</v>
      </c>
      <c r="D3" s="123">
        <v>44453</v>
      </c>
      <c r="E3" s="121" t="s">
        <v>86</v>
      </c>
    </row>
    <row r="4" spans="1:12" ht="12.75" customHeight="1">
      <c r="A4" s="121" t="s">
        <v>81</v>
      </c>
      <c r="B4" s="121" t="s">
        <v>1208</v>
      </c>
      <c r="C4" s="122">
        <v>365000</v>
      </c>
      <c r="D4" s="123">
        <v>44459</v>
      </c>
      <c r="E4" s="121" t="s">
        <v>86</v>
      </c>
    </row>
    <row r="5" spans="1:12" ht="12.75" customHeight="1">
      <c r="A5" s="121" t="s">
        <v>81</v>
      </c>
      <c r="B5" s="121" t="s">
        <v>1208</v>
      </c>
      <c r="C5" s="122">
        <v>410000</v>
      </c>
      <c r="D5" s="123">
        <v>44463</v>
      </c>
      <c r="E5" s="121" t="s">
        <v>86</v>
      </c>
    </row>
    <row r="6" spans="1:12" ht="12.75" customHeight="1">
      <c r="A6" s="121" t="s">
        <v>81</v>
      </c>
      <c r="B6" s="121" t="s">
        <v>1208</v>
      </c>
      <c r="C6" s="122">
        <v>369900</v>
      </c>
      <c r="D6" s="123">
        <v>44459</v>
      </c>
      <c r="E6" s="121" t="s">
        <v>86</v>
      </c>
    </row>
    <row r="7" spans="1:12" ht="12.75" customHeight="1">
      <c r="A7" s="121" t="s">
        <v>81</v>
      </c>
      <c r="B7" s="121" t="s">
        <v>1208</v>
      </c>
      <c r="C7" s="122">
        <v>550000</v>
      </c>
      <c r="D7" s="123">
        <v>44442</v>
      </c>
      <c r="E7" s="121" t="s">
        <v>86</v>
      </c>
    </row>
    <row r="8" spans="1:12" ht="12.75" customHeight="1">
      <c r="A8" s="121" t="s">
        <v>81</v>
      </c>
      <c r="B8" s="121" t="s">
        <v>1208</v>
      </c>
      <c r="C8" s="122">
        <v>415000</v>
      </c>
      <c r="D8" s="123">
        <v>44442</v>
      </c>
      <c r="E8" s="121" t="s">
        <v>86</v>
      </c>
    </row>
    <row r="9" spans="1:12" ht="12.75" customHeight="1">
      <c r="A9" s="121" t="s">
        <v>81</v>
      </c>
      <c r="B9" s="121" t="s">
        <v>1208</v>
      </c>
      <c r="C9" s="122">
        <v>360000</v>
      </c>
      <c r="D9" s="123">
        <v>44469</v>
      </c>
      <c r="E9" s="121" t="s">
        <v>86</v>
      </c>
    </row>
    <row r="10" spans="1:12" ht="12.75" customHeight="1">
      <c r="A10" s="121" t="s">
        <v>81</v>
      </c>
      <c r="B10" s="121" t="s">
        <v>1208</v>
      </c>
      <c r="C10" s="122">
        <v>460000</v>
      </c>
      <c r="D10" s="123">
        <v>44456</v>
      </c>
      <c r="E10" s="121" t="s">
        <v>86</v>
      </c>
    </row>
    <row r="11" spans="1:12" ht="12.75" customHeight="1">
      <c r="A11" s="121" t="s">
        <v>81</v>
      </c>
      <c r="B11" s="121" t="s">
        <v>1208</v>
      </c>
      <c r="C11" s="122">
        <v>379000</v>
      </c>
      <c r="D11" s="123">
        <v>44463</v>
      </c>
      <c r="E11" s="121" t="s">
        <v>86</v>
      </c>
    </row>
    <row r="12" spans="1:12" ht="12.75" customHeight="1">
      <c r="A12" s="121" t="s">
        <v>81</v>
      </c>
      <c r="B12" s="121" t="s">
        <v>1208</v>
      </c>
      <c r="C12" s="122">
        <v>720000</v>
      </c>
      <c r="D12" s="123">
        <v>44459</v>
      </c>
      <c r="E12" s="121" t="s">
        <v>86</v>
      </c>
    </row>
    <row r="13" spans="1:12" ht="15">
      <c r="A13" s="121" t="s">
        <v>81</v>
      </c>
      <c r="B13" s="121" t="s">
        <v>1208</v>
      </c>
      <c r="C13" s="122">
        <v>250000</v>
      </c>
      <c r="D13" s="123">
        <v>44463</v>
      </c>
      <c r="E13" s="121" t="s">
        <v>86</v>
      </c>
    </row>
    <row r="14" spans="1:12" ht="15">
      <c r="A14" s="121" t="s">
        <v>81</v>
      </c>
      <c r="B14" s="121" t="s">
        <v>1208</v>
      </c>
      <c r="C14" s="122">
        <v>400000</v>
      </c>
      <c r="D14" s="123">
        <v>44468</v>
      </c>
      <c r="E14" s="121" t="s">
        <v>86</v>
      </c>
    </row>
    <row r="15" spans="1:12" ht="15">
      <c r="A15" s="121" t="s">
        <v>81</v>
      </c>
      <c r="B15" s="121" t="s">
        <v>1208</v>
      </c>
      <c r="C15" s="122">
        <v>425000</v>
      </c>
      <c r="D15" s="123">
        <v>44446</v>
      </c>
      <c r="E15" s="121" t="s">
        <v>86</v>
      </c>
    </row>
    <row r="16" spans="1:12" ht="15">
      <c r="A16" s="121" t="s">
        <v>81</v>
      </c>
      <c r="B16" s="121" t="s">
        <v>1208</v>
      </c>
      <c r="C16" s="122">
        <v>510000</v>
      </c>
      <c r="D16" s="123">
        <v>44462</v>
      </c>
      <c r="E16" s="121" t="s">
        <v>86</v>
      </c>
    </row>
    <row r="17" spans="1:5" ht="15">
      <c r="A17" s="121" t="s">
        <v>81</v>
      </c>
      <c r="B17" s="121" t="s">
        <v>1208</v>
      </c>
      <c r="C17" s="122">
        <v>490000</v>
      </c>
      <c r="D17" s="123">
        <v>44462</v>
      </c>
      <c r="E17" s="121" t="s">
        <v>86</v>
      </c>
    </row>
    <row r="18" spans="1:5" ht="15">
      <c r="A18" s="121" t="s">
        <v>81</v>
      </c>
      <c r="B18" s="121" t="s">
        <v>1208</v>
      </c>
      <c r="C18" s="122">
        <v>465000</v>
      </c>
      <c r="D18" s="123">
        <v>44468</v>
      </c>
      <c r="E18" s="121" t="s">
        <v>86</v>
      </c>
    </row>
    <row r="19" spans="1:5" ht="15">
      <c r="A19" s="121" t="s">
        <v>81</v>
      </c>
      <c r="B19" s="121" t="s">
        <v>1208</v>
      </c>
      <c r="C19" s="122">
        <v>275000</v>
      </c>
      <c r="D19" s="123">
        <v>44463</v>
      </c>
      <c r="E19" s="121" t="s">
        <v>86</v>
      </c>
    </row>
    <row r="20" spans="1:5" ht="15">
      <c r="A20" s="121" t="s">
        <v>81</v>
      </c>
      <c r="B20" s="121" t="s">
        <v>1208</v>
      </c>
      <c r="C20" s="122">
        <v>530000</v>
      </c>
      <c r="D20" s="123">
        <v>44460</v>
      </c>
      <c r="E20" s="121" t="s">
        <v>86</v>
      </c>
    </row>
    <row r="21" spans="1:5" ht="15">
      <c r="A21" s="121" t="s">
        <v>81</v>
      </c>
      <c r="B21" s="121" t="s">
        <v>1208</v>
      </c>
      <c r="C21" s="122">
        <v>330000</v>
      </c>
      <c r="D21" s="123">
        <v>44448</v>
      </c>
      <c r="E21" s="121" t="s">
        <v>86</v>
      </c>
    </row>
    <row r="22" spans="1:5" ht="15">
      <c r="A22" s="121" t="s">
        <v>81</v>
      </c>
      <c r="B22" s="121" t="s">
        <v>1208</v>
      </c>
      <c r="C22" s="122">
        <v>400000</v>
      </c>
      <c r="D22" s="123">
        <v>44469</v>
      </c>
      <c r="E22" s="121" t="s">
        <v>86</v>
      </c>
    </row>
    <row r="23" spans="1:5" ht="15">
      <c r="A23" s="121" t="s">
        <v>81</v>
      </c>
      <c r="B23" s="121" t="s">
        <v>1208</v>
      </c>
      <c r="C23" s="122">
        <v>490000</v>
      </c>
      <c r="D23" s="123">
        <v>44447</v>
      </c>
      <c r="E23" s="121" t="s">
        <v>86</v>
      </c>
    </row>
    <row r="24" spans="1:5" ht="15">
      <c r="A24" s="121" t="s">
        <v>81</v>
      </c>
      <c r="B24" s="121" t="s">
        <v>1208</v>
      </c>
      <c r="C24" s="122">
        <v>295000</v>
      </c>
      <c r="D24" s="123">
        <v>44454</v>
      </c>
      <c r="E24" s="121" t="s">
        <v>1220</v>
      </c>
    </row>
    <row r="25" spans="1:5" ht="15">
      <c r="A25" s="121" t="s">
        <v>81</v>
      </c>
      <c r="B25" s="121" t="s">
        <v>1208</v>
      </c>
      <c r="C25" s="122">
        <v>250000</v>
      </c>
      <c r="D25" s="123">
        <v>44440</v>
      </c>
      <c r="E25" s="121" t="s">
        <v>1220</v>
      </c>
    </row>
    <row r="26" spans="1:5" ht="15">
      <c r="A26" s="121" t="s">
        <v>81</v>
      </c>
      <c r="B26" s="121" t="s">
        <v>1208</v>
      </c>
      <c r="C26" s="122">
        <v>325000</v>
      </c>
      <c r="D26" s="123">
        <v>44468</v>
      </c>
      <c r="E26" s="121" t="s">
        <v>1220</v>
      </c>
    </row>
    <row r="27" spans="1:5" ht="15">
      <c r="A27" s="121" t="s">
        <v>81</v>
      </c>
      <c r="B27" s="121" t="s">
        <v>1208</v>
      </c>
      <c r="C27" s="122">
        <v>255500</v>
      </c>
      <c r="D27" s="123">
        <v>44454</v>
      </c>
      <c r="E27" s="121" t="s">
        <v>1220</v>
      </c>
    </row>
    <row r="28" spans="1:5" ht="15">
      <c r="A28" s="121" t="s">
        <v>81</v>
      </c>
      <c r="B28" s="121" t="s">
        <v>1208</v>
      </c>
      <c r="C28" s="122">
        <v>301500</v>
      </c>
      <c r="D28" s="123">
        <v>44454</v>
      </c>
      <c r="E28" s="121" t="s">
        <v>1220</v>
      </c>
    </row>
    <row r="29" spans="1:5" ht="15">
      <c r="A29" s="121" t="s">
        <v>81</v>
      </c>
      <c r="B29" s="121" t="s">
        <v>1208</v>
      </c>
      <c r="C29" s="122">
        <v>296000</v>
      </c>
      <c r="D29" s="123">
        <v>44468</v>
      </c>
      <c r="E29" s="121" t="s">
        <v>1220</v>
      </c>
    </row>
    <row r="30" spans="1:5" ht="15">
      <c r="A30" s="121" t="s">
        <v>81</v>
      </c>
      <c r="B30" s="121" t="s">
        <v>1208</v>
      </c>
      <c r="C30" s="122">
        <v>330000</v>
      </c>
      <c r="D30" s="123">
        <v>44454</v>
      </c>
      <c r="E30" s="121" t="s">
        <v>1220</v>
      </c>
    </row>
    <row r="31" spans="1:5" ht="15">
      <c r="A31" s="121" t="s">
        <v>81</v>
      </c>
      <c r="B31" s="121" t="s">
        <v>1208</v>
      </c>
      <c r="C31" s="122">
        <v>148500</v>
      </c>
      <c r="D31" s="123">
        <v>44461</v>
      </c>
      <c r="E31" s="121" t="s">
        <v>1220</v>
      </c>
    </row>
    <row r="32" spans="1:5" ht="15">
      <c r="A32" s="121" t="s">
        <v>81</v>
      </c>
      <c r="B32" s="121" t="s">
        <v>1208</v>
      </c>
      <c r="C32" s="122">
        <v>192000</v>
      </c>
      <c r="D32" s="123">
        <v>44456</v>
      </c>
      <c r="E32" s="121" t="s">
        <v>1220</v>
      </c>
    </row>
    <row r="33" spans="1:5" ht="15">
      <c r="A33" s="121" t="s">
        <v>81</v>
      </c>
      <c r="B33" s="121" t="s">
        <v>1208</v>
      </c>
      <c r="C33" s="122">
        <v>367000</v>
      </c>
      <c r="D33" s="123">
        <v>44459</v>
      </c>
      <c r="E33" s="121" t="s">
        <v>1220</v>
      </c>
    </row>
    <row r="34" spans="1:5" ht="15">
      <c r="A34" s="121" t="s">
        <v>81</v>
      </c>
      <c r="B34" s="121" t="s">
        <v>1208</v>
      </c>
      <c r="C34" s="122">
        <v>223850</v>
      </c>
      <c r="D34" s="123">
        <v>44466</v>
      </c>
      <c r="E34" s="121" t="s">
        <v>1220</v>
      </c>
    </row>
    <row r="35" spans="1:5" ht="15">
      <c r="A35" s="121" t="s">
        <v>81</v>
      </c>
      <c r="B35" s="121" t="s">
        <v>1208</v>
      </c>
      <c r="C35" s="122">
        <v>317000</v>
      </c>
      <c r="D35" s="123">
        <v>44447</v>
      </c>
      <c r="E35" s="121" t="s">
        <v>1220</v>
      </c>
    </row>
    <row r="36" spans="1:5" ht="15">
      <c r="A36" s="121" t="s">
        <v>81</v>
      </c>
      <c r="B36" s="121" t="s">
        <v>1208</v>
      </c>
      <c r="C36" s="122">
        <v>478500</v>
      </c>
      <c r="D36" s="123">
        <v>44447</v>
      </c>
      <c r="E36" s="121" t="s">
        <v>1220</v>
      </c>
    </row>
    <row r="37" spans="1:5" ht="15">
      <c r="A37" s="121" t="s">
        <v>81</v>
      </c>
      <c r="B37" s="121" t="s">
        <v>1208</v>
      </c>
      <c r="C37" s="122">
        <v>153600</v>
      </c>
      <c r="D37" s="123">
        <v>44452</v>
      </c>
      <c r="E37" s="121" t="s">
        <v>1220</v>
      </c>
    </row>
    <row r="38" spans="1:5" ht="15">
      <c r="A38" s="121" t="s">
        <v>81</v>
      </c>
      <c r="B38" s="121" t="s">
        <v>1208</v>
      </c>
      <c r="C38" s="122">
        <v>300000</v>
      </c>
      <c r="D38" s="123">
        <v>44461</v>
      </c>
      <c r="E38" s="121" t="s">
        <v>1220</v>
      </c>
    </row>
    <row r="39" spans="1:5" ht="15">
      <c r="A39" s="121" t="s">
        <v>81</v>
      </c>
      <c r="B39" s="121" t="s">
        <v>1208</v>
      </c>
      <c r="C39" s="122">
        <v>339000</v>
      </c>
      <c r="D39" s="123">
        <v>44446</v>
      </c>
      <c r="E39" s="121" t="s">
        <v>1220</v>
      </c>
    </row>
    <row r="40" spans="1:5" ht="15">
      <c r="A40" s="121" t="s">
        <v>81</v>
      </c>
      <c r="B40" s="121" t="s">
        <v>1208</v>
      </c>
      <c r="C40" s="122">
        <v>283000</v>
      </c>
      <c r="D40" s="123">
        <v>44447</v>
      </c>
      <c r="E40" s="121" t="s">
        <v>1220</v>
      </c>
    </row>
    <row r="41" spans="1:5" ht="15">
      <c r="A41" s="121" t="s">
        <v>81</v>
      </c>
      <c r="B41" s="121" t="s">
        <v>1208</v>
      </c>
      <c r="C41" s="122">
        <v>375000</v>
      </c>
      <c r="D41" s="123">
        <v>44446</v>
      </c>
      <c r="E41" s="121" t="s">
        <v>1220</v>
      </c>
    </row>
    <row r="42" spans="1:5" ht="15">
      <c r="A42" s="121" t="s">
        <v>81</v>
      </c>
      <c r="B42" s="121" t="s">
        <v>1208</v>
      </c>
      <c r="C42" s="122">
        <v>1244000</v>
      </c>
      <c r="D42" s="123">
        <v>44447</v>
      </c>
      <c r="E42" s="121" t="s">
        <v>1220</v>
      </c>
    </row>
    <row r="43" spans="1:5" ht="15">
      <c r="A43" s="121" t="s">
        <v>81</v>
      </c>
      <c r="B43" s="121" t="s">
        <v>1208</v>
      </c>
      <c r="C43" s="122">
        <v>255000</v>
      </c>
      <c r="D43" s="123">
        <v>44446</v>
      </c>
      <c r="E43" s="121" t="s">
        <v>1220</v>
      </c>
    </row>
    <row r="44" spans="1:5" ht="15">
      <c r="A44" s="121" t="s">
        <v>81</v>
      </c>
      <c r="B44" s="121" t="s">
        <v>1208</v>
      </c>
      <c r="C44" s="122">
        <v>159000</v>
      </c>
      <c r="D44" s="123">
        <v>44449</v>
      </c>
      <c r="E44" s="121" t="s">
        <v>1220</v>
      </c>
    </row>
    <row r="45" spans="1:5" ht="15">
      <c r="A45" s="121" t="s">
        <v>81</v>
      </c>
      <c r="B45" s="121" t="s">
        <v>1208</v>
      </c>
      <c r="C45" s="122">
        <v>239000</v>
      </c>
      <c r="D45" s="123">
        <v>44448</v>
      </c>
      <c r="E45" s="121" t="s">
        <v>1220</v>
      </c>
    </row>
    <row r="46" spans="1:5" ht="15">
      <c r="A46" s="121" t="s">
        <v>81</v>
      </c>
      <c r="B46" s="121" t="s">
        <v>1208</v>
      </c>
      <c r="C46" s="122">
        <v>284900</v>
      </c>
      <c r="D46" s="123">
        <v>44466</v>
      </c>
      <c r="E46" s="121" t="s">
        <v>1220</v>
      </c>
    </row>
    <row r="47" spans="1:5" ht="15">
      <c r="A47" s="121" t="s">
        <v>81</v>
      </c>
      <c r="B47" s="121" t="s">
        <v>1208</v>
      </c>
      <c r="C47" s="122">
        <v>155000</v>
      </c>
      <c r="D47" s="123">
        <v>44442</v>
      </c>
      <c r="E47" s="121" t="s">
        <v>1220</v>
      </c>
    </row>
    <row r="48" spans="1:5" ht="15">
      <c r="A48" s="121" t="s">
        <v>91</v>
      </c>
      <c r="B48" s="121" t="s">
        <v>1209</v>
      </c>
      <c r="C48" s="122">
        <v>559000</v>
      </c>
      <c r="D48" s="123">
        <v>44447</v>
      </c>
      <c r="E48" s="121" t="s">
        <v>86</v>
      </c>
    </row>
    <row r="49" spans="1:5" ht="15">
      <c r="A49" s="121" t="s">
        <v>91</v>
      </c>
      <c r="B49" s="121" t="s">
        <v>1209</v>
      </c>
      <c r="C49" s="122">
        <v>474000</v>
      </c>
      <c r="D49" s="123">
        <v>44456</v>
      </c>
      <c r="E49" s="121" t="s">
        <v>86</v>
      </c>
    </row>
    <row r="50" spans="1:5" ht="15">
      <c r="A50" s="121" t="s">
        <v>91</v>
      </c>
      <c r="B50" s="121" t="s">
        <v>1209</v>
      </c>
      <c r="C50" s="122">
        <v>540000</v>
      </c>
      <c r="D50" s="123">
        <v>44447</v>
      </c>
      <c r="E50" s="121" t="s">
        <v>86</v>
      </c>
    </row>
    <row r="51" spans="1:5" ht="15">
      <c r="A51" s="121" t="s">
        <v>91</v>
      </c>
      <c r="B51" s="121" t="s">
        <v>1209</v>
      </c>
      <c r="C51" s="122">
        <v>609000</v>
      </c>
      <c r="D51" s="123">
        <v>44460</v>
      </c>
      <c r="E51" s="121" t="s">
        <v>86</v>
      </c>
    </row>
    <row r="52" spans="1:5" ht="15">
      <c r="A52" s="121" t="s">
        <v>91</v>
      </c>
      <c r="B52" s="121" t="s">
        <v>1209</v>
      </c>
      <c r="C52" s="122">
        <v>400000</v>
      </c>
      <c r="D52" s="123">
        <v>44446</v>
      </c>
      <c r="E52" s="121" t="s">
        <v>86</v>
      </c>
    </row>
    <row r="53" spans="1:5" ht="15">
      <c r="A53" s="121" t="s">
        <v>91</v>
      </c>
      <c r="B53" s="121" t="s">
        <v>1209</v>
      </c>
      <c r="C53" s="122">
        <v>395000</v>
      </c>
      <c r="D53" s="123">
        <v>44452</v>
      </c>
      <c r="E53" s="121" t="s">
        <v>86</v>
      </c>
    </row>
    <row r="54" spans="1:5" ht="15">
      <c r="A54" s="121" t="s">
        <v>91</v>
      </c>
      <c r="B54" s="121" t="s">
        <v>1209</v>
      </c>
      <c r="C54" s="122">
        <v>555000</v>
      </c>
      <c r="D54" s="123">
        <v>44447</v>
      </c>
      <c r="E54" s="121" t="s">
        <v>86</v>
      </c>
    </row>
    <row r="55" spans="1:5" ht="15">
      <c r="A55" s="121" t="s">
        <v>91</v>
      </c>
      <c r="B55" s="121" t="s">
        <v>1209</v>
      </c>
      <c r="C55" s="122">
        <v>435000</v>
      </c>
      <c r="D55" s="123">
        <v>44446</v>
      </c>
      <c r="E55" s="121" t="s">
        <v>86</v>
      </c>
    </row>
    <row r="56" spans="1:5" ht="15">
      <c r="A56" s="121" t="s">
        <v>91</v>
      </c>
      <c r="B56" s="121" t="s">
        <v>1209</v>
      </c>
      <c r="C56" s="122">
        <v>325000</v>
      </c>
      <c r="D56" s="123">
        <v>44454</v>
      </c>
      <c r="E56" s="121" t="s">
        <v>86</v>
      </c>
    </row>
    <row r="57" spans="1:5" ht="15">
      <c r="A57" s="121" t="s">
        <v>91</v>
      </c>
      <c r="B57" s="121" t="s">
        <v>1209</v>
      </c>
      <c r="C57" s="122">
        <v>695000</v>
      </c>
      <c r="D57" s="123">
        <v>44449</v>
      </c>
      <c r="E57" s="121" t="s">
        <v>86</v>
      </c>
    </row>
    <row r="58" spans="1:5" ht="15">
      <c r="A58" s="121" t="s">
        <v>91</v>
      </c>
      <c r="B58" s="121" t="s">
        <v>1209</v>
      </c>
      <c r="C58" s="122">
        <v>480000</v>
      </c>
      <c r="D58" s="123">
        <v>44446</v>
      </c>
      <c r="E58" s="121" t="s">
        <v>86</v>
      </c>
    </row>
    <row r="59" spans="1:5" ht="15">
      <c r="A59" s="121" t="s">
        <v>91</v>
      </c>
      <c r="B59" s="121" t="s">
        <v>1209</v>
      </c>
      <c r="C59" s="122">
        <v>550000</v>
      </c>
      <c r="D59" s="123">
        <v>44468</v>
      </c>
      <c r="E59" s="121" t="s">
        <v>86</v>
      </c>
    </row>
    <row r="60" spans="1:5" ht="15">
      <c r="A60" s="121" t="s">
        <v>91</v>
      </c>
      <c r="B60" s="121" t="s">
        <v>1209</v>
      </c>
      <c r="C60" s="122">
        <v>343000</v>
      </c>
      <c r="D60" s="123">
        <v>44447</v>
      </c>
      <c r="E60" s="121" t="s">
        <v>1220</v>
      </c>
    </row>
    <row r="61" spans="1:5" ht="15">
      <c r="A61" s="121" t="s">
        <v>91</v>
      </c>
      <c r="B61" s="121" t="s">
        <v>1209</v>
      </c>
      <c r="C61" s="122">
        <v>213500</v>
      </c>
      <c r="D61" s="123">
        <v>44467</v>
      </c>
      <c r="E61" s="121" t="s">
        <v>1220</v>
      </c>
    </row>
    <row r="62" spans="1:5" ht="15">
      <c r="A62" s="121" t="s">
        <v>91</v>
      </c>
      <c r="B62" s="121" t="s">
        <v>1209</v>
      </c>
      <c r="C62" s="122">
        <v>472000</v>
      </c>
      <c r="D62" s="123">
        <v>44459</v>
      </c>
      <c r="E62" s="121" t="s">
        <v>1220</v>
      </c>
    </row>
    <row r="63" spans="1:5" ht="15">
      <c r="A63" s="121" t="s">
        <v>91</v>
      </c>
      <c r="B63" s="121" t="s">
        <v>1209</v>
      </c>
      <c r="C63" s="122">
        <v>870000</v>
      </c>
      <c r="D63" s="123">
        <v>44452</v>
      </c>
      <c r="E63" s="121" t="s">
        <v>1220</v>
      </c>
    </row>
    <row r="64" spans="1:5" ht="15">
      <c r="A64" s="121" t="s">
        <v>91</v>
      </c>
      <c r="B64" s="121" t="s">
        <v>1209</v>
      </c>
      <c r="C64" s="122">
        <v>523000</v>
      </c>
      <c r="D64" s="123">
        <v>44468</v>
      </c>
      <c r="E64" s="121" t="s">
        <v>1220</v>
      </c>
    </row>
    <row r="65" spans="1:5" ht="15">
      <c r="A65" s="121" t="s">
        <v>91</v>
      </c>
      <c r="B65" s="121" t="s">
        <v>1209</v>
      </c>
      <c r="C65" s="122">
        <v>401600</v>
      </c>
      <c r="D65" s="123">
        <v>44468</v>
      </c>
      <c r="E65" s="121" t="s">
        <v>1220</v>
      </c>
    </row>
    <row r="66" spans="1:5" ht="15">
      <c r="A66" s="121" t="s">
        <v>91</v>
      </c>
      <c r="B66" s="121" t="s">
        <v>1209</v>
      </c>
      <c r="C66" s="122">
        <v>288000</v>
      </c>
      <c r="D66" s="123">
        <v>44454</v>
      </c>
      <c r="E66" s="121" t="s">
        <v>1220</v>
      </c>
    </row>
    <row r="67" spans="1:5" ht="15">
      <c r="A67" s="121" t="s">
        <v>91</v>
      </c>
      <c r="B67" s="121" t="s">
        <v>1209</v>
      </c>
      <c r="C67" s="122">
        <v>363250</v>
      </c>
      <c r="D67" s="123">
        <v>44462</v>
      </c>
      <c r="E67" s="121" t="s">
        <v>1220</v>
      </c>
    </row>
    <row r="68" spans="1:5" ht="15">
      <c r="A68" s="121" t="s">
        <v>91</v>
      </c>
      <c r="B68" s="121" t="s">
        <v>1209</v>
      </c>
      <c r="C68" s="122">
        <v>333333</v>
      </c>
      <c r="D68" s="123">
        <v>44461</v>
      </c>
      <c r="E68" s="121" t="s">
        <v>1220</v>
      </c>
    </row>
    <row r="69" spans="1:5" ht="15">
      <c r="A69" s="121" t="s">
        <v>91</v>
      </c>
      <c r="B69" s="121" t="s">
        <v>1209</v>
      </c>
      <c r="C69" s="122">
        <v>341900</v>
      </c>
      <c r="D69" s="123">
        <v>44466</v>
      </c>
      <c r="E69" s="121" t="s">
        <v>1220</v>
      </c>
    </row>
    <row r="70" spans="1:5" ht="15">
      <c r="A70" s="121" t="s">
        <v>91</v>
      </c>
      <c r="B70" s="121" t="s">
        <v>1209</v>
      </c>
      <c r="C70" s="122">
        <v>193000</v>
      </c>
      <c r="D70" s="123">
        <v>44463</v>
      </c>
      <c r="E70" s="121" t="s">
        <v>1220</v>
      </c>
    </row>
    <row r="71" spans="1:5" ht="15">
      <c r="A71" s="121" t="s">
        <v>91</v>
      </c>
      <c r="B71" s="121" t="s">
        <v>1209</v>
      </c>
      <c r="C71" s="122">
        <v>515000</v>
      </c>
      <c r="D71" s="123">
        <v>44442</v>
      </c>
      <c r="E71" s="121" t="s">
        <v>1220</v>
      </c>
    </row>
    <row r="72" spans="1:5" ht="15">
      <c r="A72" s="121" t="s">
        <v>91</v>
      </c>
      <c r="B72" s="121" t="s">
        <v>1209</v>
      </c>
      <c r="C72" s="122">
        <v>173700</v>
      </c>
      <c r="D72" s="123">
        <v>44459</v>
      </c>
      <c r="E72" s="121" t="s">
        <v>1220</v>
      </c>
    </row>
    <row r="73" spans="1:5" ht="15">
      <c r="A73" s="121" t="s">
        <v>91</v>
      </c>
      <c r="B73" s="121" t="s">
        <v>1209</v>
      </c>
      <c r="C73" s="122">
        <v>321700</v>
      </c>
      <c r="D73" s="123">
        <v>44456</v>
      </c>
      <c r="E73" s="121" t="s">
        <v>1220</v>
      </c>
    </row>
    <row r="74" spans="1:5" ht="15">
      <c r="A74" s="121" t="s">
        <v>91</v>
      </c>
      <c r="B74" s="121" t="s">
        <v>1209</v>
      </c>
      <c r="C74" s="122">
        <v>267604</v>
      </c>
      <c r="D74" s="123">
        <v>44460</v>
      </c>
      <c r="E74" s="121" t="s">
        <v>1220</v>
      </c>
    </row>
    <row r="75" spans="1:5" ht="15">
      <c r="A75" s="121" t="s">
        <v>94</v>
      </c>
      <c r="B75" s="121" t="s">
        <v>1210</v>
      </c>
      <c r="C75" s="122">
        <v>502731</v>
      </c>
      <c r="D75" s="123">
        <v>44441</v>
      </c>
      <c r="E75" s="121" t="s">
        <v>86</v>
      </c>
    </row>
    <row r="76" spans="1:5" ht="15">
      <c r="A76" s="121" t="s">
        <v>94</v>
      </c>
      <c r="B76" s="121" t="s">
        <v>1210</v>
      </c>
      <c r="C76" s="122">
        <v>467759</v>
      </c>
      <c r="D76" s="123">
        <v>44462</v>
      </c>
      <c r="E76" s="121" t="s">
        <v>86</v>
      </c>
    </row>
    <row r="77" spans="1:5" ht="15">
      <c r="A77" s="121" t="s">
        <v>94</v>
      </c>
      <c r="B77" s="121" t="s">
        <v>1210</v>
      </c>
      <c r="C77" s="122">
        <v>481693</v>
      </c>
      <c r="D77" s="123">
        <v>44463</v>
      </c>
      <c r="E77" s="121" t="s">
        <v>86</v>
      </c>
    </row>
    <row r="78" spans="1:5" ht="15">
      <c r="A78" s="121" t="s">
        <v>94</v>
      </c>
      <c r="B78" s="121" t="s">
        <v>1210</v>
      </c>
      <c r="C78" s="122">
        <v>606136</v>
      </c>
      <c r="D78" s="123">
        <v>44467</v>
      </c>
      <c r="E78" s="121" t="s">
        <v>86</v>
      </c>
    </row>
    <row r="79" spans="1:5" ht="15">
      <c r="A79" s="121" t="s">
        <v>94</v>
      </c>
      <c r="B79" s="121" t="s">
        <v>1210</v>
      </c>
      <c r="C79" s="122">
        <v>466375</v>
      </c>
      <c r="D79" s="123">
        <v>44468</v>
      </c>
      <c r="E79" s="121" t="s">
        <v>86</v>
      </c>
    </row>
    <row r="80" spans="1:5" ht="15">
      <c r="A80" s="121" t="s">
        <v>94</v>
      </c>
      <c r="B80" s="121" t="s">
        <v>1210</v>
      </c>
      <c r="C80" s="122">
        <v>494643</v>
      </c>
      <c r="D80" s="123">
        <v>44467</v>
      </c>
      <c r="E80" s="121" t="s">
        <v>86</v>
      </c>
    </row>
    <row r="81" spans="1:5" ht="15">
      <c r="A81" s="121" t="s">
        <v>94</v>
      </c>
      <c r="B81" s="121" t="s">
        <v>1210</v>
      </c>
      <c r="C81" s="122">
        <v>540613</v>
      </c>
      <c r="D81" s="123">
        <v>44462</v>
      </c>
      <c r="E81" s="121" t="s">
        <v>86</v>
      </c>
    </row>
    <row r="82" spans="1:5" ht="15">
      <c r="A82" s="121" t="s">
        <v>94</v>
      </c>
      <c r="B82" s="121" t="s">
        <v>1210</v>
      </c>
      <c r="C82" s="122">
        <v>855390</v>
      </c>
      <c r="D82" s="123">
        <v>44468</v>
      </c>
      <c r="E82" s="121" t="s">
        <v>86</v>
      </c>
    </row>
    <row r="83" spans="1:5" ht="15">
      <c r="A83" s="121" t="s">
        <v>94</v>
      </c>
      <c r="B83" s="121" t="s">
        <v>1210</v>
      </c>
      <c r="C83" s="122">
        <v>495264</v>
      </c>
      <c r="D83" s="123">
        <v>44468</v>
      </c>
      <c r="E83" s="121" t="s">
        <v>86</v>
      </c>
    </row>
    <row r="84" spans="1:5" ht="15">
      <c r="A84" s="121" t="s">
        <v>94</v>
      </c>
      <c r="B84" s="121" t="s">
        <v>1210</v>
      </c>
      <c r="C84" s="122">
        <v>627057</v>
      </c>
      <c r="D84" s="123">
        <v>44468</v>
      </c>
      <c r="E84" s="121" t="s">
        <v>86</v>
      </c>
    </row>
    <row r="85" spans="1:5" ht="15">
      <c r="A85" s="121" t="s">
        <v>94</v>
      </c>
      <c r="B85" s="121" t="s">
        <v>1210</v>
      </c>
      <c r="C85" s="122">
        <v>439950</v>
      </c>
      <c r="D85" s="123">
        <v>44467</v>
      </c>
      <c r="E85" s="121" t="s">
        <v>86</v>
      </c>
    </row>
    <row r="86" spans="1:5" ht="15">
      <c r="A86" s="121" t="s">
        <v>94</v>
      </c>
      <c r="B86" s="121" t="s">
        <v>1210</v>
      </c>
      <c r="C86" s="122">
        <v>521263</v>
      </c>
      <c r="D86" s="123">
        <v>44460</v>
      </c>
      <c r="E86" s="121" t="s">
        <v>86</v>
      </c>
    </row>
    <row r="87" spans="1:5" ht="15">
      <c r="A87" s="121" t="s">
        <v>94</v>
      </c>
      <c r="B87" s="121" t="s">
        <v>1210</v>
      </c>
      <c r="C87" s="122">
        <v>458295</v>
      </c>
      <c r="D87" s="123">
        <v>44459</v>
      </c>
      <c r="E87" s="121" t="s">
        <v>86</v>
      </c>
    </row>
    <row r="88" spans="1:5" ht="15">
      <c r="A88" s="121" t="s">
        <v>94</v>
      </c>
      <c r="B88" s="121" t="s">
        <v>1210</v>
      </c>
      <c r="C88" s="122">
        <v>446798</v>
      </c>
      <c r="D88" s="123">
        <v>44460</v>
      </c>
      <c r="E88" s="121" t="s">
        <v>86</v>
      </c>
    </row>
    <row r="89" spans="1:5" ht="15">
      <c r="A89" s="121" t="s">
        <v>94</v>
      </c>
      <c r="B89" s="121" t="s">
        <v>1210</v>
      </c>
      <c r="C89" s="122">
        <v>854770</v>
      </c>
      <c r="D89" s="123">
        <v>44463</v>
      </c>
      <c r="E89" s="121" t="s">
        <v>86</v>
      </c>
    </row>
    <row r="90" spans="1:5" ht="15">
      <c r="A90" s="121" t="s">
        <v>94</v>
      </c>
      <c r="B90" s="121" t="s">
        <v>1210</v>
      </c>
      <c r="C90" s="122">
        <v>443319</v>
      </c>
      <c r="D90" s="123">
        <v>44460</v>
      </c>
      <c r="E90" s="121" t="s">
        <v>86</v>
      </c>
    </row>
    <row r="91" spans="1:5" ht="15">
      <c r="A91" s="121" t="s">
        <v>94</v>
      </c>
      <c r="B91" s="121" t="s">
        <v>1210</v>
      </c>
      <c r="C91" s="122">
        <v>545839</v>
      </c>
      <c r="D91" s="123">
        <v>44456</v>
      </c>
      <c r="E91" s="121" t="s">
        <v>86</v>
      </c>
    </row>
    <row r="92" spans="1:5" ht="15">
      <c r="A92" s="121" t="s">
        <v>94</v>
      </c>
      <c r="B92" s="121" t="s">
        <v>1210</v>
      </c>
      <c r="C92" s="122">
        <v>630823</v>
      </c>
      <c r="D92" s="123">
        <v>44469</v>
      </c>
      <c r="E92" s="121" t="s">
        <v>86</v>
      </c>
    </row>
    <row r="93" spans="1:5" ht="15">
      <c r="A93" s="121" t="s">
        <v>94</v>
      </c>
      <c r="B93" s="121" t="s">
        <v>1210</v>
      </c>
      <c r="C93" s="122">
        <v>519285</v>
      </c>
      <c r="D93" s="123">
        <v>44469</v>
      </c>
      <c r="E93" s="121" t="s">
        <v>86</v>
      </c>
    </row>
    <row r="94" spans="1:5" ht="15">
      <c r="A94" s="121" t="s">
        <v>94</v>
      </c>
      <c r="B94" s="121" t="s">
        <v>1210</v>
      </c>
      <c r="C94" s="122">
        <v>483142</v>
      </c>
      <c r="D94" s="123">
        <v>44449</v>
      </c>
      <c r="E94" s="121" t="s">
        <v>86</v>
      </c>
    </row>
    <row r="95" spans="1:5" ht="15">
      <c r="A95" s="121" t="s">
        <v>94</v>
      </c>
      <c r="B95" s="121" t="s">
        <v>1210</v>
      </c>
      <c r="C95" s="122">
        <v>502780</v>
      </c>
      <c r="D95" s="123">
        <v>44459</v>
      </c>
      <c r="E95" s="121" t="s">
        <v>86</v>
      </c>
    </row>
    <row r="96" spans="1:5" ht="15">
      <c r="A96" s="121" t="s">
        <v>94</v>
      </c>
      <c r="B96" s="121" t="s">
        <v>1210</v>
      </c>
      <c r="C96" s="122">
        <v>478517</v>
      </c>
      <c r="D96" s="123">
        <v>44466</v>
      </c>
      <c r="E96" s="121" t="s">
        <v>86</v>
      </c>
    </row>
    <row r="97" spans="1:5" ht="15">
      <c r="A97" s="121" t="s">
        <v>94</v>
      </c>
      <c r="B97" s="121" t="s">
        <v>1210</v>
      </c>
      <c r="C97" s="122">
        <v>465000</v>
      </c>
      <c r="D97" s="123">
        <v>44469</v>
      </c>
      <c r="E97" s="121" t="s">
        <v>86</v>
      </c>
    </row>
    <row r="98" spans="1:5" ht="15">
      <c r="A98" s="121" t="s">
        <v>94</v>
      </c>
      <c r="B98" s="121" t="s">
        <v>1210</v>
      </c>
      <c r="C98" s="122">
        <v>481436</v>
      </c>
      <c r="D98" s="123">
        <v>44469</v>
      </c>
      <c r="E98" s="121" t="s">
        <v>86</v>
      </c>
    </row>
    <row r="99" spans="1:5" ht="15">
      <c r="A99" s="121" t="s">
        <v>94</v>
      </c>
      <c r="B99" s="121" t="s">
        <v>1210</v>
      </c>
      <c r="C99" s="122">
        <v>812904</v>
      </c>
      <c r="D99" s="123">
        <v>44460</v>
      </c>
      <c r="E99" s="121" t="s">
        <v>86</v>
      </c>
    </row>
    <row r="100" spans="1:5" ht="15">
      <c r="A100" s="121" t="s">
        <v>94</v>
      </c>
      <c r="B100" s="121" t="s">
        <v>1210</v>
      </c>
      <c r="C100" s="122">
        <v>516011</v>
      </c>
      <c r="D100" s="123">
        <v>44466</v>
      </c>
      <c r="E100" s="121" t="s">
        <v>86</v>
      </c>
    </row>
    <row r="101" spans="1:5" ht="15">
      <c r="A101" s="121" t="s">
        <v>94</v>
      </c>
      <c r="B101" s="121" t="s">
        <v>1210</v>
      </c>
      <c r="C101" s="122">
        <v>577911</v>
      </c>
      <c r="D101" s="123">
        <v>44461</v>
      </c>
      <c r="E101" s="121" t="s">
        <v>86</v>
      </c>
    </row>
    <row r="102" spans="1:5" ht="15">
      <c r="A102" s="121" t="s">
        <v>94</v>
      </c>
      <c r="B102" s="121" t="s">
        <v>1210</v>
      </c>
      <c r="C102" s="122">
        <v>952645</v>
      </c>
      <c r="D102" s="123">
        <v>44455</v>
      </c>
      <c r="E102" s="121" t="s">
        <v>86</v>
      </c>
    </row>
    <row r="103" spans="1:5" ht="15">
      <c r="A103" s="121" t="s">
        <v>94</v>
      </c>
      <c r="B103" s="121" t="s">
        <v>1210</v>
      </c>
      <c r="C103" s="122">
        <v>531305</v>
      </c>
      <c r="D103" s="123">
        <v>44455</v>
      </c>
      <c r="E103" s="121" t="s">
        <v>86</v>
      </c>
    </row>
    <row r="104" spans="1:5" ht="15">
      <c r="A104" s="121" t="s">
        <v>94</v>
      </c>
      <c r="B104" s="121" t="s">
        <v>1210</v>
      </c>
      <c r="C104" s="122">
        <v>482076</v>
      </c>
      <c r="D104" s="123">
        <v>44469</v>
      </c>
      <c r="E104" s="121" t="s">
        <v>86</v>
      </c>
    </row>
    <row r="105" spans="1:5" ht="15">
      <c r="A105" s="121" t="s">
        <v>94</v>
      </c>
      <c r="B105" s="121" t="s">
        <v>1210</v>
      </c>
      <c r="C105" s="122">
        <v>459950</v>
      </c>
      <c r="D105" s="123">
        <v>44456</v>
      </c>
      <c r="E105" s="121" t="s">
        <v>86</v>
      </c>
    </row>
    <row r="106" spans="1:5" ht="15">
      <c r="A106" s="121" t="s">
        <v>94</v>
      </c>
      <c r="B106" s="121" t="s">
        <v>1210</v>
      </c>
      <c r="C106" s="122">
        <v>662580</v>
      </c>
      <c r="D106" s="123">
        <v>44454</v>
      </c>
      <c r="E106" s="121" t="s">
        <v>86</v>
      </c>
    </row>
    <row r="107" spans="1:5" ht="15">
      <c r="A107" s="121" t="s">
        <v>94</v>
      </c>
      <c r="B107" s="121" t="s">
        <v>1210</v>
      </c>
      <c r="C107" s="122">
        <v>943354</v>
      </c>
      <c r="D107" s="123">
        <v>44467</v>
      </c>
      <c r="E107" s="121" t="s">
        <v>86</v>
      </c>
    </row>
    <row r="108" spans="1:5" ht="15">
      <c r="A108" s="121" t="s">
        <v>94</v>
      </c>
      <c r="B108" s="121" t="s">
        <v>1210</v>
      </c>
      <c r="C108" s="122">
        <v>588028</v>
      </c>
      <c r="D108" s="123">
        <v>44449</v>
      </c>
      <c r="E108" s="121" t="s">
        <v>86</v>
      </c>
    </row>
    <row r="109" spans="1:5" ht="15">
      <c r="A109" s="121" t="s">
        <v>99</v>
      </c>
      <c r="B109" s="121" t="s">
        <v>1211</v>
      </c>
      <c r="C109" s="122">
        <v>628265</v>
      </c>
      <c r="D109" s="123">
        <v>44467</v>
      </c>
      <c r="E109" s="121" t="s">
        <v>86</v>
      </c>
    </row>
    <row r="110" spans="1:5" ht="15">
      <c r="A110" s="121" t="s">
        <v>99</v>
      </c>
      <c r="B110" s="121" t="s">
        <v>1211</v>
      </c>
      <c r="C110" s="122">
        <v>437505</v>
      </c>
      <c r="D110" s="123">
        <v>44468</v>
      </c>
      <c r="E110" s="121" t="s">
        <v>86</v>
      </c>
    </row>
    <row r="111" spans="1:5" ht="15">
      <c r="A111" s="121" t="s">
        <v>99</v>
      </c>
      <c r="B111" s="121" t="s">
        <v>1211</v>
      </c>
      <c r="C111" s="122">
        <v>628995</v>
      </c>
      <c r="D111" s="123">
        <v>44468</v>
      </c>
      <c r="E111" s="121" t="s">
        <v>86</v>
      </c>
    </row>
    <row r="112" spans="1:5" ht="15">
      <c r="A112" s="121" t="s">
        <v>99</v>
      </c>
      <c r="B112" s="121" t="s">
        <v>1211</v>
      </c>
      <c r="C112" s="122">
        <v>430000</v>
      </c>
      <c r="D112" s="123">
        <v>44442</v>
      </c>
      <c r="E112" s="121" t="s">
        <v>86</v>
      </c>
    </row>
    <row r="113" spans="1:5" ht="15">
      <c r="A113" s="121" t="s">
        <v>99</v>
      </c>
      <c r="B113" s="121" t="s">
        <v>1211</v>
      </c>
      <c r="C113" s="122">
        <v>459000</v>
      </c>
      <c r="D113" s="123">
        <v>44467</v>
      </c>
      <c r="E113" s="121" t="s">
        <v>86</v>
      </c>
    </row>
    <row r="114" spans="1:5" ht="15">
      <c r="A114" s="121" t="s">
        <v>99</v>
      </c>
      <c r="B114" s="121" t="s">
        <v>1211</v>
      </c>
      <c r="C114" s="122">
        <v>450990</v>
      </c>
      <c r="D114" s="123">
        <v>44462</v>
      </c>
      <c r="E114" s="121" t="s">
        <v>86</v>
      </c>
    </row>
    <row r="115" spans="1:5" ht="15">
      <c r="A115" s="121" t="s">
        <v>99</v>
      </c>
      <c r="B115" s="121" t="s">
        <v>1211</v>
      </c>
      <c r="C115" s="122">
        <v>560960</v>
      </c>
      <c r="D115" s="123">
        <v>44455</v>
      </c>
      <c r="E115" s="121" t="s">
        <v>86</v>
      </c>
    </row>
    <row r="116" spans="1:5" ht="15">
      <c r="A116" s="121" t="s">
        <v>99</v>
      </c>
      <c r="B116" s="121" t="s">
        <v>1211</v>
      </c>
      <c r="C116" s="122">
        <v>465990</v>
      </c>
      <c r="D116" s="123">
        <v>44456</v>
      </c>
      <c r="E116" s="121" t="s">
        <v>86</v>
      </c>
    </row>
    <row r="117" spans="1:5" ht="15">
      <c r="A117" s="121" t="s">
        <v>99</v>
      </c>
      <c r="B117" s="121" t="s">
        <v>1211</v>
      </c>
      <c r="C117" s="122">
        <v>409990</v>
      </c>
      <c r="D117" s="123">
        <v>44456</v>
      </c>
      <c r="E117" s="121" t="s">
        <v>86</v>
      </c>
    </row>
    <row r="118" spans="1:5" ht="15">
      <c r="A118" s="121" t="s">
        <v>99</v>
      </c>
      <c r="B118" s="121" t="s">
        <v>1211</v>
      </c>
      <c r="C118" s="122">
        <v>450000</v>
      </c>
      <c r="D118" s="123">
        <v>44456</v>
      </c>
      <c r="E118" s="121" t="s">
        <v>86</v>
      </c>
    </row>
    <row r="119" spans="1:5" ht="15">
      <c r="A119" s="121" t="s">
        <v>99</v>
      </c>
      <c r="B119" s="121" t="s">
        <v>1211</v>
      </c>
      <c r="C119" s="122">
        <v>433000</v>
      </c>
      <c r="D119" s="123">
        <v>44463</v>
      </c>
      <c r="E119" s="121" t="s">
        <v>86</v>
      </c>
    </row>
    <row r="120" spans="1:5" ht="15">
      <c r="A120" s="121" t="s">
        <v>99</v>
      </c>
      <c r="B120" s="121" t="s">
        <v>1211</v>
      </c>
      <c r="C120" s="122">
        <v>375001</v>
      </c>
      <c r="D120" s="123">
        <v>44453</v>
      </c>
      <c r="E120" s="121" t="s">
        <v>86</v>
      </c>
    </row>
    <row r="121" spans="1:5" ht="15">
      <c r="A121" s="121" t="s">
        <v>99</v>
      </c>
      <c r="B121" s="121" t="s">
        <v>1211</v>
      </c>
      <c r="C121" s="122">
        <v>431505</v>
      </c>
      <c r="D121" s="123">
        <v>44456</v>
      </c>
      <c r="E121" s="121" t="s">
        <v>86</v>
      </c>
    </row>
    <row r="122" spans="1:5" ht="15">
      <c r="A122" s="121" t="s">
        <v>99</v>
      </c>
      <c r="B122" s="121" t="s">
        <v>1211</v>
      </c>
      <c r="C122" s="122">
        <v>650000</v>
      </c>
      <c r="D122" s="123">
        <v>44453</v>
      </c>
      <c r="E122" s="121" t="s">
        <v>86</v>
      </c>
    </row>
    <row r="123" spans="1:5" ht="15">
      <c r="A123" s="121" t="s">
        <v>99</v>
      </c>
      <c r="B123" s="121" t="s">
        <v>1211</v>
      </c>
      <c r="C123" s="122">
        <v>436500</v>
      </c>
      <c r="D123" s="123">
        <v>44462</v>
      </c>
      <c r="E123" s="121" t="s">
        <v>86</v>
      </c>
    </row>
    <row r="124" spans="1:5" ht="15">
      <c r="A124" s="121" t="s">
        <v>99</v>
      </c>
      <c r="B124" s="121" t="s">
        <v>1211</v>
      </c>
      <c r="C124" s="122">
        <v>397000</v>
      </c>
      <c r="D124" s="123">
        <v>44462</v>
      </c>
      <c r="E124" s="121" t="s">
        <v>86</v>
      </c>
    </row>
    <row r="125" spans="1:5" ht="15">
      <c r="A125" s="121" t="s">
        <v>99</v>
      </c>
      <c r="B125" s="121" t="s">
        <v>1211</v>
      </c>
      <c r="C125" s="122">
        <v>651710</v>
      </c>
      <c r="D125" s="123">
        <v>44448</v>
      </c>
      <c r="E125" s="121" t="s">
        <v>86</v>
      </c>
    </row>
    <row r="126" spans="1:5" ht="15">
      <c r="A126" s="121" t="s">
        <v>99</v>
      </c>
      <c r="B126" s="121" t="s">
        <v>1211</v>
      </c>
      <c r="C126" s="122">
        <v>416480</v>
      </c>
      <c r="D126" s="123">
        <v>44462</v>
      </c>
      <c r="E126" s="121" t="s">
        <v>86</v>
      </c>
    </row>
    <row r="127" spans="1:5" ht="15">
      <c r="A127" s="121" t="s">
        <v>99</v>
      </c>
      <c r="B127" s="121" t="s">
        <v>1211</v>
      </c>
      <c r="C127" s="122">
        <v>423000</v>
      </c>
      <c r="D127" s="123">
        <v>44448</v>
      </c>
      <c r="E127" s="121" t="s">
        <v>86</v>
      </c>
    </row>
    <row r="128" spans="1:5" ht="15">
      <c r="A128" s="121" t="s">
        <v>99</v>
      </c>
      <c r="B128" s="121" t="s">
        <v>1211</v>
      </c>
      <c r="C128" s="122">
        <v>602465</v>
      </c>
      <c r="D128" s="123">
        <v>44461</v>
      </c>
      <c r="E128" s="121" t="s">
        <v>86</v>
      </c>
    </row>
    <row r="129" spans="1:5" ht="15">
      <c r="A129" s="121" t="s">
        <v>99</v>
      </c>
      <c r="B129" s="121" t="s">
        <v>1211</v>
      </c>
      <c r="C129" s="122">
        <v>443990</v>
      </c>
      <c r="D129" s="123">
        <v>44461</v>
      </c>
      <c r="E129" s="121" t="s">
        <v>86</v>
      </c>
    </row>
    <row r="130" spans="1:5" ht="15">
      <c r="A130" s="121" t="s">
        <v>99</v>
      </c>
      <c r="B130" s="121" t="s">
        <v>1211</v>
      </c>
      <c r="C130" s="122">
        <v>655995</v>
      </c>
      <c r="D130" s="123">
        <v>44449</v>
      </c>
      <c r="E130" s="121" t="s">
        <v>86</v>
      </c>
    </row>
    <row r="131" spans="1:5" ht="15">
      <c r="A131" s="121" t="s">
        <v>99</v>
      </c>
      <c r="B131" s="121" t="s">
        <v>1211</v>
      </c>
      <c r="C131" s="122">
        <v>429315</v>
      </c>
      <c r="D131" s="123">
        <v>44467</v>
      </c>
      <c r="E131" s="121" t="s">
        <v>86</v>
      </c>
    </row>
    <row r="132" spans="1:5" ht="15">
      <c r="A132" s="121" t="s">
        <v>99</v>
      </c>
      <c r="B132" s="121" t="s">
        <v>1211</v>
      </c>
      <c r="C132" s="122">
        <v>438505</v>
      </c>
      <c r="D132" s="123">
        <v>44468</v>
      </c>
      <c r="E132" s="121" t="s">
        <v>86</v>
      </c>
    </row>
    <row r="133" spans="1:5" ht="15">
      <c r="A133" s="121" t="s">
        <v>99</v>
      </c>
      <c r="B133" s="121" t="s">
        <v>1211</v>
      </c>
      <c r="C133" s="122">
        <v>668000</v>
      </c>
      <c r="D133" s="123">
        <v>44447</v>
      </c>
      <c r="E133" s="121" t="s">
        <v>86</v>
      </c>
    </row>
    <row r="134" spans="1:5" ht="15">
      <c r="A134" s="121" t="s">
        <v>99</v>
      </c>
      <c r="B134" s="121" t="s">
        <v>1211</v>
      </c>
      <c r="C134" s="122">
        <v>400000</v>
      </c>
      <c r="D134" s="123">
        <v>44459</v>
      </c>
      <c r="E134" s="121" t="s">
        <v>86</v>
      </c>
    </row>
    <row r="135" spans="1:5" ht="15">
      <c r="A135" s="121" t="s">
        <v>99</v>
      </c>
      <c r="B135" s="121" t="s">
        <v>1211</v>
      </c>
      <c r="C135" s="122">
        <v>395990</v>
      </c>
      <c r="D135" s="123">
        <v>44468</v>
      </c>
      <c r="E135" s="121" t="s">
        <v>86</v>
      </c>
    </row>
    <row r="136" spans="1:5" ht="15">
      <c r="A136" s="121" t="s">
        <v>99</v>
      </c>
      <c r="B136" s="121" t="s">
        <v>1211</v>
      </c>
      <c r="C136" s="122">
        <v>655000</v>
      </c>
      <c r="D136" s="123">
        <v>44462</v>
      </c>
      <c r="E136" s="121" t="s">
        <v>86</v>
      </c>
    </row>
    <row r="137" spans="1:5" ht="15">
      <c r="A137" s="121" t="s">
        <v>99</v>
      </c>
      <c r="B137" s="121" t="s">
        <v>1211</v>
      </c>
      <c r="C137" s="122">
        <v>450000</v>
      </c>
      <c r="D137" s="123">
        <v>44462</v>
      </c>
      <c r="E137" s="121" t="s">
        <v>86</v>
      </c>
    </row>
    <row r="138" spans="1:5" ht="15">
      <c r="A138" s="121" t="s">
        <v>99</v>
      </c>
      <c r="B138" s="121" t="s">
        <v>1211</v>
      </c>
      <c r="C138" s="122">
        <v>401315</v>
      </c>
      <c r="D138" s="123">
        <v>44460</v>
      </c>
      <c r="E138" s="121" t="s">
        <v>86</v>
      </c>
    </row>
    <row r="139" spans="1:5" ht="15">
      <c r="A139" s="121" t="s">
        <v>99</v>
      </c>
      <c r="B139" s="121" t="s">
        <v>1211</v>
      </c>
      <c r="C139" s="122">
        <v>475000</v>
      </c>
      <c r="D139" s="123">
        <v>44461</v>
      </c>
      <c r="E139" s="121" t="s">
        <v>86</v>
      </c>
    </row>
    <row r="140" spans="1:5" ht="15">
      <c r="A140" s="121" t="s">
        <v>99</v>
      </c>
      <c r="B140" s="121" t="s">
        <v>1211</v>
      </c>
      <c r="C140" s="122">
        <v>590080</v>
      </c>
      <c r="D140" s="123">
        <v>44468</v>
      </c>
      <c r="E140" s="121" t="s">
        <v>86</v>
      </c>
    </row>
    <row r="141" spans="1:5" ht="15">
      <c r="A141" s="121" t="s">
        <v>99</v>
      </c>
      <c r="B141" s="121" t="s">
        <v>1211</v>
      </c>
      <c r="C141" s="122">
        <v>401315</v>
      </c>
      <c r="D141" s="123">
        <v>44460</v>
      </c>
      <c r="E141" s="121" t="s">
        <v>86</v>
      </c>
    </row>
    <row r="142" spans="1:5" ht="15">
      <c r="A142" s="121" t="s">
        <v>99</v>
      </c>
      <c r="B142" s="121" t="s">
        <v>1211</v>
      </c>
      <c r="C142" s="122">
        <v>760000</v>
      </c>
      <c r="D142" s="123">
        <v>44469</v>
      </c>
      <c r="E142" s="121" t="s">
        <v>86</v>
      </c>
    </row>
    <row r="143" spans="1:5" ht="15">
      <c r="A143" s="121" t="s">
        <v>99</v>
      </c>
      <c r="B143" s="121" t="s">
        <v>1211</v>
      </c>
      <c r="C143" s="122">
        <v>400000</v>
      </c>
      <c r="D143" s="123">
        <v>44468</v>
      </c>
      <c r="E143" s="121" t="s">
        <v>86</v>
      </c>
    </row>
    <row r="144" spans="1:5" ht="15">
      <c r="A144" s="121" t="s">
        <v>99</v>
      </c>
      <c r="B144" s="121" t="s">
        <v>1211</v>
      </c>
      <c r="C144" s="122">
        <v>458000</v>
      </c>
      <c r="D144" s="123">
        <v>44460</v>
      </c>
      <c r="E144" s="121" t="s">
        <v>86</v>
      </c>
    </row>
    <row r="145" spans="1:5" ht="15">
      <c r="A145" s="121" t="s">
        <v>99</v>
      </c>
      <c r="B145" s="121" t="s">
        <v>1211</v>
      </c>
      <c r="C145" s="122">
        <v>427000</v>
      </c>
      <c r="D145" s="123">
        <v>44463</v>
      </c>
      <c r="E145" s="121" t="s">
        <v>86</v>
      </c>
    </row>
    <row r="146" spans="1:5" ht="15">
      <c r="A146" s="121" t="s">
        <v>99</v>
      </c>
      <c r="B146" s="121" t="s">
        <v>1211</v>
      </c>
      <c r="C146" s="122">
        <v>451990</v>
      </c>
      <c r="D146" s="123">
        <v>44467</v>
      </c>
      <c r="E146" s="121" t="s">
        <v>86</v>
      </c>
    </row>
    <row r="147" spans="1:5" ht="15">
      <c r="A147" s="121" t="s">
        <v>99</v>
      </c>
      <c r="B147" s="121" t="s">
        <v>1211</v>
      </c>
      <c r="C147" s="122">
        <v>447990</v>
      </c>
      <c r="D147" s="123">
        <v>44466</v>
      </c>
      <c r="E147" s="121" t="s">
        <v>86</v>
      </c>
    </row>
    <row r="148" spans="1:5" ht="15">
      <c r="A148" s="121" t="s">
        <v>99</v>
      </c>
      <c r="B148" s="121" t="s">
        <v>1211</v>
      </c>
      <c r="C148" s="122">
        <v>691495</v>
      </c>
      <c r="D148" s="123">
        <v>44467</v>
      </c>
      <c r="E148" s="121" t="s">
        <v>86</v>
      </c>
    </row>
    <row r="149" spans="1:5" ht="15">
      <c r="A149" s="121" t="s">
        <v>99</v>
      </c>
      <c r="B149" s="121" t="s">
        <v>1211</v>
      </c>
      <c r="C149" s="122">
        <v>407000</v>
      </c>
      <c r="D149" s="123">
        <v>44463</v>
      </c>
      <c r="E149" s="121" t="s">
        <v>86</v>
      </c>
    </row>
    <row r="150" spans="1:5" ht="15">
      <c r="A150" s="121" t="s">
        <v>99</v>
      </c>
      <c r="B150" s="121" t="s">
        <v>1211</v>
      </c>
      <c r="C150" s="122">
        <v>466000</v>
      </c>
      <c r="D150" s="123">
        <v>44463</v>
      </c>
      <c r="E150" s="121" t="s">
        <v>86</v>
      </c>
    </row>
    <row r="151" spans="1:5" ht="15">
      <c r="A151" s="121" t="s">
        <v>99</v>
      </c>
      <c r="B151" s="121" t="s">
        <v>1211</v>
      </c>
      <c r="C151" s="122">
        <v>417199</v>
      </c>
      <c r="D151" s="123">
        <v>44467</v>
      </c>
      <c r="E151" s="121" t="s">
        <v>86</v>
      </c>
    </row>
    <row r="152" spans="1:5" ht="15">
      <c r="A152" s="121" t="s">
        <v>99</v>
      </c>
      <c r="B152" s="121" t="s">
        <v>1211</v>
      </c>
      <c r="C152" s="122">
        <v>465000</v>
      </c>
      <c r="D152" s="123">
        <v>44467</v>
      </c>
      <c r="E152" s="121" t="s">
        <v>86</v>
      </c>
    </row>
    <row r="153" spans="1:5" ht="15">
      <c r="A153" s="121" t="s">
        <v>99</v>
      </c>
      <c r="B153" s="121" t="s">
        <v>1211</v>
      </c>
      <c r="C153" s="122">
        <v>573755</v>
      </c>
      <c r="D153" s="123">
        <v>44466</v>
      </c>
      <c r="E153" s="121" t="s">
        <v>86</v>
      </c>
    </row>
    <row r="154" spans="1:5" ht="15">
      <c r="A154" s="121" t="s">
        <v>99</v>
      </c>
      <c r="B154" s="121" t="s">
        <v>1211</v>
      </c>
      <c r="C154" s="122">
        <v>399000</v>
      </c>
      <c r="D154" s="123">
        <v>44467</v>
      </c>
      <c r="E154" s="121" t="s">
        <v>86</v>
      </c>
    </row>
    <row r="155" spans="1:5" ht="15">
      <c r="A155" s="121" t="s">
        <v>41</v>
      </c>
      <c r="B155" s="121" t="s">
        <v>1212</v>
      </c>
      <c r="C155" s="122">
        <v>600000</v>
      </c>
      <c r="D155" s="123">
        <v>44447</v>
      </c>
      <c r="E155" s="121" t="s">
        <v>86</v>
      </c>
    </row>
    <row r="156" spans="1:5" ht="15">
      <c r="A156" s="121" t="s">
        <v>41</v>
      </c>
      <c r="B156" s="121" t="s">
        <v>1212</v>
      </c>
      <c r="C156" s="122">
        <v>3800000</v>
      </c>
      <c r="D156" s="123">
        <v>44462</v>
      </c>
      <c r="E156" s="121" t="s">
        <v>86</v>
      </c>
    </row>
    <row r="157" spans="1:5" ht="15">
      <c r="A157" s="121" t="s">
        <v>41</v>
      </c>
      <c r="B157" s="121" t="s">
        <v>1212</v>
      </c>
      <c r="C157" s="122">
        <v>525000</v>
      </c>
      <c r="D157" s="123">
        <v>44452</v>
      </c>
      <c r="E157" s="121" t="s">
        <v>86</v>
      </c>
    </row>
    <row r="158" spans="1:5" ht="15">
      <c r="A158" s="121" t="s">
        <v>41</v>
      </c>
      <c r="B158" s="121" t="s">
        <v>1212</v>
      </c>
      <c r="C158" s="122">
        <v>355000</v>
      </c>
      <c r="D158" s="123">
        <v>44452</v>
      </c>
      <c r="E158" s="121" t="s">
        <v>86</v>
      </c>
    </row>
    <row r="159" spans="1:5" ht="15">
      <c r="A159" s="121" t="s">
        <v>41</v>
      </c>
      <c r="B159" s="121" t="s">
        <v>1212</v>
      </c>
      <c r="C159" s="122">
        <v>450000</v>
      </c>
      <c r="D159" s="123">
        <v>44448</v>
      </c>
      <c r="E159" s="121" t="s">
        <v>86</v>
      </c>
    </row>
    <row r="160" spans="1:5" ht="15">
      <c r="A160" s="121" t="s">
        <v>41</v>
      </c>
      <c r="B160" s="121" t="s">
        <v>1212</v>
      </c>
      <c r="C160" s="122">
        <v>495000</v>
      </c>
      <c r="D160" s="123">
        <v>44467</v>
      </c>
      <c r="E160" s="121" t="s">
        <v>86</v>
      </c>
    </row>
    <row r="161" spans="1:5" ht="15">
      <c r="A161" s="121" t="s">
        <v>41</v>
      </c>
      <c r="B161" s="121" t="s">
        <v>1212</v>
      </c>
      <c r="C161" s="122">
        <v>462500</v>
      </c>
      <c r="D161" s="123">
        <v>44440</v>
      </c>
      <c r="E161" s="121" t="s">
        <v>86</v>
      </c>
    </row>
    <row r="162" spans="1:5" ht="15">
      <c r="A162" s="121" t="s">
        <v>41</v>
      </c>
      <c r="B162" s="121" t="s">
        <v>1212</v>
      </c>
      <c r="C162" s="122">
        <v>499990</v>
      </c>
      <c r="D162" s="123">
        <v>44468</v>
      </c>
      <c r="E162" s="121" t="s">
        <v>86</v>
      </c>
    </row>
    <row r="163" spans="1:5" ht="15">
      <c r="A163" s="121" t="s">
        <v>41</v>
      </c>
      <c r="B163" s="121" t="s">
        <v>1212</v>
      </c>
      <c r="C163" s="122">
        <v>489990</v>
      </c>
      <c r="D163" s="123">
        <v>44456</v>
      </c>
      <c r="E163" s="121" t="s">
        <v>86</v>
      </c>
    </row>
    <row r="164" spans="1:5" ht="15">
      <c r="A164" s="121" t="s">
        <v>41</v>
      </c>
      <c r="B164" s="121" t="s">
        <v>1212</v>
      </c>
      <c r="C164" s="122">
        <v>292000</v>
      </c>
      <c r="D164" s="123">
        <v>44454</v>
      </c>
      <c r="E164" s="121" t="s">
        <v>86</v>
      </c>
    </row>
    <row r="165" spans="1:5" ht="15">
      <c r="A165" s="121" t="s">
        <v>41</v>
      </c>
      <c r="B165" s="121" t="s">
        <v>1212</v>
      </c>
      <c r="C165" s="122">
        <v>185000</v>
      </c>
      <c r="D165" s="123">
        <v>44469</v>
      </c>
      <c r="E165" s="121" t="s">
        <v>86</v>
      </c>
    </row>
    <row r="166" spans="1:5" ht="15">
      <c r="A166" s="121" t="s">
        <v>41</v>
      </c>
      <c r="B166" s="121" t="s">
        <v>1212</v>
      </c>
      <c r="C166" s="122">
        <v>827500</v>
      </c>
      <c r="D166" s="123">
        <v>44448</v>
      </c>
      <c r="E166" s="121" t="s">
        <v>86</v>
      </c>
    </row>
    <row r="167" spans="1:5" ht="15">
      <c r="A167" s="121" t="s">
        <v>41</v>
      </c>
      <c r="B167" s="121" t="s">
        <v>1212</v>
      </c>
      <c r="C167" s="122">
        <v>2750000</v>
      </c>
      <c r="D167" s="123">
        <v>44462</v>
      </c>
      <c r="E167" s="121" t="s">
        <v>86</v>
      </c>
    </row>
    <row r="168" spans="1:5" ht="15">
      <c r="A168" s="121" t="s">
        <v>41</v>
      </c>
      <c r="B168" s="121" t="s">
        <v>1212</v>
      </c>
      <c r="C168" s="122">
        <v>490000</v>
      </c>
      <c r="D168" s="123">
        <v>44448</v>
      </c>
      <c r="E168" s="121" t="s">
        <v>86</v>
      </c>
    </row>
    <row r="169" spans="1:5" ht="15">
      <c r="A169" s="121" t="s">
        <v>41</v>
      </c>
      <c r="B169" s="121" t="s">
        <v>1212</v>
      </c>
      <c r="C169" s="122">
        <v>540000</v>
      </c>
      <c r="D169" s="123">
        <v>44460</v>
      </c>
      <c r="E169" s="121" t="s">
        <v>86</v>
      </c>
    </row>
    <row r="170" spans="1:5" ht="15">
      <c r="A170" s="121" t="s">
        <v>41</v>
      </c>
      <c r="B170" s="121" t="s">
        <v>1212</v>
      </c>
      <c r="C170" s="122">
        <v>1975000</v>
      </c>
      <c r="D170" s="123">
        <v>44453</v>
      </c>
      <c r="E170" s="121" t="s">
        <v>86</v>
      </c>
    </row>
    <row r="171" spans="1:5" ht="15">
      <c r="A171" s="121" t="s">
        <v>41</v>
      </c>
      <c r="B171" s="121" t="s">
        <v>1212</v>
      </c>
      <c r="C171" s="122">
        <v>884000</v>
      </c>
      <c r="D171" s="123">
        <v>44466</v>
      </c>
      <c r="E171" s="121" t="s">
        <v>86</v>
      </c>
    </row>
    <row r="172" spans="1:5" ht="15">
      <c r="A172" s="121" t="s">
        <v>41</v>
      </c>
      <c r="B172" s="121" t="s">
        <v>1212</v>
      </c>
      <c r="C172" s="122">
        <v>398000</v>
      </c>
      <c r="D172" s="123">
        <v>44448</v>
      </c>
      <c r="E172" s="121" t="s">
        <v>86</v>
      </c>
    </row>
    <row r="173" spans="1:5" ht="15">
      <c r="A173" s="121" t="s">
        <v>41</v>
      </c>
      <c r="B173" s="121" t="s">
        <v>1212</v>
      </c>
      <c r="C173" s="122">
        <v>525800</v>
      </c>
      <c r="D173" s="123">
        <v>44469</v>
      </c>
      <c r="E173" s="121" t="s">
        <v>86</v>
      </c>
    </row>
    <row r="174" spans="1:5" ht="15">
      <c r="A174" s="121" t="s">
        <v>41</v>
      </c>
      <c r="B174" s="121" t="s">
        <v>1212</v>
      </c>
      <c r="C174" s="122">
        <v>390000</v>
      </c>
      <c r="D174" s="123">
        <v>44447</v>
      </c>
      <c r="E174" s="121" t="s">
        <v>86</v>
      </c>
    </row>
    <row r="175" spans="1:5" ht="15">
      <c r="A175" s="121" t="s">
        <v>41</v>
      </c>
      <c r="B175" s="121" t="s">
        <v>1212</v>
      </c>
      <c r="C175" s="122">
        <v>355960</v>
      </c>
      <c r="D175" s="123">
        <v>44441</v>
      </c>
      <c r="E175" s="121" t="s">
        <v>86</v>
      </c>
    </row>
    <row r="176" spans="1:5" ht="15">
      <c r="A176" s="121" t="s">
        <v>41</v>
      </c>
      <c r="B176" s="121" t="s">
        <v>1212</v>
      </c>
      <c r="C176" s="122">
        <v>405000</v>
      </c>
      <c r="D176" s="123">
        <v>44456</v>
      </c>
      <c r="E176" s="121" t="s">
        <v>86</v>
      </c>
    </row>
    <row r="177" spans="1:5" ht="15">
      <c r="A177" s="121" t="s">
        <v>41</v>
      </c>
      <c r="B177" s="121" t="s">
        <v>1212</v>
      </c>
      <c r="C177" s="122">
        <v>285000</v>
      </c>
      <c r="D177" s="123">
        <v>44466</v>
      </c>
      <c r="E177" s="121" t="s">
        <v>86</v>
      </c>
    </row>
    <row r="178" spans="1:5" ht="15">
      <c r="A178" s="121" t="s">
        <v>41</v>
      </c>
      <c r="B178" s="121" t="s">
        <v>1212</v>
      </c>
      <c r="C178" s="122">
        <v>509531</v>
      </c>
      <c r="D178" s="123">
        <v>44455</v>
      </c>
      <c r="E178" s="121" t="s">
        <v>86</v>
      </c>
    </row>
    <row r="179" spans="1:5" ht="15">
      <c r="A179" s="121" t="s">
        <v>41</v>
      </c>
      <c r="B179" s="121" t="s">
        <v>1212</v>
      </c>
      <c r="C179" s="122">
        <v>359900</v>
      </c>
      <c r="D179" s="123">
        <v>44455</v>
      </c>
      <c r="E179" s="121" t="s">
        <v>86</v>
      </c>
    </row>
    <row r="180" spans="1:5" ht="15">
      <c r="A180" s="121" t="s">
        <v>41</v>
      </c>
      <c r="B180" s="121" t="s">
        <v>1212</v>
      </c>
      <c r="C180" s="122">
        <v>504995</v>
      </c>
      <c r="D180" s="123">
        <v>44469</v>
      </c>
      <c r="E180" s="121" t="s">
        <v>86</v>
      </c>
    </row>
    <row r="181" spans="1:5" ht="15">
      <c r="A181" s="121" t="s">
        <v>41</v>
      </c>
      <c r="B181" s="121" t="s">
        <v>1212</v>
      </c>
      <c r="C181" s="122">
        <v>711000</v>
      </c>
      <c r="D181" s="123">
        <v>44447</v>
      </c>
      <c r="E181" s="121" t="s">
        <v>86</v>
      </c>
    </row>
    <row r="182" spans="1:5" ht="15">
      <c r="A182" s="121" t="s">
        <v>41</v>
      </c>
      <c r="B182" s="121" t="s">
        <v>1212</v>
      </c>
      <c r="C182" s="122">
        <v>380000</v>
      </c>
      <c r="D182" s="123">
        <v>44461</v>
      </c>
      <c r="E182" s="121" t="s">
        <v>86</v>
      </c>
    </row>
    <row r="183" spans="1:5" ht="15">
      <c r="A183" s="121" t="s">
        <v>41</v>
      </c>
      <c r="B183" s="121" t="s">
        <v>1212</v>
      </c>
      <c r="C183" s="122">
        <v>472000</v>
      </c>
      <c r="D183" s="123">
        <v>44447</v>
      </c>
      <c r="E183" s="121" t="s">
        <v>86</v>
      </c>
    </row>
    <row r="184" spans="1:5" ht="15">
      <c r="A184" s="121" t="s">
        <v>41</v>
      </c>
      <c r="B184" s="121" t="s">
        <v>1212</v>
      </c>
      <c r="C184" s="122">
        <v>223000</v>
      </c>
      <c r="D184" s="123">
        <v>44469</v>
      </c>
      <c r="E184" s="121" t="s">
        <v>86</v>
      </c>
    </row>
    <row r="185" spans="1:5" ht="15">
      <c r="A185" s="121" t="s">
        <v>41</v>
      </c>
      <c r="B185" s="121" t="s">
        <v>1212</v>
      </c>
      <c r="C185" s="122">
        <v>125000</v>
      </c>
      <c r="D185" s="123">
        <v>44462</v>
      </c>
      <c r="E185" s="121" t="s">
        <v>86</v>
      </c>
    </row>
    <row r="186" spans="1:5" ht="15">
      <c r="A186" s="121" t="s">
        <v>41</v>
      </c>
      <c r="B186" s="121" t="s">
        <v>1212</v>
      </c>
      <c r="C186" s="122">
        <v>419000</v>
      </c>
      <c r="D186" s="123">
        <v>44453</v>
      </c>
      <c r="E186" s="121" t="s">
        <v>86</v>
      </c>
    </row>
    <row r="187" spans="1:5" ht="15">
      <c r="A187" s="121" t="s">
        <v>41</v>
      </c>
      <c r="B187" s="121" t="s">
        <v>1212</v>
      </c>
      <c r="C187" s="122">
        <v>515990</v>
      </c>
      <c r="D187" s="123">
        <v>44467</v>
      </c>
      <c r="E187" s="121" t="s">
        <v>86</v>
      </c>
    </row>
    <row r="188" spans="1:5" ht="15">
      <c r="A188" s="121" t="s">
        <v>41</v>
      </c>
      <c r="B188" s="121" t="s">
        <v>1212</v>
      </c>
      <c r="C188" s="122">
        <v>1225000</v>
      </c>
      <c r="D188" s="123">
        <v>44466</v>
      </c>
      <c r="E188" s="121" t="s">
        <v>86</v>
      </c>
    </row>
    <row r="189" spans="1:5" ht="15">
      <c r="A189" s="121" t="s">
        <v>41</v>
      </c>
      <c r="B189" s="121" t="s">
        <v>1212</v>
      </c>
      <c r="C189" s="122">
        <v>8000000</v>
      </c>
      <c r="D189" s="123">
        <v>44454</v>
      </c>
      <c r="E189" s="121" t="s">
        <v>86</v>
      </c>
    </row>
    <row r="190" spans="1:5" ht="15">
      <c r="A190" s="121" t="s">
        <v>41</v>
      </c>
      <c r="B190" s="121" t="s">
        <v>1212</v>
      </c>
      <c r="C190" s="122">
        <v>351000</v>
      </c>
      <c r="D190" s="123">
        <v>44456</v>
      </c>
      <c r="E190" s="121" t="s">
        <v>86</v>
      </c>
    </row>
    <row r="191" spans="1:5" ht="15">
      <c r="A191" s="121" t="s">
        <v>41</v>
      </c>
      <c r="B191" s="121" t="s">
        <v>1212</v>
      </c>
      <c r="C191" s="122">
        <v>426000</v>
      </c>
      <c r="D191" s="123">
        <v>44456</v>
      </c>
      <c r="E191" s="121" t="s">
        <v>86</v>
      </c>
    </row>
    <row r="192" spans="1:5" ht="15">
      <c r="A192" s="121" t="s">
        <v>41</v>
      </c>
      <c r="B192" s="121" t="s">
        <v>1212</v>
      </c>
      <c r="C192" s="122">
        <v>200000</v>
      </c>
      <c r="D192" s="123">
        <v>44460</v>
      </c>
      <c r="E192" s="121" t="s">
        <v>86</v>
      </c>
    </row>
    <row r="193" spans="1:5" ht="15">
      <c r="A193" s="121" t="s">
        <v>41</v>
      </c>
      <c r="B193" s="121" t="s">
        <v>1212</v>
      </c>
      <c r="C193" s="122">
        <v>510000</v>
      </c>
      <c r="D193" s="123">
        <v>44441</v>
      </c>
      <c r="E193" s="121" t="s">
        <v>86</v>
      </c>
    </row>
    <row r="194" spans="1:5" ht="15">
      <c r="A194" s="121" t="s">
        <v>41</v>
      </c>
      <c r="B194" s="121" t="s">
        <v>1212</v>
      </c>
      <c r="C194" s="122">
        <v>399900</v>
      </c>
      <c r="D194" s="123">
        <v>44455</v>
      </c>
      <c r="E194" s="121" t="s">
        <v>86</v>
      </c>
    </row>
    <row r="195" spans="1:5" ht="15">
      <c r="A195" s="121" t="s">
        <v>41</v>
      </c>
      <c r="B195" s="121" t="s">
        <v>1212</v>
      </c>
      <c r="C195" s="122">
        <v>800000</v>
      </c>
      <c r="D195" s="123">
        <v>44456</v>
      </c>
      <c r="E195" s="121" t="s">
        <v>86</v>
      </c>
    </row>
    <row r="196" spans="1:5" ht="15">
      <c r="A196" s="121" t="s">
        <v>41</v>
      </c>
      <c r="B196" s="121" t="s">
        <v>1212</v>
      </c>
      <c r="C196" s="122">
        <v>377500</v>
      </c>
      <c r="D196" s="123">
        <v>44469</v>
      </c>
      <c r="E196" s="121" t="s">
        <v>86</v>
      </c>
    </row>
    <row r="197" spans="1:5" ht="15">
      <c r="A197" s="121" t="s">
        <v>41</v>
      </c>
      <c r="B197" s="121" t="s">
        <v>1212</v>
      </c>
      <c r="C197" s="122">
        <v>569000</v>
      </c>
      <c r="D197" s="123">
        <v>44449</v>
      </c>
      <c r="E197" s="121" t="s">
        <v>86</v>
      </c>
    </row>
    <row r="198" spans="1:5" ht="15">
      <c r="A198" s="121" t="s">
        <v>41</v>
      </c>
      <c r="B198" s="121" t="s">
        <v>1212</v>
      </c>
      <c r="C198" s="122">
        <v>630000</v>
      </c>
      <c r="D198" s="123">
        <v>44454</v>
      </c>
      <c r="E198" s="121" t="s">
        <v>86</v>
      </c>
    </row>
    <row r="199" spans="1:5" ht="15">
      <c r="A199" s="121" t="s">
        <v>41</v>
      </c>
      <c r="B199" s="121" t="s">
        <v>1212</v>
      </c>
      <c r="C199" s="122">
        <v>430000</v>
      </c>
      <c r="D199" s="123">
        <v>44469</v>
      </c>
      <c r="E199" s="121" t="s">
        <v>86</v>
      </c>
    </row>
    <row r="200" spans="1:5" ht="15">
      <c r="A200" s="121" t="s">
        <v>41</v>
      </c>
      <c r="B200" s="121" t="s">
        <v>1212</v>
      </c>
      <c r="C200" s="122">
        <v>60000</v>
      </c>
      <c r="D200" s="123">
        <v>44440</v>
      </c>
      <c r="E200" s="121" t="s">
        <v>86</v>
      </c>
    </row>
    <row r="201" spans="1:5" ht="15">
      <c r="A201" s="121" t="s">
        <v>41</v>
      </c>
      <c r="B201" s="121" t="s">
        <v>1212</v>
      </c>
      <c r="C201" s="122">
        <v>338000</v>
      </c>
      <c r="D201" s="123">
        <v>44449</v>
      </c>
      <c r="E201" s="121" t="s">
        <v>86</v>
      </c>
    </row>
    <row r="202" spans="1:5" ht="15">
      <c r="A202" s="121" t="s">
        <v>41</v>
      </c>
      <c r="B202" s="121" t="s">
        <v>1212</v>
      </c>
      <c r="C202" s="122">
        <v>470000</v>
      </c>
      <c r="D202" s="123">
        <v>44469</v>
      </c>
      <c r="E202" s="121" t="s">
        <v>86</v>
      </c>
    </row>
    <row r="203" spans="1:5" ht="15">
      <c r="A203" s="121" t="s">
        <v>41</v>
      </c>
      <c r="B203" s="121" t="s">
        <v>1212</v>
      </c>
      <c r="C203" s="122">
        <v>4175000</v>
      </c>
      <c r="D203" s="123">
        <v>44469</v>
      </c>
      <c r="E203" s="121" t="s">
        <v>86</v>
      </c>
    </row>
    <row r="204" spans="1:5" ht="15">
      <c r="A204" s="121" t="s">
        <v>41</v>
      </c>
      <c r="B204" s="121" t="s">
        <v>1212</v>
      </c>
      <c r="C204" s="122">
        <v>377990</v>
      </c>
      <c r="D204" s="123">
        <v>44460</v>
      </c>
      <c r="E204" s="121" t="s">
        <v>86</v>
      </c>
    </row>
    <row r="205" spans="1:5" ht="15">
      <c r="A205" s="121" t="s">
        <v>41</v>
      </c>
      <c r="B205" s="121" t="s">
        <v>1212</v>
      </c>
      <c r="C205" s="122">
        <v>505990</v>
      </c>
      <c r="D205" s="123">
        <v>44448</v>
      </c>
      <c r="E205" s="121" t="s">
        <v>86</v>
      </c>
    </row>
    <row r="206" spans="1:5" ht="15">
      <c r="A206" s="121" t="s">
        <v>41</v>
      </c>
      <c r="B206" s="121" t="s">
        <v>1212</v>
      </c>
      <c r="C206" s="122">
        <v>555000</v>
      </c>
      <c r="D206" s="123">
        <v>44449</v>
      </c>
      <c r="E206" s="121" t="s">
        <v>86</v>
      </c>
    </row>
    <row r="207" spans="1:5" ht="15">
      <c r="A207" s="121" t="s">
        <v>41</v>
      </c>
      <c r="B207" s="121" t="s">
        <v>1212</v>
      </c>
      <c r="C207" s="122">
        <v>375432</v>
      </c>
      <c r="D207" s="123">
        <v>44466</v>
      </c>
      <c r="E207" s="121" t="s">
        <v>86</v>
      </c>
    </row>
    <row r="208" spans="1:5" ht="15">
      <c r="A208" s="121" t="s">
        <v>41</v>
      </c>
      <c r="B208" s="121" t="s">
        <v>1212</v>
      </c>
      <c r="C208" s="122">
        <v>365990</v>
      </c>
      <c r="D208" s="123">
        <v>44460</v>
      </c>
      <c r="E208" s="121" t="s">
        <v>86</v>
      </c>
    </row>
    <row r="209" spans="1:5" ht="15">
      <c r="A209" s="121" t="s">
        <v>41</v>
      </c>
      <c r="B209" s="121" t="s">
        <v>1212</v>
      </c>
      <c r="C209" s="122">
        <v>860000</v>
      </c>
      <c r="D209" s="123">
        <v>44449</v>
      </c>
      <c r="E209" s="121" t="s">
        <v>86</v>
      </c>
    </row>
    <row r="210" spans="1:5" ht="15">
      <c r="A210" s="121" t="s">
        <v>41</v>
      </c>
      <c r="B210" s="121" t="s">
        <v>1212</v>
      </c>
      <c r="C210" s="122">
        <v>14735926</v>
      </c>
      <c r="D210" s="123">
        <v>44440</v>
      </c>
      <c r="E210" s="121" t="s">
        <v>86</v>
      </c>
    </row>
    <row r="211" spans="1:5" ht="15">
      <c r="A211" s="121" t="s">
        <v>41</v>
      </c>
      <c r="B211" s="121" t="s">
        <v>1212</v>
      </c>
      <c r="C211" s="122">
        <v>466000</v>
      </c>
      <c r="D211" s="123">
        <v>44456</v>
      </c>
      <c r="E211" s="121" t="s">
        <v>86</v>
      </c>
    </row>
    <row r="212" spans="1:5" ht="15">
      <c r="A212" s="121" t="s">
        <v>41</v>
      </c>
      <c r="B212" s="121" t="s">
        <v>1212</v>
      </c>
      <c r="C212" s="122">
        <v>254000</v>
      </c>
      <c r="D212" s="123">
        <v>44460</v>
      </c>
      <c r="E212" s="121" t="s">
        <v>86</v>
      </c>
    </row>
    <row r="213" spans="1:5" ht="15">
      <c r="A213" s="121" t="s">
        <v>41</v>
      </c>
      <c r="B213" s="121" t="s">
        <v>1212</v>
      </c>
      <c r="C213" s="122">
        <v>200000</v>
      </c>
      <c r="D213" s="123">
        <v>44449</v>
      </c>
      <c r="E213" s="121" t="s">
        <v>86</v>
      </c>
    </row>
    <row r="214" spans="1:5" ht="15">
      <c r="A214" s="121" t="s">
        <v>41</v>
      </c>
      <c r="B214" s="121" t="s">
        <v>1212</v>
      </c>
      <c r="C214" s="122">
        <v>437043</v>
      </c>
      <c r="D214" s="123">
        <v>44460</v>
      </c>
      <c r="E214" s="121" t="s">
        <v>86</v>
      </c>
    </row>
    <row r="215" spans="1:5" ht="15">
      <c r="A215" s="121" t="s">
        <v>41</v>
      </c>
      <c r="B215" s="121" t="s">
        <v>1212</v>
      </c>
      <c r="C215" s="122">
        <v>3000000</v>
      </c>
      <c r="D215" s="123">
        <v>44460</v>
      </c>
      <c r="E215" s="121" t="s">
        <v>86</v>
      </c>
    </row>
    <row r="216" spans="1:5" ht="15">
      <c r="A216" s="121" t="s">
        <v>41</v>
      </c>
      <c r="B216" s="121" t="s">
        <v>1212</v>
      </c>
      <c r="C216" s="122">
        <v>376000</v>
      </c>
      <c r="D216" s="123">
        <v>44466</v>
      </c>
      <c r="E216" s="121" t="s">
        <v>86</v>
      </c>
    </row>
    <row r="217" spans="1:5" ht="15">
      <c r="A217" s="121" t="s">
        <v>41</v>
      </c>
      <c r="B217" s="121" t="s">
        <v>1212</v>
      </c>
      <c r="C217" s="122">
        <v>500000</v>
      </c>
      <c r="D217" s="123">
        <v>44440</v>
      </c>
      <c r="E217" s="121" t="s">
        <v>86</v>
      </c>
    </row>
    <row r="218" spans="1:5" ht="15">
      <c r="A218" s="121" t="s">
        <v>41</v>
      </c>
      <c r="B218" s="121" t="s">
        <v>1212</v>
      </c>
      <c r="C218" s="122">
        <v>700888</v>
      </c>
      <c r="D218" s="123">
        <v>44449</v>
      </c>
      <c r="E218" s="121" t="s">
        <v>86</v>
      </c>
    </row>
    <row r="219" spans="1:5" ht="15">
      <c r="A219" s="121" t="s">
        <v>41</v>
      </c>
      <c r="B219" s="121" t="s">
        <v>1212</v>
      </c>
      <c r="C219" s="122">
        <v>462999</v>
      </c>
      <c r="D219" s="123">
        <v>44456</v>
      </c>
      <c r="E219" s="121" t="s">
        <v>86</v>
      </c>
    </row>
    <row r="220" spans="1:5" ht="15">
      <c r="A220" s="121" t="s">
        <v>41</v>
      </c>
      <c r="B220" s="121" t="s">
        <v>1212</v>
      </c>
      <c r="C220" s="122">
        <v>365990</v>
      </c>
      <c r="D220" s="123">
        <v>44469</v>
      </c>
      <c r="E220" s="121" t="s">
        <v>86</v>
      </c>
    </row>
    <row r="221" spans="1:5" ht="15">
      <c r="A221" s="121" t="s">
        <v>41</v>
      </c>
      <c r="B221" s="121" t="s">
        <v>1212</v>
      </c>
      <c r="C221" s="122">
        <v>475000</v>
      </c>
      <c r="D221" s="123">
        <v>44468</v>
      </c>
      <c r="E221" s="121" t="s">
        <v>86</v>
      </c>
    </row>
    <row r="222" spans="1:5" ht="15">
      <c r="A222" s="121" t="s">
        <v>41</v>
      </c>
      <c r="B222" s="121" t="s">
        <v>1212</v>
      </c>
      <c r="C222" s="122">
        <v>390000</v>
      </c>
      <c r="D222" s="123">
        <v>44448</v>
      </c>
      <c r="E222" s="121" t="s">
        <v>86</v>
      </c>
    </row>
    <row r="223" spans="1:5" ht="15">
      <c r="A223" s="121" t="s">
        <v>41</v>
      </c>
      <c r="B223" s="121" t="s">
        <v>1212</v>
      </c>
      <c r="C223" s="122">
        <v>443000</v>
      </c>
      <c r="D223" s="123">
        <v>44469</v>
      </c>
      <c r="E223" s="121" t="s">
        <v>86</v>
      </c>
    </row>
    <row r="224" spans="1:5" ht="15">
      <c r="A224" s="121" t="s">
        <v>41</v>
      </c>
      <c r="B224" s="121" t="s">
        <v>1212</v>
      </c>
      <c r="C224" s="122">
        <v>425000</v>
      </c>
      <c r="D224" s="123">
        <v>44469</v>
      </c>
      <c r="E224" s="121" t="s">
        <v>86</v>
      </c>
    </row>
    <row r="225" spans="1:5" ht="15">
      <c r="A225" s="121" t="s">
        <v>41</v>
      </c>
      <c r="B225" s="121" t="s">
        <v>1212</v>
      </c>
      <c r="C225" s="122">
        <v>1020000</v>
      </c>
      <c r="D225" s="123">
        <v>44449</v>
      </c>
      <c r="E225" s="121" t="s">
        <v>86</v>
      </c>
    </row>
    <row r="226" spans="1:5" ht="15">
      <c r="A226" s="121" t="s">
        <v>41</v>
      </c>
      <c r="B226" s="121" t="s">
        <v>1212</v>
      </c>
      <c r="C226" s="122">
        <v>399000</v>
      </c>
      <c r="D226" s="123">
        <v>44466</v>
      </c>
      <c r="E226" s="121" t="s">
        <v>86</v>
      </c>
    </row>
    <row r="227" spans="1:5" ht="15">
      <c r="A227" s="121" t="s">
        <v>41</v>
      </c>
      <c r="B227" s="121" t="s">
        <v>1212</v>
      </c>
      <c r="C227" s="122">
        <v>1125000</v>
      </c>
      <c r="D227" s="123">
        <v>44461</v>
      </c>
      <c r="E227" s="121" t="s">
        <v>86</v>
      </c>
    </row>
    <row r="228" spans="1:5" ht="15">
      <c r="A228" s="121" t="s">
        <v>41</v>
      </c>
      <c r="B228" s="121" t="s">
        <v>1212</v>
      </c>
      <c r="C228" s="122">
        <v>230000</v>
      </c>
      <c r="D228" s="123">
        <v>44448</v>
      </c>
      <c r="E228" s="121" t="s">
        <v>86</v>
      </c>
    </row>
    <row r="229" spans="1:5" ht="15">
      <c r="A229" s="121" t="s">
        <v>41</v>
      </c>
      <c r="B229" s="121" t="s">
        <v>1212</v>
      </c>
      <c r="C229" s="122">
        <v>525000</v>
      </c>
      <c r="D229" s="123">
        <v>44456</v>
      </c>
      <c r="E229" s="121" t="s">
        <v>86</v>
      </c>
    </row>
    <row r="230" spans="1:5" ht="15">
      <c r="A230" s="121" t="s">
        <v>41</v>
      </c>
      <c r="B230" s="121" t="s">
        <v>1212</v>
      </c>
      <c r="C230" s="122">
        <v>2150000</v>
      </c>
      <c r="D230" s="123">
        <v>44454</v>
      </c>
      <c r="E230" s="121" t="s">
        <v>86</v>
      </c>
    </row>
    <row r="231" spans="1:5" ht="15">
      <c r="A231" s="121" t="s">
        <v>41</v>
      </c>
      <c r="B231" s="121" t="s">
        <v>1212</v>
      </c>
      <c r="C231" s="122">
        <v>487000</v>
      </c>
      <c r="D231" s="123">
        <v>44463</v>
      </c>
      <c r="E231" s="121" t="s">
        <v>86</v>
      </c>
    </row>
    <row r="232" spans="1:5" ht="15">
      <c r="A232" s="121" t="s">
        <v>41</v>
      </c>
      <c r="B232" s="121" t="s">
        <v>1212</v>
      </c>
      <c r="C232" s="122">
        <v>998000</v>
      </c>
      <c r="D232" s="123">
        <v>44461</v>
      </c>
      <c r="E232" s="121" t="s">
        <v>86</v>
      </c>
    </row>
    <row r="233" spans="1:5" ht="15">
      <c r="A233" s="121" t="s">
        <v>41</v>
      </c>
      <c r="B233" s="121" t="s">
        <v>1212</v>
      </c>
      <c r="C233" s="122">
        <v>10703000</v>
      </c>
      <c r="D233" s="123">
        <v>44463</v>
      </c>
      <c r="E233" s="121" t="s">
        <v>86</v>
      </c>
    </row>
    <row r="234" spans="1:5" ht="15">
      <c r="A234" s="121" t="s">
        <v>41</v>
      </c>
      <c r="B234" s="121" t="s">
        <v>1212</v>
      </c>
      <c r="C234" s="122">
        <v>8800000</v>
      </c>
      <c r="D234" s="123">
        <v>44461</v>
      </c>
      <c r="E234" s="121" t="s">
        <v>86</v>
      </c>
    </row>
    <row r="235" spans="1:5" ht="15">
      <c r="A235" s="121" t="s">
        <v>41</v>
      </c>
      <c r="B235" s="121" t="s">
        <v>1212</v>
      </c>
      <c r="C235" s="122">
        <v>388796</v>
      </c>
      <c r="D235" s="123">
        <v>44469</v>
      </c>
      <c r="E235" s="121" t="s">
        <v>86</v>
      </c>
    </row>
    <row r="236" spans="1:5" ht="15">
      <c r="A236" s="121" t="s">
        <v>41</v>
      </c>
      <c r="B236" s="121" t="s">
        <v>1212</v>
      </c>
      <c r="C236" s="122">
        <v>640000</v>
      </c>
      <c r="D236" s="123">
        <v>44454</v>
      </c>
      <c r="E236" s="121" t="s">
        <v>86</v>
      </c>
    </row>
    <row r="237" spans="1:5" ht="15">
      <c r="A237" s="121" t="s">
        <v>41</v>
      </c>
      <c r="B237" s="121" t="s">
        <v>1212</v>
      </c>
      <c r="C237" s="122">
        <v>441590</v>
      </c>
      <c r="D237" s="123">
        <v>44469</v>
      </c>
      <c r="E237" s="121" t="s">
        <v>86</v>
      </c>
    </row>
    <row r="238" spans="1:5" ht="15">
      <c r="A238" s="121" t="s">
        <v>41</v>
      </c>
      <c r="B238" s="121" t="s">
        <v>1212</v>
      </c>
      <c r="C238" s="122">
        <v>516000</v>
      </c>
      <c r="D238" s="123">
        <v>44466</v>
      </c>
      <c r="E238" s="121" t="s">
        <v>86</v>
      </c>
    </row>
    <row r="239" spans="1:5" ht="15">
      <c r="A239" s="121" t="s">
        <v>41</v>
      </c>
      <c r="B239" s="121" t="s">
        <v>1212</v>
      </c>
      <c r="C239" s="122">
        <v>497000</v>
      </c>
      <c r="D239" s="123">
        <v>44449</v>
      </c>
      <c r="E239" s="121" t="s">
        <v>86</v>
      </c>
    </row>
    <row r="240" spans="1:5" ht="15">
      <c r="A240" s="121" t="s">
        <v>41</v>
      </c>
      <c r="B240" s="121" t="s">
        <v>1212</v>
      </c>
      <c r="C240" s="122">
        <v>925000</v>
      </c>
      <c r="D240" s="123">
        <v>44454</v>
      </c>
      <c r="E240" s="121" t="s">
        <v>86</v>
      </c>
    </row>
    <row r="241" spans="1:5" ht="15">
      <c r="A241" s="121" t="s">
        <v>41</v>
      </c>
      <c r="B241" s="121" t="s">
        <v>1212</v>
      </c>
      <c r="C241" s="122">
        <v>800000</v>
      </c>
      <c r="D241" s="123">
        <v>44449</v>
      </c>
      <c r="E241" s="121" t="s">
        <v>86</v>
      </c>
    </row>
    <row r="242" spans="1:5" ht="15">
      <c r="A242" s="121" t="s">
        <v>41</v>
      </c>
      <c r="B242" s="121" t="s">
        <v>1212</v>
      </c>
      <c r="C242" s="122">
        <v>825000</v>
      </c>
      <c r="D242" s="123">
        <v>44467</v>
      </c>
      <c r="E242" s="121" t="s">
        <v>86</v>
      </c>
    </row>
    <row r="243" spans="1:5" ht="15">
      <c r="A243" s="121" t="s">
        <v>41</v>
      </c>
      <c r="B243" s="121" t="s">
        <v>1212</v>
      </c>
      <c r="C243" s="122">
        <v>775000</v>
      </c>
      <c r="D243" s="123">
        <v>44463</v>
      </c>
      <c r="E243" s="121" t="s">
        <v>86</v>
      </c>
    </row>
    <row r="244" spans="1:5" ht="15">
      <c r="A244" s="121" t="s">
        <v>41</v>
      </c>
      <c r="B244" s="121" t="s">
        <v>1212</v>
      </c>
      <c r="C244" s="122">
        <v>564668</v>
      </c>
      <c r="D244" s="123">
        <v>44459</v>
      </c>
      <c r="E244" s="121" t="s">
        <v>86</v>
      </c>
    </row>
    <row r="245" spans="1:5" ht="15">
      <c r="A245" s="121" t="s">
        <v>41</v>
      </c>
      <c r="B245" s="121" t="s">
        <v>1212</v>
      </c>
      <c r="C245" s="122">
        <v>225000</v>
      </c>
      <c r="D245" s="123">
        <v>44442</v>
      </c>
      <c r="E245" s="121" t="s">
        <v>86</v>
      </c>
    </row>
    <row r="246" spans="1:5" ht="15">
      <c r="A246" s="121" t="s">
        <v>41</v>
      </c>
      <c r="B246" s="121" t="s">
        <v>1212</v>
      </c>
      <c r="C246" s="122">
        <v>450990</v>
      </c>
      <c r="D246" s="123">
        <v>44467</v>
      </c>
      <c r="E246" s="121" t="s">
        <v>86</v>
      </c>
    </row>
    <row r="247" spans="1:5" ht="15">
      <c r="A247" s="121" t="s">
        <v>41</v>
      </c>
      <c r="B247" s="121" t="s">
        <v>1212</v>
      </c>
      <c r="C247" s="122">
        <v>383500</v>
      </c>
      <c r="D247" s="123">
        <v>44467</v>
      </c>
      <c r="E247" s="121" t="s">
        <v>86</v>
      </c>
    </row>
    <row r="248" spans="1:5" ht="15">
      <c r="A248" s="121" t="s">
        <v>41</v>
      </c>
      <c r="B248" s="121" t="s">
        <v>1212</v>
      </c>
      <c r="C248" s="122">
        <v>8325</v>
      </c>
      <c r="D248" s="123">
        <v>44453</v>
      </c>
      <c r="E248" s="121" t="s">
        <v>86</v>
      </c>
    </row>
    <row r="249" spans="1:5" ht="15">
      <c r="A249" s="121" t="s">
        <v>41</v>
      </c>
      <c r="B249" s="121" t="s">
        <v>1212</v>
      </c>
      <c r="C249" s="122">
        <v>481000</v>
      </c>
      <c r="D249" s="123">
        <v>44453</v>
      </c>
      <c r="E249" s="121" t="s">
        <v>86</v>
      </c>
    </row>
    <row r="250" spans="1:5" ht="15">
      <c r="A250" s="121" t="s">
        <v>41</v>
      </c>
      <c r="B250" s="121" t="s">
        <v>1212</v>
      </c>
      <c r="C250" s="122">
        <v>387864</v>
      </c>
      <c r="D250" s="123">
        <v>44462</v>
      </c>
      <c r="E250" s="121" t="s">
        <v>86</v>
      </c>
    </row>
    <row r="251" spans="1:5" ht="15">
      <c r="A251" s="121" t="s">
        <v>41</v>
      </c>
      <c r="B251" s="121" t="s">
        <v>1212</v>
      </c>
      <c r="C251" s="122">
        <v>340180</v>
      </c>
      <c r="D251" s="123">
        <v>44463</v>
      </c>
      <c r="E251" s="121" t="s">
        <v>86</v>
      </c>
    </row>
    <row r="252" spans="1:5" ht="15">
      <c r="A252" s="121" t="s">
        <v>41</v>
      </c>
      <c r="B252" s="121" t="s">
        <v>1212</v>
      </c>
      <c r="C252" s="122">
        <v>345000000</v>
      </c>
      <c r="D252" s="123">
        <v>44442</v>
      </c>
      <c r="E252" s="121" t="s">
        <v>86</v>
      </c>
    </row>
    <row r="253" spans="1:5" ht="15">
      <c r="A253" s="121" t="s">
        <v>41</v>
      </c>
      <c r="B253" s="121" t="s">
        <v>1212</v>
      </c>
      <c r="C253" s="122">
        <v>379000</v>
      </c>
      <c r="D253" s="123">
        <v>44456</v>
      </c>
      <c r="E253" s="121" t="s">
        <v>86</v>
      </c>
    </row>
    <row r="254" spans="1:5" ht="15">
      <c r="A254" s="121" t="s">
        <v>41</v>
      </c>
      <c r="B254" s="121" t="s">
        <v>1212</v>
      </c>
      <c r="C254" s="122">
        <v>515990</v>
      </c>
      <c r="D254" s="123">
        <v>44463</v>
      </c>
      <c r="E254" s="121" t="s">
        <v>86</v>
      </c>
    </row>
    <row r="255" spans="1:5" ht="15">
      <c r="A255" s="121" t="s">
        <v>41</v>
      </c>
      <c r="B255" s="121" t="s">
        <v>1212</v>
      </c>
      <c r="C255" s="122">
        <v>1869779.53</v>
      </c>
      <c r="D255" s="123">
        <v>44459</v>
      </c>
      <c r="E255" s="121" t="s">
        <v>86</v>
      </c>
    </row>
    <row r="256" spans="1:5" ht="15">
      <c r="A256" s="121" t="s">
        <v>41</v>
      </c>
      <c r="B256" s="121" t="s">
        <v>1212</v>
      </c>
      <c r="C256" s="122">
        <v>458000</v>
      </c>
      <c r="D256" s="123">
        <v>44442</v>
      </c>
      <c r="E256" s="121" t="s">
        <v>86</v>
      </c>
    </row>
    <row r="257" spans="1:5" ht="15">
      <c r="A257" s="121" t="s">
        <v>41</v>
      </c>
      <c r="B257" s="121" t="s">
        <v>1212</v>
      </c>
      <c r="C257" s="122">
        <v>415000</v>
      </c>
      <c r="D257" s="123">
        <v>44455</v>
      </c>
      <c r="E257" s="121" t="s">
        <v>86</v>
      </c>
    </row>
    <row r="258" spans="1:5" ht="15">
      <c r="A258" s="121" t="s">
        <v>41</v>
      </c>
      <c r="B258" s="121" t="s">
        <v>1212</v>
      </c>
      <c r="C258" s="122">
        <v>9400000</v>
      </c>
      <c r="D258" s="123">
        <v>44446</v>
      </c>
      <c r="E258" s="121" t="s">
        <v>86</v>
      </c>
    </row>
    <row r="259" spans="1:5" ht="15">
      <c r="A259" s="121" t="s">
        <v>41</v>
      </c>
      <c r="B259" s="121" t="s">
        <v>1212</v>
      </c>
      <c r="C259" s="122">
        <v>160000</v>
      </c>
      <c r="D259" s="123">
        <v>44468</v>
      </c>
      <c r="E259" s="121" t="s">
        <v>86</v>
      </c>
    </row>
    <row r="260" spans="1:5" ht="15">
      <c r="A260" s="121" t="s">
        <v>41</v>
      </c>
      <c r="B260" s="121" t="s">
        <v>1212</v>
      </c>
      <c r="C260" s="122">
        <v>585000</v>
      </c>
      <c r="D260" s="123">
        <v>44467</v>
      </c>
      <c r="E260" s="121" t="s">
        <v>86</v>
      </c>
    </row>
    <row r="261" spans="1:5" ht="15">
      <c r="A261" s="121" t="s">
        <v>41</v>
      </c>
      <c r="B261" s="121" t="s">
        <v>1212</v>
      </c>
      <c r="C261" s="122">
        <v>479990</v>
      </c>
      <c r="D261" s="123">
        <v>44462</v>
      </c>
      <c r="E261" s="121" t="s">
        <v>86</v>
      </c>
    </row>
    <row r="262" spans="1:5" ht="15">
      <c r="A262" s="121" t="s">
        <v>41</v>
      </c>
      <c r="B262" s="121" t="s">
        <v>1212</v>
      </c>
      <c r="C262" s="122">
        <v>4200000</v>
      </c>
      <c r="D262" s="123">
        <v>44469</v>
      </c>
      <c r="E262" s="121" t="s">
        <v>86</v>
      </c>
    </row>
    <row r="263" spans="1:5" ht="15">
      <c r="A263" s="121" t="s">
        <v>41</v>
      </c>
      <c r="B263" s="121" t="s">
        <v>1212</v>
      </c>
      <c r="C263" s="122">
        <v>290000</v>
      </c>
      <c r="D263" s="123">
        <v>44442</v>
      </c>
      <c r="E263" s="121" t="s">
        <v>86</v>
      </c>
    </row>
    <row r="264" spans="1:5" ht="15">
      <c r="A264" s="121" t="s">
        <v>41</v>
      </c>
      <c r="B264" s="121" t="s">
        <v>1212</v>
      </c>
      <c r="C264" s="122">
        <v>232000</v>
      </c>
      <c r="D264" s="123">
        <v>44442</v>
      </c>
      <c r="E264" s="121" t="s">
        <v>86</v>
      </c>
    </row>
    <row r="265" spans="1:5" ht="15">
      <c r="A265" s="121" t="s">
        <v>41</v>
      </c>
      <c r="B265" s="121" t="s">
        <v>1212</v>
      </c>
      <c r="C265" s="122">
        <v>530000</v>
      </c>
      <c r="D265" s="123">
        <v>44442</v>
      </c>
      <c r="E265" s="121" t="s">
        <v>86</v>
      </c>
    </row>
    <row r="266" spans="1:5" ht="15">
      <c r="A266" s="121" t="s">
        <v>41</v>
      </c>
      <c r="B266" s="121" t="s">
        <v>1212</v>
      </c>
      <c r="C266" s="122">
        <v>675000</v>
      </c>
      <c r="D266" s="123">
        <v>44459</v>
      </c>
      <c r="E266" s="121" t="s">
        <v>86</v>
      </c>
    </row>
    <row r="267" spans="1:5" ht="15">
      <c r="A267" s="121" t="s">
        <v>41</v>
      </c>
      <c r="B267" s="121" t="s">
        <v>1212</v>
      </c>
      <c r="C267" s="122">
        <v>890000</v>
      </c>
      <c r="D267" s="123">
        <v>44455</v>
      </c>
      <c r="E267" s="121" t="s">
        <v>86</v>
      </c>
    </row>
    <row r="268" spans="1:5" ht="15">
      <c r="A268" s="121" t="s">
        <v>41</v>
      </c>
      <c r="B268" s="121" t="s">
        <v>1212</v>
      </c>
      <c r="C268" s="122">
        <v>1275000</v>
      </c>
      <c r="D268" s="123">
        <v>44463</v>
      </c>
      <c r="E268" s="121" t="s">
        <v>86</v>
      </c>
    </row>
    <row r="269" spans="1:5" ht="15">
      <c r="A269" s="121" t="s">
        <v>41</v>
      </c>
      <c r="B269" s="121" t="s">
        <v>1212</v>
      </c>
      <c r="C269" s="122">
        <v>530000</v>
      </c>
      <c r="D269" s="123">
        <v>44459</v>
      </c>
      <c r="E269" s="121" t="s">
        <v>86</v>
      </c>
    </row>
    <row r="270" spans="1:5" ht="15">
      <c r="A270" s="121" t="s">
        <v>41</v>
      </c>
      <c r="B270" s="121" t="s">
        <v>1212</v>
      </c>
      <c r="C270" s="122">
        <v>575000</v>
      </c>
      <c r="D270" s="123">
        <v>44466</v>
      </c>
      <c r="E270" s="121" t="s">
        <v>86</v>
      </c>
    </row>
    <row r="271" spans="1:5" ht="15">
      <c r="A271" s="121" t="s">
        <v>41</v>
      </c>
      <c r="B271" s="121" t="s">
        <v>1212</v>
      </c>
      <c r="C271" s="122">
        <v>775000</v>
      </c>
      <c r="D271" s="123">
        <v>44459</v>
      </c>
      <c r="E271" s="121" t="s">
        <v>86</v>
      </c>
    </row>
    <row r="272" spans="1:5" ht="15">
      <c r="A272" s="121" t="s">
        <v>41</v>
      </c>
      <c r="B272" s="121" t="s">
        <v>1212</v>
      </c>
      <c r="C272" s="122">
        <v>2732715</v>
      </c>
      <c r="D272" s="123">
        <v>44442</v>
      </c>
      <c r="E272" s="121" t="s">
        <v>86</v>
      </c>
    </row>
    <row r="273" spans="1:5" ht="15">
      <c r="A273" s="121" t="s">
        <v>41</v>
      </c>
      <c r="B273" s="121" t="s">
        <v>1212</v>
      </c>
      <c r="C273" s="122">
        <v>365000</v>
      </c>
      <c r="D273" s="123">
        <v>44463</v>
      </c>
      <c r="E273" s="121" t="s">
        <v>86</v>
      </c>
    </row>
    <row r="274" spans="1:5" ht="15">
      <c r="A274" s="121" t="s">
        <v>41</v>
      </c>
      <c r="B274" s="121" t="s">
        <v>1212</v>
      </c>
      <c r="C274" s="122">
        <v>920000</v>
      </c>
      <c r="D274" s="123">
        <v>44442</v>
      </c>
      <c r="E274" s="121" t="s">
        <v>86</v>
      </c>
    </row>
    <row r="275" spans="1:5" ht="15">
      <c r="A275" s="121" t="s">
        <v>41</v>
      </c>
      <c r="B275" s="121" t="s">
        <v>1212</v>
      </c>
      <c r="C275" s="122">
        <v>752000</v>
      </c>
      <c r="D275" s="123">
        <v>44442</v>
      </c>
      <c r="E275" s="121" t="s">
        <v>86</v>
      </c>
    </row>
    <row r="276" spans="1:5" ht="15">
      <c r="A276" s="121" t="s">
        <v>41</v>
      </c>
      <c r="B276" s="121" t="s">
        <v>1212</v>
      </c>
      <c r="C276" s="122">
        <v>220000</v>
      </c>
      <c r="D276" s="123">
        <v>44456</v>
      </c>
      <c r="E276" s="121" t="s">
        <v>86</v>
      </c>
    </row>
    <row r="277" spans="1:5" ht="15">
      <c r="A277" s="121" t="s">
        <v>41</v>
      </c>
      <c r="B277" s="121" t="s">
        <v>1212</v>
      </c>
      <c r="C277" s="122">
        <v>1330000</v>
      </c>
      <c r="D277" s="123">
        <v>44463</v>
      </c>
      <c r="E277" s="121" t="s">
        <v>86</v>
      </c>
    </row>
    <row r="278" spans="1:5" ht="15">
      <c r="A278" s="121" t="s">
        <v>41</v>
      </c>
      <c r="B278" s="121" t="s">
        <v>1212</v>
      </c>
      <c r="C278" s="122">
        <v>567000</v>
      </c>
      <c r="D278" s="123">
        <v>44463</v>
      </c>
      <c r="E278" s="121" t="s">
        <v>86</v>
      </c>
    </row>
    <row r="279" spans="1:5" ht="15">
      <c r="A279" s="121" t="s">
        <v>41</v>
      </c>
      <c r="B279" s="121" t="s">
        <v>1212</v>
      </c>
      <c r="C279" s="122">
        <v>368000</v>
      </c>
      <c r="D279" s="123">
        <v>44456</v>
      </c>
      <c r="E279" s="121" t="s">
        <v>86</v>
      </c>
    </row>
    <row r="280" spans="1:5" ht="15">
      <c r="A280" s="121" t="s">
        <v>41</v>
      </c>
      <c r="B280" s="121" t="s">
        <v>1212</v>
      </c>
      <c r="C280" s="122">
        <v>560000</v>
      </c>
      <c r="D280" s="123">
        <v>44459</v>
      </c>
      <c r="E280" s="121" t="s">
        <v>86</v>
      </c>
    </row>
    <row r="281" spans="1:5" ht="15">
      <c r="A281" s="121" t="s">
        <v>41</v>
      </c>
      <c r="B281" s="121" t="s">
        <v>1212</v>
      </c>
      <c r="C281" s="122">
        <v>813975</v>
      </c>
      <c r="D281" s="123">
        <v>44459</v>
      </c>
      <c r="E281" s="121" t="s">
        <v>86</v>
      </c>
    </row>
    <row r="282" spans="1:5" ht="15">
      <c r="A282" s="121" t="s">
        <v>41</v>
      </c>
      <c r="B282" s="121" t="s">
        <v>1212</v>
      </c>
      <c r="C282" s="122">
        <v>515000</v>
      </c>
      <c r="D282" s="123">
        <v>44467</v>
      </c>
      <c r="E282" s="121" t="s">
        <v>86</v>
      </c>
    </row>
    <row r="283" spans="1:5" ht="15">
      <c r="A283" s="121" t="s">
        <v>41</v>
      </c>
      <c r="B283" s="121" t="s">
        <v>1212</v>
      </c>
      <c r="C283" s="122">
        <v>135000</v>
      </c>
      <c r="D283" s="123">
        <v>44467</v>
      </c>
      <c r="E283" s="121" t="s">
        <v>86</v>
      </c>
    </row>
    <row r="284" spans="1:5" ht="15">
      <c r="A284" s="121" t="s">
        <v>41</v>
      </c>
      <c r="B284" s="121" t="s">
        <v>1212</v>
      </c>
      <c r="C284" s="122">
        <v>405000</v>
      </c>
      <c r="D284" s="123">
        <v>44468</v>
      </c>
      <c r="E284" s="121" t="s">
        <v>86</v>
      </c>
    </row>
    <row r="285" spans="1:5" ht="15">
      <c r="A285" s="121" t="s">
        <v>41</v>
      </c>
      <c r="B285" s="121" t="s">
        <v>1212</v>
      </c>
      <c r="C285" s="122">
        <v>447556</v>
      </c>
      <c r="D285" s="123">
        <v>44468</v>
      </c>
      <c r="E285" s="121" t="s">
        <v>86</v>
      </c>
    </row>
    <row r="286" spans="1:5" ht="15">
      <c r="A286" s="121" t="s">
        <v>41</v>
      </c>
      <c r="B286" s="121" t="s">
        <v>1212</v>
      </c>
      <c r="C286" s="122">
        <v>391000</v>
      </c>
      <c r="D286" s="123">
        <v>44462</v>
      </c>
      <c r="E286" s="121" t="s">
        <v>86</v>
      </c>
    </row>
    <row r="287" spans="1:5" ht="15">
      <c r="A287" s="121" t="s">
        <v>41</v>
      </c>
      <c r="B287" s="121" t="s">
        <v>1212</v>
      </c>
      <c r="C287" s="122">
        <v>485990</v>
      </c>
      <c r="D287" s="123">
        <v>44468</v>
      </c>
      <c r="E287" s="121" t="s">
        <v>86</v>
      </c>
    </row>
    <row r="288" spans="1:5" ht="15">
      <c r="A288" s="121" t="s">
        <v>41</v>
      </c>
      <c r="B288" s="121" t="s">
        <v>1212</v>
      </c>
      <c r="C288" s="122">
        <v>740000</v>
      </c>
      <c r="D288" s="123">
        <v>44455</v>
      </c>
      <c r="E288" s="121" t="s">
        <v>86</v>
      </c>
    </row>
    <row r="289" spans="1:5" ht="15">
      <c r="A289" s="121" t="s">
        <v>41</v>
      </c>
      <c r="B289" s="121" t="s">
        <v>1212</v>
      </c>
      <c r="C289" s="122">
        <v>755000</v>
      </c>
      <c r="D289" s="123">
        <v>44452</v>
      </c>
      <c r="E289" s="121" t="s">
        <v>86</v>
      </c>
    </row>
    <row r="290" spans="1:5" ht="15">
      <c r="A290" s="121" t="s">
        <v>41</v>
      </c>
      <c r="B290" s="121" t="s">
        <v>1212</v>
      </c>
      <c r="C290" s="122">
        <v>1324044.46</v>
      </c>
      <c r="D290" s="123">
        <v>44446</v>
      </c>
      <c r="E290" s="121" t="s">
        <v>86</v>
      </c>
    </row>
    <row r="291" spans="1:5" ht="15">
      <c r="A291" s="121" t="s">
        <v>41</v>
      </c>
      <c r="B291" s="121" t="s">
        <v>1212</v>
      </c>
      <c r="C291" s="122">
        <v>505000</v>
      </c>
      <c r="D291" s="123">
        <v>44462</v>
      </c>
      <c r="E291" s="121" t="s">
        <v>86</v>
      </c>
    </row>
    <row r="292" spans="1:5" ht="15">
      <c r="A292" s="121" t="s">
        <v>41</v>
      </c>
      <c r="B292" s="121" t="s">
        <v>1212</v>
      </c>
      <c r="C292" s="122">
        <v>500000</v>
      </c>
      <c r="D292" s="123">
        <v>44452</v>
      </c>
      <c r="E292" s="121" t="s">
        <v>86</v>
      </c>
    </row>
    <row r="293" spans="1:5" ht="15">
      <c r="A293" s="121" t="s">
        <v>41</v>
      </c>
      <c r="B293" s="121" t="s">
        <v>1212</v>
      </c>
      <c r="C293" s="122">
        <v>763000</v>
      </c>
      <c r="D293" s="123">
        <v>44446</v>
      </c>
      <c r="E293" s="121" t="s">
        <v>86</v>
      </c>
    </row>
    <row r="294" spans="1:5" ht="15">
      <c r="A294" s="121" t="s">
        <v>41</v>
      </c>
      <c r="B294" s="121" t="s">
        <v>1212</v>
      </c>
      <c r="C294" s="122">
        <v>425000</v>
      </c>
      <c r="D294" s="123">
        <v>44456</v>
      </c>
      <c r="E294" s="121" t="s">
        <v>86</v>
      </c>
    </row>
    <row r="295" spans="1:5" ht="15">
      <c r="A295" s="121" t="s">
        <v>41</v>
      </c>
      <c r="B295" s="121" t="s">
        <v>1212</v>
      </c>
      <c r="C295" s="122">
        <v>515000</v>
      </c>
      <c r="D295" s="123">
        <v>44441</v>
      </c>
      <c r="E295" s="121" t="s">
        <v>86</v>
      </c>
    </row>
    <row r="296" spans="1:5" ht="15">
      <c r="A296" s="121" t="s">
        <v>41</v>
      </c>
      <c r="B296" s="121" t="s">
        <v>1212</v>
      </c>
      <c r="C296" s="122">
        <v>200000</v>
      </c>
      <c r="D296" s="123">
        <v>44456</v>
      </c>
      <c r="E296" s="121" t="s">
        <v>86</v>
      </c>
    </row>
    <row r="297" spans="1:5" ht="15">
      <c r="A297" s="121" t="s">
        <v>41</v>
      </c>
      <c r="B297" s="121" t="s">
        <v>1212</v>
      </c>
      <c r="C297" s="122">
        <v>774041</v>
      </c>
      <c r="D297" s="123">
        <v>44463</v>
      </c>
      <c r="E297" s="121" t="s">
        <v>86</v>
      </c>
    </row>
    <row r="298" spans="1:5" ht="15">
      <c r="A298" s="121" t="s">
        <v>41</v>
      </c>
      <c r="B298" s="121" t="s">
        <v>1212</v>
      </c>
      <c r="C298" s="122">
        <v>351000</v>
      </c>
      <c r="D298" s="123">
        <v>44463</v>
      </c>
      <c r="E298" s="121" t="s">
        <v>86</v>
      </c>
    </row>
    <row r="299" spans="1:5" ht="15">
      <c r="A299" s="121" t="s">
        <v>41</v>
      </c>
      <c r="B299" s="121" t="s">
        <v>1212</v>
      </c>
      <c r="C299" s="122">
        <v>8066100</v>
      </c>
      <c r="D299" s="123">
        <v>44466</v>
      </c>
      <c r="E299" s="121" t="s">
        <v>86</v>
      </c>
    </row>
    <row r="300" spans="1:5" ht="15">
      <c r="A300" s="121" t="s">
        <v>41</v>
      </c>
      <c r="B300" s="121" t="s">
        <v>1212</v>
      </c>
      <c r="C300" s="122">
        <v>32608276.84</v>
      </c>
      <c r="D300" s="123">
        <v>44462</v>
      </c>
      <c r="E300" s="121" t="s">
        <v>86</v>
      </c>
    </row>
    <row r="301" spans="1:5" ht="15">
      <c r="A301" s="121" t="s">
        <v>41</v>
      </c>
      <c r="B301" s="121" t="s">
        <v>1212</v>
      </c>
      <c r="C301" s="122">
        <v>720000</v>
      </c>
      <c r="D301" s="123">
        <v>44469</v>
      </c>
      <c r="E301" s="121" t="s">
        <v>86</v>
      </c>
    </row>
    <row r="302" spans="1:5" ht="15">
      <c r="A302" s="121" t="s">
        <v>41</v>
      </c>
      <c r="B302" s="121" t="s">
        <v>1212</v>
      </c>
      <c r="C302" s="122">
        <v>476000</v>
      </c>
      <c r="D302" s="123">
        <v>44446</v>
      </c>
      <c r="E302" s="121" t="s">
        <v>86</v>
      </c>
    </row>
    <row r="303" spans="1:5" ht="15">
      <c r="A303" s="121" t="s">
        <v>41</v>
      </c>
      <c r="B303" s="121" t="s">
        <v>1212</v>
      </c>
      <c r="C303" s="122">
        <v>515000</v>
      </c>
      <c r="D303" s="123">
        <v>44452</v>
      </c>
      <c r="E303" s="121" t="s">
        <v>1220</v>
      </c>
    </row>
    <row r="304" spans="1:5" ht="15">
      <c r="A304" s="121" t="s">
        <v>41</v>
      </c>
      <c r="B304" s="121" t="s">
        <v>1212</v>
      </c>
      <c r="C304" s="122">
        <v>173000</v>
      </c>
      <c r="D304" s="123">
        <v>44452</v>
      </c>
      <c r="E304" s="121" t="s">
        <v>1220</v>
      </c>
    </row>
    <row r="305" spans="1:5" ht="15">
      <c r="A305" s="121" t="s">
        <v>41</v>
      </c>
      <c r="B305" s="121" t="s">
        <v>1212</v>
      </c>
      <c r="C305" s="122">
        <v>486000</v>
      </c>
      <c r="D305" s="123">
        <v>44442</v>
      </c>
      <c r="E305" s="121" t="s">
        <v>1220</v>
      </c>
    </row>
    <row r="306" spans="1:5" ht="15">
      <c r="A306" s="121" t="s">
        <v>41</v>
      </c>
      <c r="B306" s="121" t="s">
        <v>1212</v>
      </c>
      <c r="C306" s="122">
        <v>423850</v>
      </c>
      <c r="D306" s="123">
        <v>44469</v>
      </c>
      <c r="E306" s="121" t="s">
        <v>1220</v>
      </c>
    </row>
    <row r="307" spans="1:5" ht="15">
      <c r="A307" s="121" t="s">
        <v>41</v>
      </c>
      <c r="B307" s="121" t="s">
        <v>1212</v>
      </c>
      <c r="C307" s="122">
        <v>104000</v>
      </c>
      <c r="D307" s="123">
        <v>44441</v>
      </c>
      <c r="E307" s="121" t="s">
        <v>1220</v>
      </c>
    </row>
    <row r="308" spans="1:5" ht="15">
      <c r="A308" s="121" t="s">
        <v>41</v>
      </c>
      <c r="B308" s="121" t="s">
        <v>1212</v>
      </c>
      <c r="C308" s="122">
        <v>60000</v>
      </c>
      <c r="D308" s="123">
        <v>44456</v>
      </c>
      <c r="E308" s="121" t="s">
        <v>1220</v>
      </c>
    </row>
    <row r="309" spans="1:5" ht="15">
      <c r="A309" s="121" t="s">
        <v>41</v>
      </c>
      <c r="B309" s="121" t="s">
        <v>1212</v>
      </c>
      <c r="C309" s="122">
        <v>205500</v>
      </c>
      <c r="D309" s="123">
        <v>44453</v>
      </c>
      <c r="E309" s="121" t="s">
        <v>1220</v>
      </c>
    </row>
    <row r="310" spans="1:5" ht="15">
      <c r="A310" s="121" t="s">
        <v>41</v>
      </c>
      <c r="B310" s="121" t="s">
        <v>1212</v>
      </c>
      <c r="C310" s="122">
        <v>175000</v>
      </c>
      <c r="D310" s="123">
        <v>44456</v>
      </c>
      <c r="E310" s="121" t="s">
        <v>1220</v>
      </c>
    </row>
    <row r="311" spans="1:5" ht="15">
      <c r="A311" s="121" t="s">
        <v>41</v>
      </c>
      <c r="B311" s="121" t="s">
        <v>1212</v>
      </c>
      <c r="C311" s="122">
        <v>515000</v>
      </c>
      <c r="D311" s="123">
        <v>44456</v>
      </c>
      <c r="E311" s="121" t="s">
        <v>1220</v>
      </c>
    </row>
    <row r="312" spans="1:5" ht="15">
      <c r="A312" s="121" t="s">
        <v>41</v>
      </c>
      <c r="B312" s="121" t="s">
        <v>1212</v>
      </c>
      <c r="C312" s="122">
        <v>1523800</v>
      </c>
      <c r="D312" s="123">
        <v>44456</v>
      </c>
      <c r="E312" s="121" t="s">
        <v>1220</v>
      </c>
    </row>
    <row r="313" spans="1:5" ht="15">
      <c r="A313" s="121" t="s">
        <v>41</v>
      </c>
      <c r="B313" s="121" t="s">
        <v>1212</v>
      </c>
      <c r="C313" s="122">
        <v>697500</v>
      </c>
      <c r="D313" s="123">
        <v>44453</v>
      </c>
      <c r="E313" s="121" t="s">
        <v>1220</v>
      </c>
    </row>
    <row r="314" spans="1:5" ht="15">
      <c r="A314" s="121" t="s">
        <v>41</v>
      </c>
      <c r="B314" s="121" t="s">
        <v>1212</v>
      </c>
      <c r="C314" s="122">
        <v>263000</v>
      </c>
      <c r="D314" s="123">
        <v>44461</v>
      </c>
      <c r="E314" s="121" t="s">
        <v>1220</v>
      </c>
    </row>
    <row r="315" spans="1:5" ht="15">
      <c r="A315" s="121" t="s">
        <v>41</v>
      </c>
      <c r="B315" s="121" t="s">
        <v>1212</v>
      </c>
      <c r="C315" s="122">
        <v>352000</v>
      </c>
      <c r="D315" s="123">
        <v>44462</v>
      </c>
      <c r="E315" s="121" t="s">
        <v>1220</v>
      </c>
    </row>
    <row r="316" spans="1:5" ht="15">
      <c r="A316" s="121" t="s">
        <v>41</v>
      </c>
      <c r="B316" s="121" t="s">
        <v>1212</v>
      </c>
      <c r="C316" s="122">
        <v>779662</v>
      </c>
      <c r="D316" s="123">
        <v>44468</v>
      </c>
      <c r="E316" s="121" t="s">
        <v>1220</v>
      </c>
    </row>
    <row r="317" spans="1:5" ht="15">
      <c r="A317" s="121" t="s">
        <v>41</v>
      </c>
      <c r="B317" s="121" t="s">
        <v>1212</v>
      </c>
      <c r="C317" s="122">
        <v>50000</v>
      </c>
      <c r="D317" s="123">
        <v>44453</v>
      </c>
      <c r="E317" s="121" t="s">
        <v>1220</v>
      </c>
    </row>
    <row r="318" spans="1:5" ht="15">
      <c r="A318" s="121" t="s">
        <v>41</v>
      </c>
      <c r="B318" s="121" t="s">
        <v>1212</v>
      </c>
      <c r="C318" s="122">
        <v>750000</v>
      </c>
      <c r="D318" s="123">
        <v>44442</v>
      </c>
      <c r="E318" s="121" t="s">
        <v>1220</v>
      </c>
    </row>
    <row r="319" spans="1:5" ht="15">
      <c r="A319" s="121" t="s">
        <v>41</v>
      </c>
      <c r="B319" s="121" t="s">
        <v>1212</v>
      </c>
      <c r="C319" s="122">
        <v>291000</v>
      </c>
      <c r="D319" s="123">
        <v>44462</v>
      </c>
      <c r="E319" s="121" t="s">
        <v>1220</v>
      </c>
    </row>
    <row r="320" spans="1:5" ht="15">
      <c r="A320" s="121" t="s">
        <v>41</v>
      </c>
      <c r="B320" s="121" t="s">
        <v>1212</v>
      </c>
      <c r="C320" s="122">
        <v>31000000</v>
      </c>
      <c r="D320" s="123">
        <v>44452</v>
      </c>
      <c r="E320" s="121" t="s">
        <v>1220</v>
      </c>
    </row>
    <row r="321" spans="1:5" ht="15">
      <c r="A321" s="121" t="s">
        <v>41</v>
      </c>
      <c r="B321" s="121" t="s">
        <v>1212</v>
      </c>
      <c r="C321" s="122">
        <v>323400</v>
      </c>
      <c r="D321" s="123">
        <v>44452</v>
      </c>
      <c r="E321" s="121" t="s">
        <v>1220</v>
      </c>
    </row>
    <row r="322" spans="1:5" ht="15">
      <c r="A322" s="121" t="s">
        <v>41</v>
      </c>
      <c r="B322" s="121" t="s">
        <v>1212</v>
      </c>
      <c r="C322" s="122">
        <v>257000</v>
      </c>
      <c r="D322" s="123">
        <v>44453</v>
      </c>
      <c r="E322" s="121" t="s">
        <v>1220</v>
      </c>
    </row>
    <row r="323" spans="1:5" ht="15">
      <c r="A323" s="121" t="s">
        <v>41</v>
      </c>
      <c r="B323" s="121" t="s">
        <v>1212</v>
      </c>
      <c r="C323" s="122">
        <v>1291800</v>
      </c>
      <c r="D323" s="123">
        <v>44456</v>
      </c>
      <c r="E323" s="121" t="s">
        <v>1220</v>
      </c>
    </row>
    <row r="324" spans="1:5" ht="15">
      <c r="A324" s="121" t="s">
        <v>41</v>
      </c>
      <c r="B324" s="121" t="s">
        <v>1212</v>
      </c>
      <c r="C324" s="122">
        <v>271280</v>
      </c>
      <c r="D324" s="123">
        <v>44442</v>
      </c>
      <c r="E324" s="121" t="s">
        <v>1220</v>
      </c>
    </row>
    <row r="325" spans="1:5" ht="15">
      <c r="A325" s="121" t="s">
        <v>41</v>
      </c>
      <c r="B325" s="121" t="s">
        <v>1212</v>
      </c>
      <c r="C325" s="122">
        <v>216500</v>
      </c>
      <c r="D325" s="123">
        <v>44469</v>
      </c>
      <c r="E325" s="121" t="s">
        <v>1220</v>
      </c>
    </row>
    <row r="326" spans="1:5" ht="15">
      <c r="A326" s="121" t="s">
        <v>41</v>
      </c>
      <c r="B326" s="121" t="s">
        <v>1212</v>
      </c>
      <c r="C326" s="122">
        <v>200000</v>
      </c>
      <c r="D326" s="123">
        <v>44456</v>
      </c>
      <c r="E326" s="121" t="s">
        <v>1220</v>
      </c>
    </row>
    <row r="327" spans="1:5" ht="15">
      <c r="A327" s="121" t="s">
        <v>41</v>
      </c>
      <c r="B327" s="121" t="s">
        <v>1212</v>
      </c>
      <c r="C327" s="122">
        <v>385800</v>
      </c>
      <c r="D327" s="123">
        <v>44462</v>
      </c>
      <c r="E327" s="121" t="s">
        <v>1220</v>
      </c>
    </row>
    <row r="328" spans="1:5" ht="15">
      <c r="A328" s="121" t="s">
        <v>41</v>
      </c>
      <c r="B328" s="121" t="s">
        <v>1212</v>
      </c>
      <c r="C328" s="122">
        <v>376800</v>
      </c>
      <c r="D328" s="123">
        <v>44456</v>
      </c>
      <c r="E328" s="121" t="s">
        <v>1220</v>
      </c>
    </row>
    <row r="329" spans="1:5" ht="15">
      <c r="A329" s="121" t="s">
        <v>41</v>
      </c>
      <c r="B329" s="121" t="s">
        <v>1212</v>
      </c>
      <c r="C329" s="122">
        <v>291000</v>
      </c>
      <c r="D329" s="123">
        <v>44452</v>
      </c>
      <c r="E329" s="121" t="s">
        <v>1220</v>
      </c>
    </row>
    <row r="330" spans="1:5" ht="15">
      <c r="A330" s="121" t="s">
        <v>41</v>
      </c>
      <c r="B330" s="121" t="s">
        <v>1212</v>
      </c>
      <c r="C330" s="122">
        <v>130000</v>
      </c>
      <c r="D330" s="123">
        <v>44441</v>
      </c>
      <c r="E330" s="121" t="s">
        <v>1220</v>
      </c>
    </row>
    <row r="331" spans="1:5" ht="15">
      <c r="A331" s="121" t="s">
        <v>41</v>
      </c>
      <c r="B331" s="121" t="s">
        <v>1212</v>
      </c>
      <c r="C331" s="122">
        <v>78000</v>
      </c>
      <c r="D331" s="123">
        <v>44454</v>
      </c>
      <c r="E331" s="121" t="s">
        <v>1220</v>
      </c>
    </row>
    <row r="332" spans="1:5" ht="15">
      <c r="A332" s="121" t="s">
        <v>41</v>
      </c>
      <c r="B332" s="121" t="s">
        <v>1212</v>
      </c>
      <c r="C332" s="122">
        <v>300000</v>
      </c>
      <c r="D332" s="123">
        <v>44469</v>
      </c>
      <c r="E332" s="121" t="s">
        <v>1220</v>
      </c>
    </row>
    <row r="333" spans="1:5" ht="15">
      <c r="A333" s="121" t="s">
        <v>41</v>
      </c>
      <c r="B333" s="121" t="s">
        <v>1212</v>
      </c>
      <c r="C333" s="122">
        <v>162000</v>
      </c>
      <c r="D333" s="123">
        <v>44469</v>
      </c>
      <c r="E333" s="121" t="s">
        <v>1220</v>
      </c>
    </row>
    <row r="334" spans="1:5" ht="15">
      <c r="A334" s="121" t="s">
        <v>41</v>
      </c>
      <c r="B334" s="121" t="s">
        <v>1212</v>
      </c>
      <c r="C334" s="122">
        <v>479450</v>
      </c>
      <c r="D334" s="123">
        <v>44455</v>
      </c>
      <c r="E334" s="121" t="s">
        <v>1220</v>
      </c>
    </row>
    <row r="335" spans="1:5" ht="15">
      <c r="A335" s="121" t="s">
        <v>41</v>
      </c>
      <c r="B335" s="121" t="s">
        <v>1212</v>
      </c>
      <c r="C335" s="122">
        <v>279500</v>
      </c>
      <c r="D335" s="123">
        <v>44454</v>
      </c>
      <c r="E335" s="121" t="s">
        <v>1220</v>
      </c>
    </row>
    <row r="336" spans="1:5" ht="15">
      <c r="A336" s="121" t="s">
        <v>41</v>
      </c>
      <c r="B336" s="121" t="s">
        <v>1212</v>
      </c>
      <c r="C336" s="122">
        <v>401000</v>
      </c>
      <c r="D336" s="123">
        <v>44452</v>
      </c>
      <c r="E336" s="121" t="s">
        <v>1220</v>
      </c>
    </row>
    <row r="337" spans="1:5" ht="15">
      <c r="A337" s="121" t="s">
        <v>41</v>
      </c>
      <c r="B337" s="121" t="s">
        <v>1212</v>
      </c>
      <c r="C337" s="122">
        <v>785000</v>
      </c>
      <c r="D337" s="123">
        <v>44461</v>
      </c>
      <c r="E337" s="121" t="s">
        <v>1220</v>
      </c>
    </row>
    <row r="338" spans="1:5" ht="15">
      <c r="A338" s="121" t="s">
        <v>41</v>
      </c>
      <c r="B338" s="121" t="s">
        <v>1212</v>
      </c>
      <c r="C338" s="122">
        <v>246350</v>
      </c>
      <c r="D338" s="123">
        <v>44462</v>
      </c>
      <c r="E338" s="121" t="s">
        <v>1220</v>
      </c>
    </row>
    <row r="339" spans="1:5" ht="15">
      <c r="A339" s="121" t="s">
        <v>41</v>
      </c>
      <c r="B339" s="121" t="s">
        <v>1212</v>
      </c>
      <c r="C339" s="122">
        <v>548250</v>
      </c>
      <c r="D339" s="123">
        <v>44440</v>
      </c>
      <c r="E339" s="121" t="s">
        <v>1220</v>
      </c>
    </row>
    <row r="340" spans="1:5" ht="15">
      <c r="A340" s="121" t="s">
        <v>41</v>
      </c>
      <c r="B340" s="121" t="s">
        <v>1212</v>
      </c>
      <c r="C340" s="122">
        <v>261700</v>
      </c>
      <c r="D340" s="123">
        <v>44452</v>
      </c>
      <c r="E340" s="121" t="s">
        <v>1220</v>
      </c>
    </row>
    <row r="341" spans="1:5" ht="15">
      <c r="A341" s="121" t="s">
        <v>41</v>
      </c>
      <c r="B341" s="121" t="s">
        <v>1212</v>
      </c>
      <c r="C341" s="122">
        <v>767000</v>
      </c>
      <c r="D341" s="123">
        <v>44455</v>
      </c>
      <c r="E341" s="121" t="s">
        <v>1220</v>
      </c>
    </row>
    <row r="342" spans="1:5" ht="15">
      <c r="A342" s="121" t="s">
        <v>41</v>
      </c>
      <c r="B342" s="121" t="s">
        <v>1212</v>
      </c>
      <c r="C342" s="122">
        <v>420000</v>
      </c>
      <c r="D342" s="123">
        <v>44468</v>
      </c>
      <c r="E342" s="121" t="s">
        <v>1220</v>
      </c>
    </row>
    <row r="343" spans="1:5" ht="15">
      <c r="A343" s="121" t="s">
        <v>41</v>
      </c>
      <c r="B343" s="121" t="s">
        <v>1212</v>
      </c>
      <c r="C343" s="122">
        <v>197950</v>
      </c>
      <c r="D343" s="123">
        <v>44463</v>
      </c>
      <c r="E343" s="121" t="s">
        <v>1220</v>
      </c>
    </row>
    <row r="344" spans="1:5" ht="15">
      <c r="A344" s="121" t="s">
        <v>41</v>
      </c>
      <c r="B344" s="121" t="s">
        <v>1212</v>
      </c>
      <c r="C344" s="122">
        <v>340000</v>
      </c>
      <c r="D344" s="123">
        <v>44469</v>
      </c>
      <c r="E344" s="121" t="s">
        <v>1220</v>
      </c>
    </row>
    <row r="345" spans="1:5" ht="15">
      <c r="A345" s="121" t="s">
        <v>41</v>
      </c>
      <c r="B345" s="121" t="s">
        <v>1212</v>
      </c>
      <c r="C345" s="122">
        <v>100000</v>
      </c>
      <c r="D345" s="123">
        <v>44440</v>
      </c>
      <c r="E345" s="121" t="s">
        <v>1220</v>
      </c>
    </row>
    <row r="346" spans="1:5" ht="15">
      <c r="A346" s="121" t="s">
        <v>41</v>
      </c>
      <c r="B346" s="121" t="s">
        <v>1212</v>
      </c>
      <c r="C346" s="122">
        <v>350000</v>
      </c>
      <c r="D346" s="123">
        <v>44454</v>
      </c>
      <c r="E346" s="121" t="s">
        <v>1220</v>
      </c>
    </row>
    <row r="347" spans="1:5" ht="15">
      <c r="A347" s="121" t="s">
        <v>41</v>
      </c>
      <c r="B347" s="121" t="s">
        <v>1212</v>
      </c>
      <c r="C347" s="122">
        <v>230794</v>
      </c>
      <c r="D347" s="123">
        <v>44452</v>
      </c>
      <c r="E347" s="121" t="s">
        <v>1220</v>
      </c>
    </row>
    <row r="348" spans="1:5" ht="15">
      <c r="A348" s="121" t="s">
        <v>41</v>
      </c>
      <c r="B348" s="121" t="s">
        <v>1212</v>
      </c>
      <c r="C348" s="122">
        <v>200000</v>
      </c>
      <c r="D348" s="123">
        <v>44468</v>
      </c>
      <c r="E348" s="121" t="s">
        <v>1220</v>
      </c>
    </row>
    <row r="349" spans="1:5" ht="15">
      <c r="A349" s="121" t="s">
        <v>41</v>
      </c>
      <c r="B349" s="121" t="s">
        <v>1212</v>
      </c>
      <c r="C349" s="122">
        <v>314000</v>
      </c>
      <c r="D349" s="123">
        <v>44461</v>
      </c>
      <c r="E349" s="121" t="s">
        <v>1220</v>
      </c>
    </row>
    <row r="350" spans="1:5" ht="15">
      <c r="A350" s="121" t="s">
        <v>41</v>
      </c>
      <c r="B350" s="121" t="s">
        <v>1212</v>
      </c>
      <c r="C350" s="122">
        <v>78500</v>
      </c>
      <c r="D350" s="123">
        <v>44454</v>
      </c>
      <c r="E350" s="121" t="s">
        <v>1220</v>
      </c>
    </row>
    <row r="351" spans="1:5" ht="15">
      <c r="A351" s="121" t="s">
        <v>41</v>
      </c>
      <c r="B351" s="121" t="s">
        <v>1212</v>
      </c>
      <c r="C351" s="122">
        <v>120100</v>
      </c>
      <c r="D351" s="123">
        <v>44461</v>
      </c>
      <c r="E351" s="121" t="s">
        <v>1220</v>
      </c>
    </row>
    <row r="352" spans="1:5" ht="15">
      <c r="A352" s="121" t="s">
        <v>41</v>
      </c>
      <c r="B352" s="121" t="s">
        <v>1212</v>
      </c>
      <c r="C352" s="122">
        <v>146000</v>
      </c>
      <c r="D352" s="123">
        <v>44456</v>
      </c>
      <c r="E352" s="121" t="s">
        <v>1220</v>
      </c>
    </row>
    <row r="353" spans="1:5" ht="15">
      <c r="A353" s="121" t="s">
        <v>41</v>
      </c>
      <c r="B353" s="121" t="s">
        <v>1212</v>
      </c>
      <c r="C353" s="122">
        <v>25000</v>
      </c>
      <c r="D353" s="123">
        <v>44453</v>
      </c>
      <c r="E353" s="121" t="s">
        <v>1220</v>
      </c>
    </row>
    <row r="354" spans="1:5" ht="15">
      <c r="A354" s="121" t="s">
        <v>41</v>
      </c>
      <c r="B354" s="121" t="s">
        <v>1212</v>
      </c>
      <c r="C354" s="122">
        <v>158070</v>
      </c>
      <c r="D354" s="123">
        <v>44461</v>
      </c>
      <c r="E354" s="121" t="s">
        <v>1220</v>
      </c>
    </row>
    <row r="355" spans="1:5" ht="15">
      <c r="A355" s="121" t="s">
        <v>41</v>
      </c>
      <c r="B355" s="121" t="s">
        <v>1212</v>
      </c>
      <c r="C355" s="122">
        <v>111500</v>
      </c>
      <c r="D355" s="123">
        <v>44456</v>
      </c>
      <c r="E355" s="121" t="s">
        <v>1220</v>
      </c>
    </row>
    <row r="356" spans="1:5" ht="15">
      <c r="A356" s="121" t="s">
        <v>41</v>
      </c>
      <c r="B356" s="121" t="s">
        <v>1212</v>
      </c>
      <c r="C356" s="122">
        <v>415000</v>
      </c>
      <c r="D356" s="123">
        <v>44452</v>
      </c>
      <c r="E356" s="121" t="s">
        <v>1220</v>
      </c>
    </row>
    <row r="357" spans="1:5" ht="15">
      <c r="A357" s="121" t="s">
        <v>41</v>
      </c>
      <c r="B357" s="121" t="s">
        <v>1212</v>
      </c>
      <c r="C357" s="122">
        <v>232804</v>
      </c>
      <c r="D357" s="123">
        <v>44456</v>
      </c>
      <c r="E357" s="121" t="s">
        <v>1220</v>
      </c>
    </row>
    <row r="358" spans="1:5" ht="15">
      <c r="A358" s="121" t="s">
        <v>41</v>
      </c>
      <c r="B358" s="121" t="s">
        <v>1212</v>
      </c>
      <c r="C358" s="122">
        <v>344600</v>
      </c>
      <c r="D358" s="123">
        <v>44453</v>
      </c>
      <c r="E358" s="121" t="s">
        <v>1220</v>
      </c>
    </row>
    <row r="359" spans="1:5" ht="15">
      <c r="A359" s="121" t="s">
        <v>41</v>
      </c>
      <c r="B359" s="121" t="s">
        <v>1212</v>
      </c>
      <c r="C359" s="122">
        <v>320500</v>
      </c>
      <c r="D359" s="123">
        <v>44468</v>
      </c>
      <c r="E359" s="121" t="s">
        <v>1220</v>
      </c>
    </row>
    <row r="360" spans="1:5" ht="15">
      <c r="A360" s="121" t="s">
        <v>41</v>
      </c>
      <c r="B360" s="121" t="s">
        <v>1212</v>
      </c>
      <c r="C360" s="122">
        <v>1069000</v>
      </c>
      <c r="D360" s="123">
        <v>44440</v>
      </c>
      <c r="E360" s="121" t="s">
        <v>1220</v>
      </c>
    </row>
    <row r="361" spans="1:5" ht="15">
      <c r="A361" s="121" t="s">
        <v>41</v>
      </c>
      <c r="B361" s="121" t="s">
        <v>1212</v>
      </c>
      <c r="C361" s="122">
        <v>548250</v>
      </c>
      <c r="D361" s="123">
        <v>44440</v>
      </c>
      <c r="E361" s="121" t="s">
        <v>1220</v>
      </c>
    </row>
    <row r="362" spans="1:5" ht="15">
      <c r="A362" s="121" t="s">
        <v>41</v>
      </c>
      <c r="B362" s="121" t="s">
        <v>1212</v>
      </c>
      <c r="C362" s="122">
        <v>313927</v>
      </c>
      <c r="D362" s="123">
        <v>44469</v>
      </c>
      <c r="E362" s="121" t="s">
        <v>1220</v>
      </c>
    </row>
    <row r="363" spans="1:5" ht="15">
      <c r="A363" s="121" t="s">
        <v>41</v>
      </c>
      <c r="B363" s="121" t="s">
        <v>1212</v>
      </c>
      <c r="C363" s="122">
        <v>156000</v>
      </c>
      <c r="D363" s="123">
        <v>44456</v>
      </c>
      <c r="E363" s="121" t="s">
        <v>1220</v>
      </c>
    </row>
    <row r="364" spans="1:5" ht="15">
      <c r="A364" s="121" t="s">
        <v>41</v>
      </c>
      <c r="B364" s="121" t="s">
        <v>1212</v>
      </c>
      <c r="C364" s="122">
        <v>4640000</v>
      </c>
      <c r="D364" s="123">
        <v>44440</v>
      </c>
      <c r="E364" s="121" t="s">
        <v>1220</v>
      </c>
    </row>
    <row r="365" spans="1:5" ht="15">
      <c r="A365" s="121" t="s">
        <v>41</v>
      </c>
      <c r="B365" s="121" t="s">
        <v>1212</v>
      </c>
      <c r="C365" s="122">
        <v>275000</v>
      </c>
      <c r="D365" s="123">
        <v>44456</v>
      </c>
      <c r="E365" s="121" t="s">
        <v>1220</v>
      </c>
    </row>
    <row r="366" spans="1:5" ht="15">
      <c r="A366" s="121" t="s">
        <v>41</v>
      </c>
      <c r="B366" s="121" t="s">
        <v>1212</v>
      </c>
      <c r="C366" s="122">
        <v>136000</v>
      </c>
      <c r="D366" s="123">
        <v>44469</v>
      </c>
      <c r="E366" s="121" t="s">
        <v>1220</v>
      </c>
    </row>
    <row r="367" spans="1:5" ht="15">
      <c r="A367" s="121" t="s">
        <v>41</v>
      </c>
      <c r="B367" s="121" t="s">
        <v>1212</v>
      </c>
      <c r="C367" s="122">
        <v>547500</v>
      </c>
      <c r="D367" s="123">
        <v>44456</v>
      </c>
      <c r="E367" s="121" t="s">
        <v>1220</v>
      </c>
    </row>
    <row r="368" spans="1:5" ht="15">
      <c r="A368" s="121" t="s">
        <v>41</v>
      </c>
      <c r="B368" s="121" t="s">
        <v>1212</v>
      </c>
      <c r="C368" s="122">
        <v>199700</v>
      </c>
      <c r="D368" s="123">
        <v>44469</v>
      </c>
      <c r="E368" s="121" t="s">
        <v>1220</v>
      </c>
    </row>
    <row r="369" spans="1:5" ht="15">
      <c r="A369" s="121" t="s">
        <v>41</v>
      </c>
      <c r="B369" s="121" t="s">
        <v>1212</v>
      </c>
      <c r="C369" s="122">
        <v>398250</v>
      </c>
      <c r="D369" s="123">
        <v>44469</v>
      </c>
      <c r="E369" s="121" t="s">
        <v>1220</v>
      </c>
    </row>
    <row r="370" spans="1:5" ht="15">
      <c r="A370" s="121" t="s">
        <v>41</v>
      </c>
      <c r="B370" s="121" t="s">
        <v>1212</v>
      </c>
      <c r="C370" s="122">
        <v>17145000</v>
      </c>
      <c r="D370" s="123">
        <v>44440</v>
      </c>
      <c r="E370" s="121" t="s">
        <v>1220</v>
      </c>
    </row>
    <row r="371" spans="1:5" ht="15">
      <c r="A371" s="121" t="s">
        <v>41</v>
      </c>
      <c r="B371" s="121" t="s">
        <v>1212</v>
      </c>
      <c r="C371" s="122">
        <v>151168</v>
      </c>
      <c r="D371" s="123">
        <v>44453</v>
      </c>
      <c r="E371" s="121" t="s">
        <v>1220</v>
      </c>
    </row>
    <row r="372" spans="1:5" ht="15">
      <c r="A372" s="121" t="s">
        <v>41</v>
      </c>
      <c r="B372" s="121" t="s">
        <v>1212</v>
      </c>
      <c r="C372" s="122">
        <v>505000</v>
      </c>
      <c r="D372" s="123">
        <v>44447</v>
      </c>
      <c r="E372" s="121" t="s">
        <v>1220</v>
      </c>
    </row>
    <row r="373" spans="1:5" ht="15">
      <c r="A373" s="121" t="s">
        <v>41</v>
      </c>
      <c r="B373" s="121" t="s">
        <v>1212</v>
      </c>
      <c r="C373" s="122">
        <v>492000</v>
      </c>
      <c r="D373" s="123">
        <v>44447</v>
      </c>
      <c r="E373" s="121" t="s">
        <v>1220</v>
      </c>
    </row>
    <row r="374" spans="1:5" ht="15">
      <c r="A374" s="121" t="s">
        <v>41</v>
      </c>
      <c r="B374" s="121" t="s">
        <v>1212</v>
      </c>
      <c r="C374" s="122">
        <v>200000</v>
      </c>
      <c r="D374" s="123">
        <v>44466</v>
      </c>
      <c r="E374" s="121" t="s">
        <v>1220</v>
      </c>
    </row>
    <row r="375" spans="1:5" ht="15">
      <c r="A375" s="121" t="s">
        <v>41</v>
      </c>
      <c r="B375" s="121" t="s">
        <v>1212</v>
      </c>
      <c r="C375" s="122">
        <v>20000000</v>
      </c>
      <c r="D375" s="123">
        <v>44467</v>
      </c>
      <c r="E375" s="121" t="s">
        <v>1220</v>
      </c>
    </row>
    <row r="376" spans="1:5" ht="15">
      <c r="A376" s="121" t="s">
        <v>41</v>
      </c>
      <c r="B376" s="121" t="s">
        <v>1212</v>
      </c>
      <c r="C376" s="122">
        <v>1200000</v>
      </c>
      <c r="D376" s="123">
        <v>44463</v>
      </c>
      <c r="E376" s="121" t="s">
        <v>1220</v>
      </c>
    </row>
    <row r="377" spans="1:5" ht="15">
      <c r="A377" s="121" t="s">
        <v>41</v>
      </c>
      <c r="B377" s="121" t="s">
        <v>1212</v>
      </c>
      <c r="C377" s="122">
        <v>346000</v>
      </c>
      <c r="D377" s="123">
        <v>44467</v>
      </c>
      <c r="E377" s="121" t="s">
        <v>1220</v>
      </c>
    </row>
    <row r="378" spans="1:5" ht="15">
      <c r="A378" s="121" t="s">
        <v>41</v>
      </c>
      <c r="B378" s="121" t="s">
        <v>1212</v>
      </c>
      <c r="C378" s="122">
        <v>2000000</v>
      </c>
      <c r="D378" s="123">
        <v>44469</v>
      </c>
      <c r="E378" s="121" t="s">
        <v>1220</v>
      </c>
    </row>
    <row r="379" spans="1:5" ht="15">
      <c r="A379" s="121" t="s">
        <v>41</v>
      </c>
      <c r="B379" s="121" t="s">
        <v>1212</v>
      </c>
      <c r="C379" s="122">
        <v>301000</v>
      </c>
      <c r="D379" s="123">
        <v>44463</v>
      </c>
      <c r="E379" s="121" t="s">
        <v>1220</v>
      </c>
    </row>
    <row r="380" spans="1:5" ht="15">
      <c r="A380" s="121" t="s">
        <v>41</v>
      </c>
      <c r="B380" s="121" t="s">
        <v>1212</v>
      </c>
      <c r="C380" s="122">
        <v>132000</v>
      </c>
      <c r="D380" s="123">
        <v>44461</v>
      </c>
      <c r="E380" s="121" t="s">
        <v>1220</v>
      </c>
    </row>
    <row r="381" spans="1:5" ht="15">
      <c r="A381" s="121" t="s">
        <v>41</v>
      </c>
      <c r="B381" s="121" t="s">
        <v>1212</v>
      </c>
      <c r="C381" s="122">
        <v>425000</v>
      </c>
      <c r="D381" s="123">
        <v>44461</v>
      </c>
      <c r="E381" s="121" t="s">
        <v>1220</v>
      </c>
    </row>
    <row r="382" spans="1:5" ht="15">
      <c r="A382" s="121" t="s">
        <v>41</v>
      </c>
      <c r="B382" s="121" t="s">
        <v>1212</v>
      </c>
      <c r="C382" s="122">
        <v>476250</v>
      </c>
      <c r="D382" s="123">
        <v>44468</v>
      </c>
      <c r="E382" s="121" t="s">
        <v>1220</v>
      </c>
    </row>
    <row r="383" spans="1:5" ht="15">
      <c r="A383" s="121" t="s">
        <v>41</v>
      </c>
      <c r="B383" s="121" t="s">
        <v>1212</v>
      </c>
      <c r="C383" s="122">
        <v>200000</v>
      </c>
      <c r="D383" s="123">
        <v>44463</v>
      </c>
      <c r="E383" s="121" t="s">
        <v>1220</v>
      </c>
    </row>
    <row r="384" spans="1:5" ht="15">
      <c r="A384" s="121" t="s">
        <v>41</v>
      </c>
      <c r="B384" s="121" t="s">
        <v>1212</v>
      </c>
      <c r="C384" s="122">
        <v>308895</v>
      </c>
      <c r="D384" s="123">
        <v>44468</v>
      </c>
      <c r="E384" s="121" t="s">
        <v>1220</v>
      </c>
    </row>
    <row r="385" spans="1:5" ht="15">
      <c r="A385" s="121" t="s">
        <v>41</v>
      </c>
      <c r="B385" s="121" t="s">
        <v>1212</v>
      </c>
      <c r="C385" s="122">
        <v>221000</v>
      </c>
      <c r="D385" s="123">
        <v>44463</v>
      </c>
      <c r="E385" s="121" t="s">
        <v>1220</v>
      </c>
    </row>
    <row r="386" spans="1:5" ht="15">
      <c r="A386" s="121" t="s">
        <v>41</v>
      </c>
      <c r="B386" s="121" t="s">
        <v>1212</v>
      </c>
      <c r="C386" s="122">
        <v>265100</v>
      </c>
      <c r="D386" s="123">
        <v>44466</v>
      </c>
      <c r="E386" s="121" t="s">
        <v>1220</v>
      </c>
    </row>
    <row r="387" spans="1:5" ht="15">
      <c r="A387" s="121" t="s">
        <v>41</v>
      </c>
      <c r="B387" s="121" t="s">
        <v>1212</v>
      </c>
      <c r="C387" s="122">
        <v>264416</v>
      </c>
      <c r="D387" s="123">
        <v>44463</v>
      </c>
      <c r="E387" s="121" t="s">
        <v>1220</v>
      </c>
    </row>
    <row r="388" spans="1:5" ht="15">
      <c r="A388" s="121" t="s">
        <v>41</v>
      </c>
      <c r="B388" s="121" t="s">
        <v>1212</v>
      </c>
      <c r="C388" s="122">
        <v>290100</v>
      </c>
      <c r="D388" s="123">
        <v>44447</v>
      </c>
      <c r="E388" s="121" t="s">
        <v>1220</v>
      </c>
    </row>
    <row r="389" spans="1:5" ht="15">
      <c r="A389" s="121" t="s">
        <v>41</v>
      </c>
      <c r="B389" s="121" t="s">
        <v>1212</v>
      </c>
      <c r="C389" s="122">
        <v>1483200</v>
      </c>
      <c r="D389" s="123">
        <v>44468</v>
      </c>
      <c r="E389" s="121" t="s">
        <v>1220</v>
      </c>
    </row>
    <row r="390" spans="1:5" ht="15">
      <c r="A390" s="121" t="s">
        <v>41</v>
      </c>
      <c r="B390" s="121" t="s">
        <v>1212</v>
      </c>
      <c r="C390" s="122">
        <v>185000</v>
      </c>
      <c r="D390" s="123">
        <v>44463</v>
      </c>
      <c r="E390" s="121" t="s">
        <v>1220</v>
      </c>
    </row>
    <row r="391" spans="1:5" ht="15">
      <c r="A391" s="121" t="s">
        <v>41</v>
      </c>
      <c r="B391" s="121" t="s">
        <v>1212</v>
      </c>
      <c r="C391" s="122">
        <v>191250</v>
      </c>
      <c r="D391" s="123">
        <v>44463</v>
      </c>
      <c r="E391" s="121" t="s">
        <v>1220</v>
      </c>
    </row>
    <row r="392" spans="1:5" ht="15">
      <c r="A392" s="121" t="s">
        <v>41</v>
      </c>
      <c r="B392" s="121" t="s">
        <v>1212</v>
      </c>
      <c r="C392" s="122">
        <v>173000</v>
      </c>
      <c r="D392" s="123">
        <v>44447</v>
      </c>
      <c r="E392" s="121" t="s">
        <v>1220</v>
      </c>
    </row>
    <row r="393" spans="1:5" ht="15">
      <c r="A393" s="121" t="s">
        <v>41</v>
      </c>
      <c r="B393" s="121" t="s">
        <v>1212</v>
      </c>
      <c r="C393" s="122">
        <v>137000</v>
      </c>
      <c r="D393" s="123">
        <v>44446</v>
      </c>
      <c r="E393" s="121" t="s">
        <v>1220</v>
      </c>
    </row>
    <row r="394" spans="1:5" ht="15">
      <c r="A394" s="121" t="s">
        <v>41</v>
      </c>
      <c r="B394" s="121" t="s">
        <v>1212</v>
      </c>
      <c r="C394" s="122">
        <v>255000</v>
      </c>
      <c r="D394" s="123">
        <v>44461</v>
      </c>
      <c r="E394" s="121" t="s">
        <v>1220</v>
      </c>
    </row>
    <row r="395" spans="1:5" ht="15">
      <c r="A395" s="121" t="s">
        <v>41</v>
      </c>
      <c r="B395" s="121" t="s">
        <v>1212</v>
      </c>
      <c r="C395" s="122">
        <v>369000</v>
      </c>
      <c r="D395" s="123">
        <v>44452</v>
      </c>
      <c r="E395" s="121" t="s">
        <v>1220</v>
      </c>
    </row>
    <row r="396" spans="1:5" ht="15">
      <c r="A396" s="121" t="s">
        <v>41</v>
      </c>
      <c r="B396" s="121" t="s">
        <v>1212</v>
      </c>
      <c r="C396" s="122">
        <v>238300</v>
      </c>
      <c r="D396" s="123">
        <v>44461</v>
      </c>
      <c r="E396" s="121" t="s">
        <v>1220</v>
      </c>
    </row>
    <row r="397" spans="1:5" ht="15">
      <c r="A397" s="121" t="s">
        <v>41</v>
      </c>
      <c r="B397" s="121" t="s">
        <v>1212</v>
      </c>
      <c r="C397" s="122">
        <v>61000</v>
      </c>
      <c r="D397" s="123">
        <v>44468</v>
      </c>
      <c r="E397" s="121" t="s">
        <v>1220</v>
      </c>
    </row>
    <row r="398" spans="1:5" ht="15">
      <c r="A398" s="121" t="s">
        <v>41</v>
      </c>
      <c r="B398" s="121" t="s">
        <v>1212</v>
      </c>
      <c r="C398" s="122">
        <v>70000</v>
      </c>
      <c r="D398" s="123">
        <v>44449</v>
      </c>
      <c r="E398" s="121" t="s">
        <v>1220</v>
      </c>
    </row>
    <row r="399" spans="1:5" ht="15">
      <c r="A399" s="121" t="s">
        <v>41</v>
      </c>
      <c r="B399" s="121" t="s">
        <v>1212</v>
      </c>
      <c r="C399" s="122">
        <v>360000</v>
      </c>
      <c r="D399" s="123">
        <v>44447</v>
      </c>
      <c r="E399" s="121" t="s">
        <v>1220</v>
      </c>
    </row>
    <row r="400" spans="1:5" ht="15">
      <c r="A400" s="121" t="s">
        <v>41</v>
      </c>
      <c r="B400" s="121" t="s">
        <v>1212</v>
      </c>
      <c r="C400" s="122">
        <v>101000</v>
      </c>
      <c r="D400" s="123">
        <v>44461</v>
      </c>
      <c r="E400" s="121" t="s">
        <v>1220</v>
      </c>
    </row>
    <row r="401" spans="1:5" ht="15">
      <c r="A401" s="121" t="s">
        <v>41</v>
      </c>
      <c r="B401" s="121" t="s">
        <v>1212</v>
      </c>
      <c r="C401" s="122">
        <v>329500</v>
      </c>
      <c r="D401" s="123">
        <v>44448</v>
      </c>
      <c r="E401" s="121" t="s">
        <v>1220</v>
      </c>
    </row>
    <row r="402" spans="1:5" ht="15">
      <c r="A402" s="121" t="s">
        <v>41</v>
      </c>
      <c r="B402" s="121" t="s">
        <v>1212</v>
      </c>
      <c r="C402" s="122">
        <v>730250</v>
      </c>
      <c r="D402" s="123">
        <v>44448</v>
      </c>
      <c r="E402" s="121" t="s">
        <v>1220</v>
      </c>
    </row>
    <row r="403" spans="1:5" ht="15">
      <c r="A403" s="121" t="s">
        <v>41</v>
      </c>
      <c r="B403" s="121" t="s">
        <v>1212</v>
      </c>
      <c r="C403" s="122">
        <v>149166</v>
      </c>
      <c r="D403" s="123">
        <v>44467</v>
      </c>
      <c r="E403" s="121" t="s">
        <v>1220</v>
      </c>
    </row>
    <row r="404" spans="1:5" ht="15">
      <c r="A404" s="121" t="s">
        <v>41</v>
      </c>
      <c r="B404" s="121" t="s">
        <v>1212</v>
      </c>
      <c r="C404" s="122">
        <v>258000</v>
      </c>
      <c r="D404" s="123">
        <v>44467</v>
      </c>
      <c r="E404" s="121" t="s">
        <v>1220</v>
      </c>
    </row>
    <row r="405" spans="1:5" ht="15">
      <c r="A405" s="121" t="s">
        <v>41</v>
      </c>
      <c r="B405" s="121" t="s">
        <v>1212</v>
      </c>
      <c r="C405" s="122">
        <v>477000</v>
      </c>
      <c r="D405" s="123">
        <v>44467</v>
      </c>
      <c r="E405" s="121" t="s">
        <v>1220</v>
      </c>
    </row>
    <row r="406" spans="1:5" ht="15">
      <c r="A406" s="121" t="s">
        <v>41</v>
      </c>
      <c r="B406" s="121" t="s">
        <v>1212</v>
      </c>
      <c r="C406" s="122">
        <v>335161</v>
      </c>
      <c r="D406" s="123">
        <v>44448</v>
      </c>
      <c r="E406" s="121" t="s">
        <v>1220</v>
      </c>
    </row>
    <row r="407" spans="1:5" ht="15">
      <c r="A407" s="121" t="s">
        <v>41</v>
      </c>
      <c r="B407" s="121" t="s">
        <v>1212</v>
      </c>
      <c r="C407" s="122">
        <v>900000</v>
      </c>
      <c r="D407" s="123">
        <v>44466</v>
      </c>
      <c r="E407" s="121" t="s">
        <v>1220</v>
      </c>
    </row>
    <row r="408" spans="1:5" ht="15">
      <c r="A408" s="121" t="s">
        <v>41</v>
      </c>
      <c r="B408" s="121" t="s">
        <v>1212</v>
      </c>
      <c r="C408" s="122">
        <v>452000</v>
      </c>
      <c r="D408" s="123">
        <v>44467</v>
      </c>
      <c r="E408" s="121" t="s">
        <v>1220</v>
      </c>
    </row>
    <row r="409" spans="1:5" ht="15">
      <c r="A409" s="121" t="s">
        <v>41</v>
      </c>
      <c r="B409" s="121" t="s">
        <v>1212</v>
      </c>
      <c r="C409" s="122">
        <v>356800</v>
      </c>
      <c r="D409" s="123">
        <v>44466</v>
      </c>
      <c r="E409" s="121" t="s">
        <v>1220</v>
      </c>
    </row>
    <row r="410" spans="1:5" ht="15">
      <c r="A410" s="121" t="s">
        <v>41</v>
      </c>
      <c r="B410" s="121" t="s">
        <v>1212</v>
      </c>
      <c r="C410" s="122">
        <v>320000</v>
      </c>
      <c r="D410" s="123">
        <v>44467</v>
      </c>
      <c r="E410" s="121" t="s">
        <v>1220</v>
      </c>
    </row>
    <row r="411" spans="1:5" ht="15">
      <c r="A411" s="121" t="s">
        <v>41</v>
      </c>
      <c r="B411" s="121" t="s">
        <v>1212</v>
      </c>
      <c r="C411" s="122">
        <v>370000</v>
      </c>
      <c r="D411" s="123">
        <v>44467</v>
      </c>
      <c r="E411" s="121" t="s">
        <v>1220</v>
      </c>
    </row>
    <row r="412" spans="1:5" ht="15">
      <c r="A412" s="121" t="s">
        <v>41</v>
      </c>
      <c r="B412" s="121" t="s">
        <v>1212</v>
      </c>
      <c r="C412" s="122">
        <v>313000</v>
      </c>
      <c r="D412" s="123">
        <v>44448</v>
      </c>
      <c r="E412" s="121" t="s">
        <v>1220</v>
      </c>
    </row>
    <row r="413" spans="1:5" ht="15">
      <c r="A413" s="121" t="s">
        <v>41</v>
      </c>
      <c r="B413" s="121" t="s">
        <v>1212</v>
      </c>
      <c r="C413" s="122">
        <v>345000</v>
      </c>
      <c r="D413" s="123">
        <v>44447</v>
      </c>
      <c r="E413" s="121" t="s">
        <v>1220</v>
      </c>
    </row>
    <row r="414" spans="1:5" ht="15">
      <c r="A414" s="121" t="s">
        <v>41</v>
      </c>
      <c r="B414" s="121" t="s">
        <v>1212</v>
      </c>
      <c r="C414" s="122">
        <v>394100</v>
      </c>
      <c r="D414" s="123">
        <v>44466</v>
      </c>
      <c r="E414" s="121" t="s">
        <v>1220</v>
      </c>
    </row>
    <row r="415" spans="1:5" ht="15">
      <c r="A415" s="121" t="s">
        <v>41</v>
      </c>
      <c r="B415" s="121" t="s">
        <v>1212</v>
      </c>
      <c r="C415" s="122">
        <v>361600</v>
      </c>
      <c r="D415" s="123">
        <v>44461</v>
      </c>
      <c r="E415" s="121" t="s">
        <v>1220</v>
      </c>
    </row>
    <row r="416" spans="1:5" ht="15">
      <c r="A416" s="121" t="s">
        <v>41</v>
      </c>
      <c r="B416" s="121" t="s">
        <v>1212</v>
      </c>
      <c r="C416" s="122">
        <v>262200</v>
      </c>
      <c r="D416" s="123">
        <v>44466</v>
      </c>
      <c r="E416" s="121" t="s">
        <v>1220</v>
      </c>
    </row>
    <row r="417" spans="1:5" ht="15">
      <c r="A417" s="121" t="s">
        <v>41</v>
      </c>
      <c r="B417" s="121" t="s">
        <v>1212</v>
      </c>
      <c r="C417" s="122">
        <v>43280000</v>
      </c>
      <c r="D417" s="123">
        <v>44466</v>
      </c>
      <c r="E417" s="121" t="s">
        <v>1220</v>
      </c>
    </row>
    <row r="418" spans="1:5" ht="15">
      <c r="A418" s="121" t="s">
        <v>41</v>
      </c>
      <c r="B418" s="121" t="s">
        <v>1212</v>
      </c>
      <c r="C418" s="122">
        <v>125000</v>
      </c>
      <c r="D418" s="123">
        <v>44447</v>
      </c>
      <c r="E418" s="121" t="s">
        <v>1220</v>
      </c>
    </row>
    <row r="419" spans="1:5" ht="15">
      <c r="A419" s="121" t="s">
        <v>41</v>
      </c>
      <c r="B419" s="121" t="s">
        <v>1212</v>
      </c>
      <c r="C419" s="122">
        <v>435800</v>
      </c>
      <c r="D419" s="123">
        <v>44466</v>
      </c>
      <c r="E419" s="121" t="s">
        <v>1220</v>
      </c>
    </row>
    <row r="420" spans="1:5" ht="15">
      <c r="A420" s="121" t="s">
        <v>41</v>
      </c>
      <c r="B420" s="121" t="s">
        <v>1212</v>
      </c>
      <c r="C420" s="122">
        <v>188500</v>
      </c>
      <c r="D420" s="123">
        <v>44466</v>
      </c>
      <c r="E420" s="121" t="s">
        <v>1220</v>
      </c>
    </row>
    <row r="421" spans="1:5" ht="15">
      <c r="A421" s="121" t="s">
        <v>41</v>
      </c>
      <c r="B421" s="121" t="s">
        <v>1212</v>
      </c>
      <c r="C421" s="122">
        <v>140000</v>
      </c>
      <c r="D421" s="123">
        <v>44466</v>
      </c>
      <c r="E421" s="121" t="s">
        <v>1220</v>
      </c>
    </row>
    <row r="422" spans="1:5" ht="15">
      <c r="A422" s="121" t="s">
        <v>41</v>
      </c>
      <c r="B422" s="121" t="s">
        <v>1212</v>
      </c>
      <c r="C422" s="122">
        <v>311711</v>
      </c>
      <c r="D422" s="123">
        <v>44466</v>
      </c>
      <c r="E422" s="121" t="s">
        <v>1220</v>
      </c>
    </row>
    <row r="423" spans="1:5" ht="15">
      <c r="A423" s="121" t="s">
        <v>41</v>
      </c>
      <c r="B423" s="121" t="s">
        <v>1212</v>
      </c>
      <c r="C423" s="122">
        <v>228000</v>
      </c>
      <c r="D423" s="123">
        <v>44466</v>
      </c>
      <c r="E423" s="121" t="s">
        <v>1220</v>
      </c>
    </row>
    <row r="424" spans="1:5" ht="15">
      <c r="A424" s="121" t="s">
        <v>41</v>
      </c>
      <c r="B424" s="121" t="s">
        <v>1212</v>
      </c>
      <c r="C424" s="122">
        <v>255000</v>
      </c>
      <c r="D424" s="123">
        <v>44448</v>
      </c>
      <c r="E424" s="121" t="s">
        <v>1220</v>
      </c>
    </row>
    <row r="425" spans="1:5" ht="15">
      <c r="A425" s="121" t="s">
        <v>41</v>
      </c>
      <c r="B425" s="121" t="s">
        <v>1212</v>
      </c>
      <c r="C425" s="122">
        <v>219000</v>
      </c>
      <c r="D425" s="123">
        <v>44466</v>
      </c>
      <c r="E425" s="121" t="s">
        <v>1220</v>
      </c>
    </row>
    <row r="426" spans="1:5" ht="15">
      <c r="A426" s="121" t="s">
        <v>41</v>
      </c>
      <c r="B426" s="121" t="s">
        <v>1212</v>
      </c>
      <c r="C426" s="122">
        <v>150000</v>
      </c>
      <c r="D426" s="123">
        <v>44448</v>
      </c>
      <c r="E426" s="121" t="s">
        <v>1220</v>
      </c>
    </row>
    <row r="427" spans="1:5" ht="15">
      <c r="A427" s="121" t="s">
        <v>41</v>
      </c>
      <c r="B427" s="121" t="s">
        <v>1212</v>
      </c>
      <c r="C427" s="122">
        <v>135000</v>
      </c>
      <c r="D427" s="123">
        <v>44461</v>
      </c>
      <c r="E427" s="121" t="s">
        <v>1220</v>
      </c>
    </row>
    <row r="428" spans="1:5" ht="15">
      <c r="A428" s="121" t="s">
        <v>41</v>
      </c>
      <c r="B428" s="121" t="s">
        <v>1212</v>
      </c>
      <c r="C428" s="122">
        <v>413500</v>
      </c>
      <c r="D428" s="123">
        <v>44466</v>
      </c>
      <c r="E428" s="121" t="s">
        <v>1220</v>
      </c>
    </row>
    <row r="429" spans="1:5" ht="15">
      <c r="A429" s="121" t="s">
        <v>41</v>
      </c>
      <c r="B429" s="121" t="s">
        <v>1212</v>
      </c>
      <c r="C429" s="122">
        <v>548250</v>
      </c>
      <c r="D429" s="123">
        <v>44446</v>
      </c>
      <c r="E429" s="121" t="s">
        <v>1220</v>
      </c>
    </row>
    <row r="430" spans="1:5" ht="15">
      <c r="A430" s="121" t="s">
        <v>41</v>
      </c>
      <c r="B430" s="121" t="s">
        <v>1212</v>
      </c>
      <c r="C430" s="122">
        <v>456000</v>
      </c>
      <c r="D430" s="123">
        <v>44456</v>
      </c>
      <c r="E430" s="121" t="s">
        <v>1220</v>
      </c>
    </row>
    <row r="431" spans="1:5" ht="15">
      <c r="A431" s="121" t="s">
        <v>41</v>
      </c>
      <c r="B431" s="121" t="s">
        <v>1212</v>
      </c>
      <c r="C431" s="122">
        <v>378456</v>
      </c>
      <c r="D431" s="123">
        <v>44459</v>
      </c>
      <c r="E431" s="121" t="s">
        <v>1220</v>
      </c>
    </row>
    <row r="432" spans="1:5" ht="15">
      <c r="A432" s="121" t="s">
        <v>41</v>
      </c>
      <c r="B432" s="121" t="s">
        <v>1212</v>
      </c>
      <c r="C432" s="122">
        <v>50000</v>
      </c>
      <c r="D432" s="123">
        <v>44442</v>
      </c>
      <c r="E432" s="121" t="s">
        <v>1220</v>
      </c>
    </row>
    <row r="433" spans="1:5" ht="15">
      <c r="A433" s="121" t="s">
        <v>41</v>
      </c>
      <c r="B433" s="121" t="s">
        <v>1212</v>
      </c>
      <c r="C433" s="122">
        <v>1089600</v>
      </c>
      <c r="D433" s="123">
        <v>44460</v>
      </c>
      <c r="E433" s="121" t="s">
        <v>1220</v>
      </c>
    </row>
    <row r="434" spans="1:5" ht="15">
      <c r="A434" s="121" t="s">
        <v>41</v>
      </c>
      <c r="B434" s="121" t="s">
        <v>1212</v>
      </c>
      <c r="C434" s="122">
        <v>258500</v>
      </c>
      <c r="D434" s="123">
        <v>44446</v>
      </c>
      <c r="E434" s="121" t="s">
        <v>1220</v>
      </c>
    </row>
    <row r="435" spans="1:5" ht="15">
      <c r="A435" s="121" t="s">
        <v>41</v>
      </c>
      <c r="B435" s="121" t="s">
        <v>1212</v>
      </c>
      <c r="C435" s="122">
        <v>378750</v>
      </c>
      <c r="D435" s="123">
        <v>44452</v>
      </c>
      <c r="E435" s="121" t="s">
        <v>1220</v>
      </c>
    </row>
    <row r="436" spans="1:5" ht="15">
      <c r="A436" s="121" t="s">
        <v>41</v>
      </c>
      <c r="B436" s="121" t="s">
        <v>1212</v>
      </c>
      <c r="C436" s="122">
        <v>191290</v>
      </c>
      <c r="D436" s="123">
        <v>44468</v>
      </c>
      <c r="E436" s="121" t="s">
        <v>1220</v>
      </c>
    </row>
    <row r="437" spans="1:5" ht="15">
      <c r="A437" s="121" t="s">
        <v>41</v>
      </c>
      <c r="B437" s="121" t="s">
        <v>1212</v>
      </c>
      <c r="C437" s="122">
        <v>411000</v>
      </c>
      <c r="D437" s="123">
        <v>44446</v>
      </c>
      <c r="E437" s="121" t="s">
        <v>1220</v>
      </c>
    </row>
    <row r="438" spans="1:5" ht="15">
      <c r="A438" s="121" t="s">
        <v>41</v>
      </c>
      <c r="B438" s="121" t="s">
        <v>1212</v>
      </c>
      <c r="C438" s="122">
        <v>412000</v>
      </c>
      <c r="D438" s="123">
        <v>44468</v>
      </c>
      <c r="E438" s="121" t="s">
        <v>1220</v>
      </c>
    </row>
    <row r="439" spans="1:5" ht="15">
      <c r="A439" s="121" t="s">
        <v>41</v>
      </c>
      <c r="B439" s="121" t="s">
        <v>1212</v>
      </c>
      <c r="C439" s="122">
        <v>788500</v>
      </c>
      <c r="D439" s="123">
        <v>44468</v>
      </c>
      <c r="E439" s="121" t="s">
        <v>1220</v>
      </c>
    </row>
    <row r="440" spans="1:5" ht="15">
      <c r="A440" s="121" t="s">
        <v>41</v>
      </c>
      <c r="B440" s="121" t="s">
        <v>1212</v>
      </c>
      <c r="C440" s="122">
        <v>312500</v>
      </c>
      <c r="D440" s="123">
        <v>44446</v>
      </c>
      <c r="E440" s="121" t="s">
        <v>1220</v>
      </c>
    </row>
    <row r="441" spans="1:5" ht="15">
      <c r="A441" s="121" t="s">
        <v>41</v>
      </c>
      <c r="B441" s="121" t="s">
        <v>1212</v>
      </c>
      <c r="C441" s="122">
        <v>525000</v>
      </c>
      <c r="D441" s="123">
        <v>44469</v>
      </c>
      <c r="E441" s="121" t="s">
        <v>1220</v>
      </c>
    </row>
    <row r="442" spans="1:5" ht="15">
      <c r="A442" s="121" t="s">
        <v>41</v>
      </c>
      <c r="B442" s="121" t="s">
        <v>1212</v>
      </c>
      <c r="C442" s="122">
        <v>230750</v>
      </c>
      <c r="D442" s="123">
        <v>44452</v>
      </c>
      <c r="E442" s="121" t="s">
        <v>1220</v>
      </c>
    </row>
    <row r="443" spans="1:5" ht="15">
      <c r="A443" s="121" t="s">
        <v>41</v>
      </c>
      <c r="B443" s="121" t="s">
        <v>1212</v>
      </c>
      <c r="C443" s="122">
        <v>275000</v>
      </c>
      <c r="D443" s="123">
        <v>44446</v>
      </c>
      <c r="E443" s="121" t="s">
        <v>1220</v>
      </c>
    </row>
    <row r="444" spans="1:5" ht="15">
      <c r="A444" s="121" t="s">
        <v>41</v>
      </c>
      <c r="B444" s="121" t="s">
        <v>1212</v>
      </c>
      <c r="C444" s="122">
        <v>254000</v>
      </c>
      <c r="D444" s="123">
        <v>44461</v>
      </c>
      <c r="E444" s="121" t="s">
        <v>1220</v>
      </c>
    </row>
    <row r="445" spans="1:5" ht="15">
      <c r="A445" s="121" t="s">
        <v>41</v>
      </c>
      <c r="B445" s="121" t="s">
        <v>1212</v>
      </c>
      <c r="C445" s="122">
        <v>500450</v>
      </c>
      <c r="D445" s="123">
        <v>44459</v>
      </c>
      <c r="E445" s="121" t="s">
        <v>1220</v>
      </c>
    </row>
    <row r="446" spans="1:5" ht="15">
      <c r="A446" s="121" t="s">
        <v>41</v>
      </c>
      <c r="B446" s="121" t="s">
        <v>1212</v>
      </c>
      <c r="C446" s="122">
        <v>428000</v>
      </c>
      <c r="D446" s="123">
        <v>44459</v>
      </c>
      <c r="E446" s="121" t="s">
        <v>1220</v>
      </c>
    </row>
    <row r="447" spans="1:5" ht="15">
      <c r="A447" s="121" t="s">
        <v>41</v>
      </c>
      <c r="B447" s="121" t="s">
        <v>1212</v>
      </c>
      <c r="C447" s="122">
        <v>291800</v>
      </c>
      <c r="D447" s="123">
        <v>44452</v>
      </c>
      <c r="E447" s="121" t="s">
        <v>1220</v>
      </c>
    </row>
    <row r="448" spans="1:5" ht="15">
      <c r="A448" s="121" t="s">
        <v>41</v>
      </c>
      <c r="B448" s="121" t="s">
        <v>1212</v>
      </c>
      <c r="C448" s="122">
        <v>548250</v>
      </c>
      <c r="D448" s="123">
        <v>44459</v>
      </c>
      <c r="E448" s="121" t="s">
        <v>1220</v>
      </c>
    </row>
    <row r="449" spans="1:5" ht="15">
      <c r="A449" s="121" t="s">
        <v>41</v>
      </c>
      <c r="B449" s="121" t="s">
        <v>1212</v>
      </c>
      <c r="C449" s="122">
        <v>96000</v>
      </c>
      <c r="D449" s="123">
        <v>44452</v>
      </c>
      <c r="E449" s="121" t="s">
        <v>1220</v>
      </c>
    </row>
    <row r="450" spans="1:5" ht="15">
      <c r="A450" s="121" t="s">
        <v>41</v>
      </c>
      <c r="B450" s="121" t="s">
        <v>1212</v>
      </c>
      <c r="C450" s="122">
        <v>418000</v>
      </c>
      <c r="D450" s="123">
        <v>44446</v>
      </c>
      <c r="E450" s="121" t="s">
        <v>1220</v>
      </c>
    </row>
    <row r="451" spans="1:5" ht="15">
      <c r="A451" s="121" t="s">
        <v>41</v>
      </c>
      <c r="B451" s="121" t="s">
        <v>1212</v>
      </c>
      <c r="C451" s="122">
        <v>625400</v>
      </c>
      <c r="D451" s="123">
        <v>44456</v>
      </c>
      <c r="E451" s="121" t="s">
        <v>1220</v>
      </c>
    </row>
    <row r="452" spans="1:5" ht="15">
      <c r="A452" s="121" t="s">
        <v>41</v>
      </c>
      <c r="B452" s="121" t="s">
        <v>1212</v>
      </c>
      <c r="C452" s="122">
        <v>378241</v>
      </c>
      <c r="D452" s="123">
        <v>44459</v>
      </c>
      <c r="E452" s="121" t="s">
        <v>1220</v>
      </c>
    </row>
    <row r="453" spans="1:5" ht="15">
      <c r="A453" s="121" t="s">
        <v>41</v>
      </c>
      <c r="B453" s="121" t="s">
        <v>1212</v>
      </c>
      <c r="C453" s="122">
        <v>488500</v>
      </c>
      <c r="D453" s="123">
        <v>44468</v>
      </c>
      <c r="E453" s="121" t="s">
        <v>1220</v>
      </c>
    </row>
    <row r="454" spans="1:5" ht="15">
      <c r="A454" s="121" t="s">
        <v>41</v>
      </c>
      <c r="B454" s="121" t="s">
        <v>1212</v>
      </c>
      <c r="C454" s="122">
        <v>623400</v>
      </c>
      <c r="D454" s="123">
        <v>44468</v>
      </c>
      <c r="E454" s="121" t="s">
        <v>1220</v>
      </c>
    </row>
    <row r="455" spans="1:5" ht="15">
      <c r="A455" s="121" t="s">
        <v>41</v>
      </c>
      <c r="B455" s="121" t="s">
        <v>1212</v>
      </c>
      <c r="C455" s="122">
        <v>276050</v>
      </c>
      <c r="D455" s="123">
        <v>44460</v>
      </c>
      <c r="E455" s="121" t="s">
        <v>1220</v>
      </c>
    </row>
    <row r="456" spans="1:5" ht="15">
      <c r="A456" s="121" t="s">
        <v>41</v>
      </c>
      <c r="B456" s="121" t="s">
        <v>1212</v>
      </c>
      <c r="C456" s="122">
        <v>338000</v>
      </c>
      <c r="D456" s="123">
        <v>44461</v>
      </c>
      <c r="E456" s="121" t="s">
        <v>1220</v>
      </c>
    </row>
    <row r="457" spans="1:5" ht="15">
      <c r="A457" s="121" t="s">
        <v>41</v>
      </c>
      <c r="B457" s="121" t="s">
        <v>1212</v>
      </c>
      <c r="C457" s="122">
        <v>300000</v>
      </c>
      <c r="D457" s="123">
        <v>44460</v>
      </c>
      <c r="E457" s="121" t="s">
        <v>1220</v>
      </c>
    </row>
    <row r="458" spans="1:5" ht="15">
      <c r="A458" s="121" t="s">
        <v>41</v>
      </c>
      <c r="B458" s="121" t="s">
        <v>1212</v>
      </c>
      <c r="C458" s="122">
        <v>399000</v>
      </c>
      <c r="D458" s="123">
        <v>44452</v>
      </c>
      <c r="E458" s="121" t="s">
        <v>1220</v>
      </c>
    </row>
    <row r="459" spans="1:5" ht="15">
      <c r="A459" s="121" t="s">
        <v>41</v>
      </c>
      <c r="B459" s="121" t="s">
        <v>1212</v>
      </c>
      <c r="C459" s="122">
        <v>257000</v>
      </c>
      <c r="D459" s="123">
        <v>44446</v>
      </c>
      <c r="E459" s="121" t="s">
        <v>1220</v>
      </c>
    </row>
    <row r="460" spans="1:5" ht="15">
      <c r="A460" s="121" t="s">
        <v>41</v>
      </c>
      <c r="B460" s="121" t="s">
        <v>1212</v>
      </c>
      <c r="C460" s="122">
        <v>420000</v>
      </c>
      <c r="D460" s="123">
        <v>44446</v>
      </c>
      <c r="E460" s="121" t="s">
        <v>1220</v>
      </c>
    </row>
    <row r="461" spans="1:5" ht="15">
      <c r="A461" s="121" t="s">
        <v>41</v>
      </c>
      <c r="B461" s="121" t="s">
        <v>1212</v>
      </c>
      <c r="C461" s="122">
        <v>1000000</v>
      </c>
      <c r="D461" s="123">
        <v>44469</v>
      </c>
      <c r="E461" s="121" t="s">
        <v>1220</v>
      </c>
    </row>
    <row r="462" spans="1:5" ht="15">
      <c r="A462" s="121" t="s">
        <v>41</v>
      </c>
      <c r="B462" s="121" t="s">
        <v>1212</v>
      </c>
      <c r="C462" s="122">
        <v>358668</v>
      </c>
      <c r="D462" s="123">
        <v>44452</v>
      </c>
      <c r="E462" s="121" t="s">
        <v>1220</v>
      </c>
    </row>
    <row r="463" spans="1:5" ht="15">
      <c r="A463" s="121" t="s">
        <v>41</v>
      </c>
      <c r="B463" s="121" t="s">
        <v>1212</v>
      </c>
      <c r="C463" s="122">
        <v>140000</v>
      </c>
      <c r="D463" s="123">
        <v>44460</v>
      </c>
      <c r="E463" s="121" t="s">
        <v>1220</v>
      </c>
    </row>
    <row r="464" spans="1:5" ht="15">
      <c r="A464" s="121" t="s">
        <v>39</v>
      </c>
      <c r="B464" s="121" t="s">
        <v>1213</v>
      </c>
      <c r="C464" s="122">
        <v>419900</v>
      </c>
      <c r="D464" s="123">
        <v>44466</v>
      </c>
      <c r="E464" s="121" t="s">
        <v>86</v>
      </c>
    </row>
    <row r="465" spans="1:5" ht="15">
      <c r="A465" s="121" t="s">
        <v>39</v>
      </c>
      <c r="B465" s="121" t="s">
        <v>1213</v>
      </c>
      <c r="C465" s="122">
        <v>740000</v>
      </c>
      <c r="D465" s="123">
        <v>44456</v>
      </c>
      <c r="E465" s="121" t="s">
        <v>86</v>
      </c>
    </row>
    <row r="466" spans="1:5" ht="15">
      <c r="A466" s="121" t="s">
        <v>39</v>
      </c>
      <c r="B466" s="121" t="s">
        <v>1213</v>
      </c>
      <c r="C466" s="122">
        <v>425000</v>
      </c>
      <c r="D466" s="123">
        <v>44466</v>
      </c>
      <c r="E466" s="121" t="s">
        <v>86</v>
      </c>
    </row>
    <row r="467" spans="1:5" ht="15">
      <c r="A467" s="121" t="s">
        <v>39</v>
      </c>
      <c r="B467" s="121" t="s">
        <v>1213</v>
      </c>
      <c r="C467" s="122">
        <v>480000</v>
      </c>
      <c r="D467" s="123">
        <v>44456</v>
      </c>
      <c r="E467" s="121" t="s">
        <v>86</v>
      </c>
    </row>
    <row r="468" spans="1:5" ht="15">
      <c r="A468" s="121" t="s">
        <v>39</v>
      </c>
      <c r="B468" s="121" t="s">
        <v>1213</v>
      </c>
      <c r="C468" s="122">
        <v>330000</v>
      </c>
      <c r="D468" s="123">
        <v>44463</v>
      </c>
      <c r="E468" s="121" t="s">
        <v>86</v>
      </c>
    </row>
    <row r="469" spans="1:5" ht="15">
      <c r="A469" s="121" t="s">
        <v>39</v>
      </c>
      <c r="B469" s="121" t="s">
        <v>1213</v>
      </c>
      <c r="C469" s="122">
        <v>549900</v>
      </c>
      <c r="D469" s="123">
        <v>44456</v>
      </c>
      <c r="E469" s="121" t="s">
        <v>86</v>
      </c>
    </row>
    <row r="470" spans="1:5" ht="15">
      <c r="A470" s="121" t="s">
        <v>39</v>
      </c>
      <c r="B470" s="121" t="s">
        <v>1213</v>
      </c>
      <c r="C470" s="122">
        <v>704000</v>
      </c>
      <c r="D470" s="123">
        <v>44456</v>
      </c>
      <c r="E470" s="121" t="s">
        <v>86</v>
      </c>
    </row>
    <row r="471" spans="1:5" ht="15">
      <c r="A471" s="121" t="s">
        <v>39</v>
      </c>
      <c r="B471" s="121" t="s">
        <v>1213</v>
      </c>
      <c r="C471" s="122">
        <v>55000</v>
      </c>
      <c r="D471" s="123">
        <v>44456</v>
      </c>
      <c r="E471" s="121" t="s">
        <v>86</v>
      </c>
    </row>
    <row r="472" spans="1:5" ht="15">
      <c r="A472" s="121" t="s">
        <v>39</v>
      </c>
      <c r="B472" s="121" t="s">
        <v>1213</v>
      </c>
      <c r="C472" s="122">
        <v>600000</v>
      </c>
      <c r="D472" s="123">
        <v>44456</v>
      </c>
      <c r="E472" s="121" t="s">
        <v>86</v>
      </c>
    </row>
    <row r="473" spans="1:5" ht="15">
      <c r="A473" s="121" t="s">
        <v>39</v>
      </c>
      <c r="B473" s="121" t="s">
        <v>1213</v>
      </c>
      <c r="C473" s="122">
        <v>465000</v>
      </c>
      <c r="D473" s="123">
        <v>44456</v>
      </c>
      <c r="E473" s="121" t="s">
        <v>86</v>
      </c>
    </row>
    <row r="474" spans="1:5" ht="15">
      <c r="A474" s="121" t="s">
        <v>39</v>
      </c>
      <c r="B474" s="121" t="s">
        <v>1213</v>
      </c>
      <c r="C474" s="122">
        <v>407000</v>
      </c>
      <c r="D474" s="123">
        <v>44459</v>
      </c>
      <c r="E474" s="121" t="s">
        <v>86</v>
      </c>
    </row>
    <row r="475" spans="1:5" ht="15">
      <c r="A475" s="121" t="s">
        <v>39</v>
      </c>
      <c r="B475" s="121" t="s">
        <v>1213</v>
      </c>
      <c r="C475" s="122">
        <v>800000</v>
      </c>
      <c r="D475" s="123">
        <v>44456</v>
      </c>
      <c r="E475" s="121" t="s">
        <v>86</v>
      </c>
    </row>
    <row r="476" spans="1:5" ht="15">
      <c r="A476" s="121" t="s">
        <v>39</v>
      </c>
      <c r="B476" s="121" t="s">
        <v>1213</v>
      </c>
      <c r="C476" s="122">
        <v>386000</v>
      </c>
      <c r="D476" s="123">
        <v>44456</v>
      </c>
      <c r="E476" s="121" t="s">
        <v>86</v>
      </c>
    </row>
    <row r="477" spans="1:5" ht="15">
      <c r="A477" s="121" t="s">
        <v>39</v>
      </c>
      <c r="B477" s="121" t="s">
        <v>1213</v>
      </c>
      <c r="C477" s="122">
        <v>290000</v>
      </c>
      <c r="D477" s="123">
        <v>44466</v>
      </c>
      <c r="E477" s="121" t="s">
        <v>86</v>
      </c>
    </row>
    <row r="478" spans="1:5" ht="15">
      <c r="A478" s="121" t="s">
        <v>39</v>
      </c>
      <c r="B478" s="121" t="s">
        <v>1213</v>
      </c>
      <c r="C478" s="122">
        <v>665000</v>
      </c>
      <c r="D478" s="123">
        <v>44466</v>
      </c>
      <c r="E478" s="121" t="s">
        <v>86</v>
      </c>
    </row>
    <row r="479" spans="1:5" ht="15">
      <c r="A479" s="121" t="s">
        <v>39</v>
      </c>
      <c r="B479" s="121" t="s">
        <v>1213</v>
      </c>
      <c r="C479" s="122">
        <v>3900000</v>
      </c>
      <c r="D479" s="123">
        <v>44456</v>
      </c>
      <c r="E479" s="121" t="s">
        <v>86</v>
      </c>
    </row>
    <row r="480" spans="1:5" ht="15">
      <c r="A480" s="121" t="s">
        <v>39</v>
      </c>
      <c r="B480" s="121" t="s">
        <v>1213</v>
      </c>
      <c r="C480" s="122">
        <v>525000</v>
      </c>
      <c r="D480" s="123">
        <v>44466</v>
      </c>
      <c r="E480" s="121" t="s">
        <v>86</v>
      </c>
    </row>
    <row r="481" spans="1:5" ht="15">
      <c r="A481" s="121" t="s">
        <v>39</v>
      </c>
      <c r="B481" s="121" t="s">
        <v>1213</v>
      </c>
      <c r="C481" s="122">
        <v>357000</v>
      </c>
      <c r="D481" s="123">
        <v>44456</v>
      </c>
      <c r="E481" s="121" t="s">
        <v>86</v>
      </c>
    </row>
    <row r="482" spans="1:5" ht="15">
      <c r="A482" s="121" t="s">
        <v>39</v>
      </c>
      <c r="B482" s="121" t="s">
        <v>1213</v>
      </c>
      <c r="C482" s="122">
        <v>897000</v>
      </c>
      <c r="D482" s="123">
        <v>44466</v>
      </c>
      <c r="E482" s="121" t="s">
        <v>86</v>
      </c>
    </row>
    <row r="483" spans="1:5" ht="15">
      <c r="A483" s="121" t="s">
        <v>39</v>
      </c>
      <c r="B483" s="121" t="s">
        <v>1213</v>
      </c>
      <c r="C483" s="122">
        <v>402000</v>
      </c>
      <c r="D483" s="123">
        <v>44456</v>
      </c>
      <c r="E483" s="121" t="s">
        <v>86</v>
      </c>
    </row>
    <row r="484" spans="1:5" ht="15">
      <c r="A484" s="121" t="s">
        <v>39</v>
      </c>
      <c r="B484" s="121" t="s">
        <v>1213</v>
      </c>
      <c r="C484" s="122">
        <v>454900</v>
      </c>
      <c r="D484" s="123">
        <v>44456</v>
      </c>
      <c r="E484" s="121" t="s">
        <v>86</v>
      </c>
    </row>
    <row r="485" spans="1:5" ht="15">
      <c r="A485" s="121" t="s">
        <v>39</v>
      </c>
      <c r="B485" s="121" t="s">
        <v>1213</v>
      </c>
      <c r="C485" s="122">
        <v>529000</v>
      </c>
      <c r="D485" s="123">
        <v>44466</v>
      </c>
      <c r="E485" s="121" t="s">
        <v>86</v>
      </c>
    </row>
    <row r="486" spans="1:5" ht="15">
      <c r="A486" s="121" t="s">
        <v>39</v>
      </c>
      <c r="B486" s="121" t="s">
        <v>1213</v>
      </c>
      <c r="C486" s="122">
        <v>430000</v>
      </c>
      <c r="D486" s="123">
        <v>44466</v>
      </c>
      <c r="E486" s="121" t="s">
        <v>86</v>
      </c>
    </row>
    <row r="487" spans="1:5" ht="15">
      <c r="A487" s="121" t="s">
        <v>39</v>
      </c>
      <c r="B487" s="121" t="s">
        <v>1213</v>
      </c>
      <c r="C487" s="122">
        <v>270000</v>
      </c>
      <c r="D487" s="123">
        <v>44456</v>
      </c>
      <c r="E487" s="121" t="s">
        <v>86</v>
      </c>
    </row>
    <row r="488" spans="1:5" ht="15">
      <c r="A488" s="121" t="s">
        <v>39</v>
      </c>
      <c r="B488" s="121" t="s">
        <v>1213</v>
      </c>
      <c r="C488" s="122">
        <v>400000</v>
      </c>
      <c r="D488" s="123">
        <v>44456</v>
      </c>
      <c r="E488" s="121" t="s">
        <v>86</v>
      </c>
    </row>
    <row r="489" spans="1:5" ht="15">
      <c r="A489" s="121" t="s">
        <v>39</v>
      </c>
      <c r="B489" s="121" t="s">
        <v>1213</v>
      </c>
      <c r="C489" s="122">
        <v>255000</v>
      </c>
      <c r="D489" s="123">
        <v>44456</v>
      </c>
      <c r="E489" s="121" t="s">
        <v>86</v>
      </c>
    </row>
    <row r="490" spans="1:5" ht="15">
      <c r="A490" s="121" t="s">
        <v>39</v>
      </c>
      <c r="B490" s="121" t="s">
        <v>1213</v>
      </c>
      <c r="C490" s="122">
        <v>602500</v>
      </c>
      <c r="D490" s="123">
        <v>44456</v>
      </c>
      <c r="E490" s="121" t="s">
        <v>86</v>
      </c>
    </row>
    <row r="491" spans="1:5" ht="15">
      <c r="A491" s="121" t="s">
        <v>39</v>
      </c>
      <c r="B491" s="121" t="s">
        <v>1213</v>
      </c>
      <c r="C491" s="122">
        <v>484500</v>
      </c>
      <c r="D491" s="123">
        <v>44466</v>
      </c>
      <c r="E491" s="121" t="s">
        <v>86</v>
      </c>
    </row>
    <row r="492" spans="1:5" ht="15">
      <c r="A492" s="121" t="s">
        <v>39</v>
      </c>
      <c r="B492" s="121" t="s">
        <v>1213</v>
      </c>
      <c r="C492" s="122">
        <v>600000</v>
      </c>
      <c r="D492" s="123">
        <v>44456</v>
      </c>
      <c r="E492" s="121" t="s">
        <v>86</v>
      </c>
    </row>
    <row r="493" spans="1:5" ht="15">
      <c r="A493" s="121" t="s">
        <v>39</v>
      </c>
      <c r="B493" s="121" t="s">
        <v>1213</v>
      </c>
      <c r="C493" s="122">
        <v>226000</v>
      </c>
      <c r="D493" s="123">
        <v>44456</v>
      </c>
      <c r="E493" s="121" t="s">
        <v>86</v>
      </c>
    </row>
    <row r="494" spans="1:5" ht="15">
      <c r="A494" s="121" t="s">
        <v>39</v>
      </c>
      <c r="B494" s="121" t="s">
        <v>1213</v>
      </c>
      <c r="C494" s="122">
        <v>380000</v>
      </c>
      <c r="D494" s="123">
        <v>44456</v>
      </c>
      <c r="E494" s="121" t="s">
        <v>86</v>
      </c>
    </row>
    <row r="495" spans="1:5" ht="15">
      <c r="A495" s="121" t="s">
        <v>39</v>
      </c>
      <c r="B495" s="121" t="s">
        <v>1213</v>
      </c>
      <c r="C495" s="122">
        <v>120000</v>
      </c>
      <c r="D495" s="123">
        <v>44466</v>
      </c>
      <c r="E495" s="121" t="s">
        <v>86</v>
      </c>
    </row>
    <row r="496" spans="1:5" ht="15">
      <c r="A496" s="121" t="s">
        <v>39</v>
      </c>
      <c r="B496" s="121" t="s">
        <v>1213</v>
      </c>
      <c r="C496" s="122">
        <v>253000</v>
      </c>
      <c r="D496" s="123">
        <v>44456</v>
      </c>
      <c r="E496" s="121" t="s">
        <v>86</v>
      </c>
    </row>
    <row r="497" spans="1:5" ht="15">
      <c r="A497" s="121" t="s">
        <v>39</v>
      </c>
      <c r="B497" s="121" t="s">
        <v>1213</v>
      </c>
      <c r="C497" s="122">
        <v>190000</v>
      </c>
      <c r="D497" s="123">
        <v>44456</v>
      </c>
      <c r="E497" s="121" t="s">
        <v>86</v>
      </c>
    </row>
    <row r="498" spans="1:5" ht="15">
      <c r="A498" s="121" t="s">
        <v>39</v>
      </c>
      <c r="B498" s="121" t="s">
        <v>1213</v>
      </c>
      <c r="C498" s="122">
        <v>490000</v>
      </c>
      <c r="D498" s="123">
        <v>44456</v>
      </c>
      <c r="E498" s="121" t="s">
        <v>86</v>
      </c>
    </row>
    <row r="499" spans="1:5" ht="15">
      <c r="A499" s="121" t="s">
        <v>39</v>
      </c>
      <c r="B499" s="121" t="s">
        <v>1213</v>
      </c>
      <c r="C499" s="122">
        <v>359700</v>
      </c>
      <c r="D499" s="123">
        <v>44456</v>
      </c>
      <c r="E499" s="121" t="s">
        <v>86</v>
      </c>
    </row>
    <row r="500" spans="1:5" ht="15">
      <c r="A500" s="121" t="s">
        <v>39</v>
      </c>
      <c r="B500" s="121" t="s">
        <v>1213</v>
      </c>
      <c r="C500" s="122">
        <v>1500000</v>
      </c>
      <c r="D500" s="123">
        <v>44456</v>
      </c>
      <c r="E500" s="121" t="s">
        <v>86</v>
      </c>
    </row>
    <row r="501" spans="1:5" ht="15">
      <c r="A501" s="121" t="s">
        <v>39</v>
      </c>
      <c r="B501" s="121" t="s">
        <v>1213</v>
      </c>
      <c r="C501" s="122">
        <v>641359</v>
      </c>
      <c r="D501" s="123">
        <v>44456</v>
      </c>
      <c r="E501" s="121" t="s">
        <v>86</v>
      </c>
    </row>
    <row r="502" spans="1:5" ht="15">
      <c r="A502" s="121" t="s">
        <v>39</v>
      </c>
      <c r="B502" s="121" t="s">
        <v>1213</v>
      </c>
      <c r="C502" s="122">
        <v>305511</v>
      </c>
      <c r="D502" s="123">
        <v>44462</v>
      </c>
      <c r="E502" s="121" t="s">
        <v>86</v>
      </c>
    </row>
    <row r="503" spans="1:5" ht="15">
      <c r="A503" s="121" t="s">
        <v>39</v>
      </c>
      <c r="B503" s="121" t="s">
        <v>1213</v>
      </c>
      <c r="C503" s="122">
        <v>185000</v>
      </c>
      <c r="D503" s="123">
        <v>44467</v>
      </c>
      <c r="E503" s="121" t="s">
        <v>86</v>
      </c>
    </row>
    <row r="504" spans="1:5" ht="15">
      <c r="A504" s="121" t="s">
        <v>39</v>
      </c>
      <c r="B504" s="121" t="s">
        <v>1213</v>
      </c>
      <c r="C504" s="122">
        <v>30000</v>
      </c>
      <c r="D504" s="123">
        <v>44468</v>
      </c>
      <c r="E504" s="121" t="s">
        <v>86</v>
      </c>
    </row>
    <row r="505" spans="1:5" ht="15">
      <c r="A505" s="121" t="s">
        <v>39</v>
      </c>
      <c r="B505" s="121" t="s">
        <v>1213</v>
      </c>
      <c r="C505" s="122">
        <v>2570000</v>
      </c>
      <c r="D505" s="123">
        <v>44468</v>
      </c>
      <c r="E505" s="121" t="s">
        <v>86</v>
      </c>
    </row>
    <row r="506" spans="1:5" ht="15">
      <c r="A506" s="121" t="s">
        <v>39</v>
      </c>
      <c r="B506" s="121" t="s">
        <v>1213</v>
      </c>
      <c r="C506" s="122">
        <v>850000</v>
      </c>
      <c r="D506" s="123">
        <v>44468</v>
      </c>
      <c r="E506" s="121" t="s">
        <v>86</v>
      </c>
    </row>
    <row r="507" spans="1:5" ht="15">
      <c r="A507" s="121" t="s">
        <v>39</v>
      </c>
      <c r="B507" s="121" t="s">
        <v>1213</v>
      </c>
      <c r="C507" s="122">
        <v>851000</v>
      </c>
      <c r="D507" s="123">
        <v>44468</v>
      </c>
      <c r="E507" s="121" t="s">
        <v>86</v>
      </c>
    </row>
    <row r="508" spans="1:5" ht="15">
      <c r="A508" s="121" t="s">
        <v>39</v>
      </c>
      <c r="B508" s="121" t="s">
        <v>1213</v>
      </c>
      <c r="C508" s="122">
        <v>5450000</v>
      </c>
      <c r="D508" s="123">
        <v>44468</v>
      </c>
      <c r="E508" s="121" t="s">
        <v>86</v>
      </c>
    </row>
    <row r="509" spans="1:5" ht="15">
      <c r="A509" s="121" t="s">
        <v>39</v>
      </c>
      <c r="B509" s="121" t="s">
        <v>1213</v>
      </c>
      <c r="C509" s="122">
        <v>585000</v>
      </c>
      <c r="D509" s="123">
        <v>44463</v>
      </c>
      <c r="E509" s="121" t="s">
        <v>86</v>
      </c>
    </row>
    <row r="510" spans="1:5" ht="15">
      <c r="A510" s="121" t="s">
        <v>39</v>
      </c>
      <c r="B510" s="121" t="s">
        <v>1213</v>
      </c>
      <c r="C510" s="122">
        <v>625000</v>
      </c>
      <c r="D510" s="123">
        <v>44469</v>
      </c>
      <c r="E510" s="121" t="s">
        <v>86</v>
      </c>
    </row>
    <row r="511" spans="1:5" ht="15">
      <c r="A511" s="121" t="s">
        <v>39</v>
      </c>
      <c r="B511" s="121" t="s">
        <v>1213</v>
      </c>
      <c r="C511" s="122">
        <v>479000</v>
      </c>
      <c r="D511" s="123">
        <v>44468</v>
      </c>
      <c r="E511" s="121" t="s">
        <v>86</v>
      </c>
    </row>
    <row r="512" spans="1:5" ht="15">
      <c r="A512" s="121" t="s">
        <v>39</v>
      </c>
      <c r="B512" s="121" t="s">
        <v>1213</v>
      </c>
      <c r="C512" s="122">
        <v>580000</v>
      </c>
      <c r="D512" s="123">
        <v>44462</v>
      </c>
      <c r="E512" s="121" t="s">
        <v>86</v>
      </c>
    </row>
    <row r="513" spans="1:5" ht="15">
      <c r="A513" s="121" t="s">
        <v>39</v>
      </c>
      <c r="B513" s="121" t="s">
        <v>1213</v>
      </c>
      <c r="C513" s="122">
        <v>220000</v>
      </c>
      <c r="D513" s="123">
        <v>44462</v>
      </c>
      <c r="E513" s="121" t="s">
        <v>86</v>
      </c>
    </row>
    <row r="514" spans="1:5" ht="15">
      <c r="A514" s="121" t="s">
        <v>39</v>
      </c>
      <c r="B514" s="121" t="s">
        <v>1213</v>
      </c>
      <c r="C514" s="122">
        <v>800000</v>
      </c>
      <c r="D514" s="123">
        <v>44462</v>
      </c>
      <c r="E514" s="121" t="s">
        <v>86</v>
      </c>
    </row>
    <row r="515" spans="1:5" ht="15">
      <c r="A515" s="121" t="s">
        <v>39</v>
      </c>
      <c r="B515" s="121" t="s">
        <v>1213</v>
      </c>
      <c r="C515" s="122">
        <v>501000</v>
      </c>
      <c r="D515" s="123">
        <v>44468</v>
      </c>
      <c r="E515" s="121" t="s">
        <v>86</v>
      </c>
    </row>
    <row r="516" spans="1:5" ht="15">
      <c r="A516" s="121" t="s">
        <v>39</v>
      </c>
      <c r="B516" s="121" t="s">
        <v>1213</v>
      </c>
      <c r="C516" s="122">
        <v>438000</v>
      </c>
      <c r="D516" s="123">
        <v>44463</v>
      </c>
      <c r="E516" s="121" t="s">
        <v>86</v>
      </c>
    </row>
    <row r="517" spans="1:5" ht="15">
      <c r="A517" s="121" t="s">
        <v>39</v>
      </c>
      <c r="B517" s="121" t="s">
        <v>1213</v>
      </c>
      <c r="C517" s="122">
        <v>565000</v>
      </c>
      <c r="D517" s="123">
        <v>44468</v>
      </c>
      <c r="E517" s="121" t="s">
        <v>86</v>
      </c>
    </row>
    <row r="518" spans="1:5" ht="15">
      <c r="A518" s="121" t="s">
        <v>39</v>
      </c>
      <c r="B518" s="121" t="s">
        <v>1213</v>
      </c>
      <c r="C518" s="122">
        <v>1090000</v>
      </c>
      <c r="D518" s="123">
        <v>44469</v>
      </c>
      <c r="E518" s="121" t="s">
        <v>86</v>
      </c>
    </row>
    <row r="519" spans="1:5" ht="15">
      <c r="A519" s="121" t="s">
        <v>39</v>
      </c>
      <c r="B519" s="121" t="s">
        <v>1213</v>
      </c>
      <c r="C519" s="122">
        <v>380000</v>
      </c>
      <c r="D519" s="123">
        <v>44469</v>
      </c>
      <c r="E519" s="121" t="s">
        <v>86</v>
      </c>
    </row>
    <row r="520" spans="1:5" ht="15">
      <c r="A520" s="121" t="s">
        <v>39</v>
      </c>
      <c r="B520" s="121" t="s">
        <v>1213</v>
      </c>
      <c r="C520" s="122">
        <v>380000</v>
      </c>
      <c r="D520" s="123">
        <v>44469</v>
      </c>
      <c r="E520" s="121" t="s">
        <v>86</v>
      </c>
    </row>
    <row r="521" spans="1:5" ht="15">
      <c r="A521" s="121" t="s">
        <v>39</v>
      </c>
      <c r="B521" s="121" t="s">
        <v>1213</v>
      </c>
      <c r="C521" s="122">
        <v>330000</v>
      </c>
      <c r="D521" s="123">
        <v>44461</v>
      </c>
      <c r="E521" s="121" t="s">
        <v>86</v>
      </c>
    </row>
    <row r="522" spans="1:5" ht="15">
      <c r="A522" s="121" t="s">
        <v>39</v>
      </c>
      <c r="B522" s="121" t="s">
        <v>1213</v>
      </c>
      <c r="C522" s="122">
        <v>425000</v>
      </c>
      <c r="D522" s="123">
        <v>44461</v>
      </c>
      <c r="E522" s="121" t="s">
        <v>86</v>
      </c>
    </row>
    <row r="523" spans="1:5" ht="15">
      <c r="A523" s="121" t="s">
        <v>39</v>
      </c>
      <c r="B523" s="121" t="s">
        <v>1213</v>
      </c>
      <c r="C523" s="122">
        <v>1375000</v>
      </c>
      <c r="D523" s="123">
        <v>44469</v>
      </c>
      <c r="E523" s="121" t="s">
        <v>86</v>
      </c>
    </row>
    <row r="524" spans="1:5" ht="15">
      <c r="A524" s="121" t="s">
        <v>39</v>
      </c>
      <c r="B524" s="121" t="s">
        <v>1213</v>
      </c>
      <c r="C524" s="122">
        <v>640000</v>
      </c>
      <c r="D524" s="123">
        <v>44461</v>
      </c>
      <c r="E524" s="121" t="s">
        <v>86</v>
      </c>
    </row>
    <row r="525" spans="1:5" ht="15">
      <c r="A525" s="121" t="s">
        <v>39</v>
      </c>
      <c r="B525" s="121" t="s">
        <v>1213</v>
      </c>
      <c r="C525" s="122">
        <v>368550</v>
      </c>
      <c r="D525" s="123">
        <v>44462</v>
      </c>
      <c r="E525" s="121" t="s">
        <v>86</v>
      </c>
    </row>
    <row r="526" spans="1:5" ht="15">
      <c r="A526" s="121" t="s">
        <v>39</v>
      </c>
      <c r="B526" s="121" t="s">
        <v>1213</v>
      </c>
      <c r="C526" s="122">
        <v>440000</v>
      </c>
      <c r="D526" s="123">
        <v>44461</v>
      </c>
      <c r="E526" s="121" t="s">
        <v>86</v>
      </c>
    </row>
    <row r="527" spans="1:5" ht="15">
      <c r="A527" s="121" t="s">
        <v>39</v>
      </c>
      <c r="B527" s="121" t="s">
        <v>1213</v>
      </c>
      <c r="C527" s="122">
        <v>509581</v>
      </c>
      <c r="D527" s="123">
        <v>44463</v>
      </c>
      <c r="E527" s="121" t="s">
        <v>86</v>
      </c>
    </row>
    <row r="528" spans="1:5" ht="15">
      <c r="A528" s="121" t="s">
        <v>39</v>
      </c>
      <c r="B528" s="121" t="s">
        <v>1213</v>
      </c>
      <c r="C528" s="122">
        <v>2535000</v>
      </c>
      <c r="D528" s="123">
        <v>44469</v>
      </c>
      <c r="E528" s="121" t="s">
        <v>86</v>
      </c>
    </row>
    <row r="529" spans="1:5" ht="15">
      <c r="A529" s="121" t="s">
        <v>39</v>
      </c>
      <c r="B529" s="121" t="s">
        <v>1213</v>
      </c>
      <c r="C529" s="122">
        <v>402500</v>
      </c>
      <c r="D529" s="123">
        <v>44469</v>
      </c>
      <c r="E529" s="121" t="s">
        <v>86</v>
      </c>
    </row>
    <row r="530" spans="1:5" ht="15">
      <c r="A530" s="121" t="s">
        <v>39</v>
      </c>
      <c r="B530" s="121" t="s">
        <v>1213</v>
      </c>
      <c r="C530" s="122">
        <v>178000</v>
      </c>
      <c r="D530" s="123">
        <v>44461</v>
      </c>
      <c r="E530" s="121" t="s">
        <v>86</v>
      </c>
    </row>
    <row r="531" spans="1:5" ht="15">
      <c r="A531" s="121" t="s">
        <v>39</v>
      </c>
      <c r="B531" s="121" t="s">
        <v>1213</v>
      </c>
      <c r="C531" s="122">
        <v>1100000</v>
      </c>
      <c r="D531" s="123">
        <v>44462</v>
      </c>
      <c r="E531" s="121" t="s">
        <v>86</v>
      </c>
    </row>
    <row r="532" spans="1:5" ht="15">
      <c r="A532" s="121" t="s">
        <v>39</v>
      </c>
      <c r="B532" s="121" t="s">
        <v>1213</v>
      </c>
      <c r="C532" s="122">
        <v>735000</v>
      </c>
      <c r="D532" s="123">
        <v>44462</v>
      </c>
      <c r="E532" s="121" t="s">
        <v>86</v>
      </c>
    </row>
    <row r="533" spans="1:5" ht="15">
      <c r="A533" s="121" t="s">
        <v>39</v>
      </c>
      <c r="B533" s="121" t="s">
        <v>1213</v>
      </c>
      <c r="C533" s="122">
        <v>565000</v>
      </c>
      <c r="D533" s="123">
        <v>44467</v>
      </c>
      <c r="E533" s="121" t="s">
        <v>86</v>
      </c>
    </row>
    <row r="534" spans="1:5" ht="15">
      <c r="A534" s="121" t="s">
        <v>39</v>
      </c>
      <c r="B534" s="121" t="s">
        <v>1213</v>
      </c>
      <c r="C534" s="122">
        <v>693000</v>
      </c>
      <c r="D534" s="123">
        <v>44466</v>
      </c>
      <c r="E534" s="121" t="s">
        <v>86</v>
      </c>
    </row>
    <row r="535" spans="1:5" ht="15">
      <c r="A535" s="121" t="s">
        <v>39</v>
      </c>
      <c r="B535" s="121" t="s">
        <v>1213</v>
      </c>
      <c r="C535" s="122">
        <v>460000</v>
      </c>
      <c r="D535" s="123">
        <v>44463</v>
      </c>
      <c r="E535" s="121" t="s">
        <v>86</v>
      </c>
    </row>
    <row r="536" spans="1:5" ht="15">
      <c r="A536" s="121" t="s">
        <v>39</v>
      </c>
      <c r="B536" s="121" t="s">
        <v>1213</v>
      </c>
      <c r="C536" s="122">
        <v>450000</v>
      </c>
      <c r="D536" s="123">
        <v>44463</v>
      </c>
      <c r="E536" s="121" t="s">
        <v>86</v>
      </c>
    </row>
    <row r="537" spans="1:5" ht="15">
      <c r="A537" s="121" t="s">
        <v>39</v>
      </c>
      <c r="B537" s="121" t="s">
        <v>1213</v>
      </c>
      <c r="C537" s="122">
        <v>1150000</v>
      </c>
      <c r="D537" s="123">
        <v>44463</v>
      </c>
      <c r="E537" s="121" t="s">
        <v>86</v>
      </c>
    </row>
    <row r="538" spans="1:5" ht="15">
      <c r="A538" s="121" t="s">
        <v>39</v>
      </c>
      <c r="B538" s="121" t="s">
        <v>1213</v>
      </c>
      <c r="C538" s="122">
        <v>345000</v>
      </c>
      <c r="D538" s="123">
        <v>44467</v>
      </c>
      <c r="E538" s="121" t="s">
        <v>86</v>
      </c>
    </row>
    <row r="539" spans="1:5" ht="15">
      <c r="A539" s="121" t="s">
        <v>39</v>
      </c>
      <c r="B539" s="121" t="s">
        <v>1213</v>
      </c>
      <c r="C539" s="122">
        <v>610000</v>
      </c>
      <c r="D539" s="123">
        <v>44467</v>
      </c>
      <c r="E539" s="121" t="s">
        <v>86</v>
      </c>
    </row>
    <row r="540" spans="1:5" ht="15">
      <c r="A540" s="121" t="s">
        <v>39</v>
      </c>
      <c r="B540" s="121" t="s">
        <v>1213</v>
      </c>
      <c r="C540" s="122">
        <v>1100000</v>
      </c>
      <c r="D540" s="123">
        <v>44467</v>
      </c>
      <c r="E540" s="121" t="s">
        <v>86</v>
      </c>
    </row>
    <row r="541" spans="1:5" ht="15">
      <c r="A541" s="121" t="s">
        <v>39</v>
      </c>
      <c r="B541" s="121" t="s">
        <v>1213</v>
      </c>
      <c r="C541" s="122">
        <v>2300000</v>
      </c>
      <c r="D541" s="123">
        <v>44462</v>
      </c>
      <c r="E541" s="121" t="s">
        <v>86</v>
      </c>
    </row>
    <row r="542" spans="1:5" ht="15">
      <c r="A542" s="121" t="s">
        <v>39</v>
      </c>
      <c r="B542" s="121" t="s">
        <v>1213</v>
      </c>
      <c r="C542" s="122">
        <v>1410000</v>
      </c>
      <c r="D542" s="123">
        <v>44467</v>
      </c>
      <c r="E542" s="121" t="s">
        <v>86</v>
      </c>
    </row>
    <row r="543" spans="1:5" ht="15">
      <c r="A543" s="121" t="s">
        <v>39</v>
      </c>
      <c r="B543" s="121" t="s">
        <v>1213</v>
      </c>
      <c r="C543" s="122">
        <v>670000</v>
      </c>
      <c r="D543" s="123">
        <v>44467</v>
      </c>
      <c r="E543" s="121" t="s">
        <v>86</v>
      </c>
    </row>
    <row r="544" spans="1:5" ht="15">
      <c r="A544" s="121" t="s">
        <v>39</v>
      </c>
      <c r="B544" s="121" t="s">
        <v>1213</v>
      </c>
      <c r="C544" s="122">
        <v>365000</v>
      </c>
      <c r="D544" s="123">
        <v>44463</v>
      </c>
      <c r="E544" s="121" t="s">
        <v>86</v>
      </c>
    </row>
    <row r="545" spans="1:5" ht="15">
      <c r="A545" s="121" t="s">
        <v>39</v>
      </c>
      <c r="B545" s="121" t="s">
        <v>1213</v>
      </c>
      <c r="C545" s="122">
        <v>425000</v>
      </c>
      <c r="D545" s="123">
        <v>44467</v>
      </c>
      <c r="E545" s="121" t="s">
        <v>86</v>
      </c>
    </row>
    <row r="546" spans="1:5" ht="15">
      <c r="A546" s="121" t="s">
        <v>39</v>
      </c>
      <c r="B546" s="121" t="s">
        <v>1213</v>
      </c>
      <c r="C546" s="122">
        <v>180000</v>
      </c>
      <c r="D546" s="123">
        <v>44467</v>
      </c>
      <c r="E546" s="121" t="s">
        <v>86</v>
      </c>
    </row>
    <row r="547" spans="1:5" ht="15">
      <c r="A547" s="121" t="s">
        <v>39</v>
      </c>
      <c r="B547" s="121" t="s">
        <v>1213</v>
      </c>
      <c r="C547" s="122">
        <v>1875000</v>
      </c>
      <c r="D547" s="123">
        <v>44463</v>
      </c>
      <c r="E547" s="121" t="s">
        <v>86</v>
      </c>
    </row>
    <row r="548" spans="1:5" ht="15">
      <c r="A548" s="121" t="s">
        <v>39</v>
      </c>
      <c r="B548" s="121" t="s">
        <v>1213</v>
      </c>
      <c r="C548" s="122">
        <v>308000</v>
      </c>
      <c r="D548" s="123">
        <v>44463</v>
      </c>
      <c r="E548" s="121" t="s">
        <v>86</v>
      </c>
    </row>
    <row r="549" spans="1:5" ht="15">
      <c r="A549" s="121" t="s">
        <v>39</v>
      </c>
      <c r="B549" s="121" t="s">
        <v>1213</v>
      </c>
      <c r="C549" s="122">
        <v>518000</v>
      </c>
      <c r="D549" s="123">
        <v>44467</v>
      </c>
      <c r="E549" s="121" t="s">
        <v>86</v>
      </c>
    </row>
    <row r="550" spans="1:5" ht="15">
      <c r="A550" s="121" t="s">
        <v>39</v>
      </c>
      <c r="B550" s="121" t="s">
        <v>1213</v>
      </c>
      <c r="C550" s="122">
        <v>390000</v>
      </c>
      <c r="D550" s="123">
        <v>44467</v>
      </c>
      <c r="E550" s="121" t="s">
        <v>86</v>
      </c>
    </row>
    <row r="551" spans="1:5" ht="15">
      <c r="A551" s="121" t="s">
        <v>39</v>
      </c>
      <c r="B551" s="121" t="s">
        <v>1213</v>
      </c>
      <c r="C551" s="122">
        <v>700000</v>
      </c>
      <c r="D551" s="123">
        <v>44468</v>
      </c>
      <c r="E551" s="121" t="s">
        <v>86</v>
      </c>
    </row>
    <row r="552" spans="1:5" ht="15">
      <c r="A552" s="121" t="s">
        <v>39</v>
      </c>
      <c r="B552" s="121" t="s">
        <v>1213</v>
      </c>
      <c r="C552" s="122">
        <v>482000</v>
      </c>
      <c r="D552" s="123">
        <v>44463</v>
      </c>
      <c r="E552" s="121" t="s">
        <v>86</v>
      </c>
    </row>
    <row r="553" spans="1:5" ht="15">
      <c r="A553" s="121" t="s">
        <v>39</v>
      </c>
      <c r="B553" s="121" t="s">
        <v>1213</v>
      </c>
      <c r="C553" s="122">
        <v>725000</v>
      </c>
      <c r="D553" s="123">
        <v>44463</v>
      </c>
      <c r="E553" s="121" t="s">
        <v>86</v>
      </c>
    </row>
    <row r="554" spans="1:5" ht="15">
      <c r="A554" s="121" t="s">
        <v>39</v>
      </c>
      <c r="B554" s="121" t="s">
        <v>1213</v>
      </c>
      <c r="C554" s="122">
        <v>550000</v>
      </c>
      <c r="D554" s="123">
        <v>44468</v>
      </c>
      <c r="E554" s="121" t="s">
        <v>86</v>
      </c>
    </row>
    <row r="555" spans="1:5" ht="15">
      <c r="A555" s="121" t="s">
        <v>39</v>
      </c>
      <c r="B555" s="121" t="s">
        <v>1213</v>
      </c>
      <c r="C555" s="122">
        <v>488698</v>
      </c>
      <c r="D555" s="123">
        <v>44462</v>
      </c>
      <c r="E555" s="121" t="s">
        <v>86</v>
      </c>
    </row>
    <row r="556" spans="1:5" ht="15">
      <c r="A556" s="121" t="s">
        <v>39</v>
      </c>
      <c r="B556" s="121" t="s">
        <v>1213</v>
      </c>
      <c r="C556" s="122">
        <v>825000</v>
      </c>
      <c r="D556" s="123">
        <v>44467</v>
      </c>
      <c r="E556" s="121" t="s">
        <v>86</v>
      </c>
    </row>
    <row r="557" spans="1:5" ht="15">
      <c r="A557" s="121" t="s">
        <v>39</v>
      </c>
      <c r="B557" s="121" t="s">
        <v>1213</v>
      </c>
      <c r="C557" s="122">
        <v>754181</v>
      </c>
      <c r="D557" s="123">
        <v>44468</v>
      </c>
      <c r="E557" s="121" t="s">
        <v>86</v>
      </c>
    </row>
    <row r="558" spans="1:5" ht="15">
      <c r="A558" s="121" t="s">
        <v>39</v>
      </c>
      <c r="B558" s="121" t="s">
        <v>1213</v>
      </c>
      <c r="C558" s="122">
        <v>358361</v>
      </c>
      <c r="D558" s="123">
        <v>44463</v>
      </c>
      <c r="E558" s="121" t="s">
        <v>86</v>
      </c>
    </row>
    <row r="559" spans="1:5" ht="15">
      <c r="A559" s="121" t="s">
        <v>39</v>
      </c>
      <c r="B559" s="121" t="s">
        <v>1213</v>
      </c>
      <c r="C559" s="122">
        <v>599000</v>
      </c>
      <c r="D559" s="123">
        <v>44467</v>
      </c>
      <c r="E559" s="121" t="s">
        <v>86</v>
      </c>
    </row>
    <row r="560" spans="1:5" ht="15">
      <c r="A560" s="121" t="s">
        <v>39</v>
      </c>
      <c r="B560" s="121" t="s">
        <v>1213</v>
      </c>
      <c r="C560" s="122">
        <v>430000</v>
      </c>
      <c r="D560" s="123">
        <v>44463</v>
      </c>
      <c r="E560" s="121" t="s">
        <v>86</v>
      </c>
    </row>
    <row r="561" spans="1:5" ht="15">
      <c r="A561" s="121" t="s">
        <v>39</v>
      </c>
      <c r="B561" s="121" t="s">
        <v>1213</v>
      </c>
      <c r="C561" s="122">
        <v>898471</v>
      </c>
      <c r="D561" s="123">
        <v>44463</v>
      </c>
      <c r="E561" s="121" t="s">
        <v>86</v>
      </c>
    </row>
    <row r="562" spans="1:5" ht="15">
      <c r="A562" s="121" t="s">
        <v>39</v>
      </c>
      <c r="B562" s="121" t="s">
        <v>1213</v>
      </c>
      <c r="C562" s="122">
        <v>649000</v>
      </c>
      <c r="D562" s="123">
        <v>44467</v>
      </c>
      <c r="E562" s="121" t="s">
        <v>86</v>
      </c>
    </row>
    <row r="563" spans="1:5" ht="15">
      <c r="A563" s="121" t="s">
        <v>39</v>
      </c>
      <c r="B563" s="121" t="s">
        <v>1213</v>
      </c>
      <c r="C563" s="122">
        <v>529900</v>
      </c>
      <c r="D563" s="123">
        <v>44468</v>
      </c>
      <c r="E563" s="121" t="s">
        <v>86</v>
      </c>
    </row>
    <row r="564" spans="1:5" ht="15">
      <c r="A564" s="121" t="s">
        <v>39</v>
      </c>
      <c r="B564" s="121" t="s">
        <v>1213</v>
      </c>
      <c r="C564" s="122">
        <v>727000</v>
      </c>
      <c r="D564" s="123">
        <v>44467</v>
      </c>
      <c r="E564" s="121" t="s">
        <v>86</v>
      </c>
    </row>
    <row r="565" spans="1:5" ht="15">
      <c r="A565" s="121" t="s">
        <v>39</v>
      </c>
      <c r="B565" s="121" t="s">
        <v>1213</v>
      </c>
      <c r="C565" s="122">
        <v>342259</v>
      </c>
      <c r="D565" s="123">
        <v>44463</v>
      </c>
      <c r="E565" s="121" t="s">
        <v>86</v>
      </c>
    </row>
    <row r="566" spans="1:5" ht="15">
      <c r="A566" s="121" t="s">
        <v>39</v>
      </c>
      <c r="B566" s="121" t="s">
        <v>1213</v>
      </c>
      <c r="C566" s="122">
        <v>5625000</v>
      </c>
      <c r="D566" s="123">
        <v>44469</v>
      </c>
      <c r="E566" s="121" t="s">
        <v>86</v>
      </c>
    </row>
    <row r="567" spans="1:5" ht="15">
      <c r="A567" s="121" t="s">
        <v>39</v>
      </c>
      <c r="B567" s="121" t="s">
        <v>1213</v>
      </c>
      <c r="C567" s="122">
        <v>470500</v>
      </c>
      <c r="D567" s="123">
        <v>44468</v>
      </c>
      <c r="E567" s="121" t="s">
        <v>86</v>
      </c>
    </row>
    <row r="568" spans="1:5" ht="15">
      <c r="A568" s="121" t="s">
        <v>39</v>
      </c>
      <c r="B568" s="121" t="s">
        <v>1213</v>
      </c>
      <c r="C568" s="122">
        <v>609375</v>
      </c>
      <c r="D568" s="123">
        <v>44469</v>
      </c>
      <c r="E568" s="121" t="s">
        <v>86</v>
      </c>
    </row>
    <row r="569" spans="1:5" ht="15">
      <c r="A569" s="121" t="s">
        <v>39</v>
      </c>
      <c r="B569" s="121" t="s">
        <v>1213</v>
      </c>
      <c r="C569" s="122">
        <v>685000</v>
      </c>
      <c r="D569" s="123">
        <v>44460</v>
      </c>
      <c r="E569" s="121" t="s">
        <v>86</v>
      </c>
    </row>
    <row r="570" spans="1:5" ht="15">
      <c r="A570" s="121" t="s">
        <v>39</v>
      </c>
      <c r="B570" s="121" t="s">
        <v>1213</v>
      </c>
      <c r="C570" s="122">
        <v>490000</v>
      </c>
      <c r="D570" s="123">
        <v>44460</v>
      </c>
      <c r="E570" s="121" t="s">
        <v>86</v>
      </c>
    </row>
    <row r="571" spans="1:5" ht="15">
      <c r="A571" s="121" t="s">
        <v>39</v>
      </c>
      <c r="B571" s="121" t="s">
        <v>1213</v>
      </c>
      <c r="C571" s="122">
        <v>265000</v>
      </c>
      <c r="D571" s="123">
        <v>44463</v>
      </c>
      <c r="E571" s="121" t="s">
        <v>86</v>
      </c>
    </row>
    <row r="572" spans="1:5" ht="15">
      <c r="A572" s="121" t="s">
        <v>39</v>
      </c>
      <c r="B572" s="121" t="s">
        <v>1213</v>
      </c>
      <c r="C572" s="122">
        <v>3630000</v>
      </c>
      <c r="D572" s="123">
        <v>44469</v>
      </c>
      <c r="E572" s="121" t="s">
        <v>86</v>
      </c>
    </row>
    <row r="573" spans="1:5" ht="15">
      <c r="A573" s="121" t="s">
        <v>39</v>
      </c>
      <c r="B573" s="121" t="s">
        <v>1213</v>
      </c>
      <c r="C573" s="122">
        <v>1200000</v>
      </c>
      <c r="D573" s="123">
        <v>44469</v>
      </c>
      <c r="E573" s="121" t="s">
        <v>86</v>
      </c>
    </row>
    <row r="574" spans="1:5" ht="15">
      <c r="A574" s="121" t="s">
        <v>39</v>
      </c>
      <c r="B574" s="121" t="s">
        <v>1213</v>
      </c>
      <c r="C574" s="122">
        <v>1003000</v>
      </c>
      <c r="D574" s="123">
        <v>44460</v>
      </c>
      <c r="E574" s="121" t="s">
        <v>86</v>
      </c>
    </row>
    <row r="575" spans="1:5" ht="15">
      <c r="A575" s="121" t="s">
        <v>39</v>
      </c>
      <c r="B575" s="121" t="s">
        <v>1213</v>
      </c>
      <c r="C575" s="122">
        <v>1035000</v>
      </c>
      <c r="D575" s="123">
        <v>44469</v>
      </c>
      <c r="E575" s="121" t="s">
        <v>86</v>
      </c>
    </row>
    <row r="576" spans="1:5" ht="15">
      <c r="A576" s="121" t="s">
        <v>39</v>
      </c>
      <c r="B576" s="121" t="s">
        <v>1213</v>
      </c>
      <c r="C576" s="122">
        <v>175000</v>
      </c>
      <c r="D576" s="123">
        <v>44469</v>
      </c>
      <c r="E576" s="121" t="s">
        <v>86</v>
      </c>
    </row>
    <row r="577" spans="1:5" ht="15">
      <c r="A577" s="121" t="s">
        <v>39</v>
      </c>
      <c r="B577" s="121" t="s">
        <v>1213</v>
      </c>
      <c r="C577" s="122">
        <v>433500</v>
      </c>
      <c r="D577" s="123">
        <v>44460</v>
      </c>
      <c r="E577" s="121" t="s">
        <v>86</v>
      </c>
    </row>
    <row r="578" spans="1:5" ht="15">
      <c r="A578" s="121" t="s">
        <v>39</v>
      </c>
      <c r="B578" s="121" t="s">
        <v>1213</v>
      </c>
      <c r="C578" s="122">
        <v>699000</v>
      </c>
      <c r="D578" s="123">
        <v>44469</v>
      </c>
      <c r="E578" s="121" t="s">
        <v>86</v>
      </c>
    </row>
    <row r="579" spans="1:5" ht="15">
      <c r="A579" s="121" t="s">
        <v>39</v>
      </c>
      <c r="B579" s="121" t="s">
        <v>1213</v>
      </c>
      <c r="C579" s="122">
        <v>425000</v>
      </c>
      <c r="D579" s="123">
        <v>44460</v>
      </c>
      <c r="E579" s="121" t="s">
        <v>86</v>
      </c>
    </row>
    <row r="580" spans="1:5" ht="15">
      <c r="A580" s="121" t="s">
        <v>39</v>
      </c>
      <c r="B580" s="121" t="s">
        <v>1213</v>
      </c>
      <c r="C580" s="122">
        <v>448022</v>
      </c>
      <c r="D580" s="123">
        <v>44460</v>
      </c>
      <c r="E580" s="121" t="s">
        <v>86</v>
      </c>
    </row>
    <row r="581" spans="1:5" ht="15">
      <c r="A581" s="121" t="s">
        <v>39</v>
      </c>
      <c r="B581" s="121" t="s">
        <v>1213</v>
      </c>
      <c r="C581" s="122">
        <v>285000</v>
      </c>
      <c r="D581" s="123">
        <v>44469</v>
      </c>
      <c r="E581" s="121" t="s">
        <v>86</v>
      </c>
    </row>
    <row r="582" spans="1:5" ht="15">
      <c r="A582" s="121" t="s">
        <v>39</v>
      </c>
      <c r="B582" s="121" t="s">
        <v>1213</v>
      </c>
      <c r="C582" s="122">
        <v>605000</v>
      </c>
      <c r="D582" s="123">
        <v>44469</v>
      </c>
      <c r="E582" s="121" t="s">
        <v>86</v>
      </c>
    </row>
    <row r="583" spans="1:5" ht="15">
      <c r="A583" s="121" t="s">
        <v>39</v>
      </c>
      <c r="B583" s="121" t="s">
        <v>1213</v>
      </c>
      <c r="C583" s="122">
        <v>476610</v>
      </c>
      <c r="D583" s="123">
        <v>44460</v>
      </c>
      <c r="E583" s="121" t="s">
        <v>86</v>
      </c>
    </row>
    <row r="584" spans="1:5" ht="15">
      <c r="A584" s="121" t="s">
        <v>39</v>
      </c>
      <c r="B584" s="121" t="s">
        <v>1213</v>
      </c>
      <c r="C584" s="122">
        <v>385000</v>
      </c>
      <c r="D584" s="123">
        <v>44459</v>
      </c>
      <c r="E584" s="121" t="s">
        <v>86</v>
      </c>
    </row>
    <row r="585" spans="1:5" ht="15">
      <c r="A585" s="121" t="s">
        <v>39</v>
      </c>
      <c r="B585" s="121" t="s">
        <v>1213</v>
      </c>
      <c r="C585" s="122">
        <v>565000</v>
      </c>
      <c r="D585" s="123">
        <v>44459</v>
      </c>
      <c r="E585" s="121" t="s">
        <v>86</v>
      </c>
    </row>
    <row r="586" spans="1:5" ht="15">
      <c r="A586" s="121" t="s">
        <v>39</v>
      </c>
      <c r="B586" s="121" t="s">
        <v>1213</v>
      </c>
      <c r="C586" s="122">
        <v>725000</v>
      </c>
      <c r="D586" s="123">
        <v>44459</v>
      </c>
      <c r="E586" s="121" t="s">
        <v>86</v>
      </c>
    </row>
    <row r="587" spans="1:5" ht="15">
      <c r="A587" s="121" t="s">
        <v>39</v>
      </c>
      <c r="B587" s="121" t="s">
        <v>1213</v>
      </c>
      <c r="C587" s="122">
        <v>543655</v>
      </c>
      <c r="D587" s="123">
        <v>44459</v>
      </c>
      <c r="E587" s="121" t="s">
        <v>86</v>
      </c>
    </row>
    <row r="588" spans="1:5" ht="15">
      <c r="A588" s="121" t="s">
        <v>39</v>
      </c>
      <c r="B588" s="121" t="s">
        <v>1213</v>
      </c>
      <c r="C588" s="122">
        <v>390000</v>
      </c>
      <c r="D588" s="123">
        <v>44466</v>
      </c>
      <c r="E588" s="121" t="s">
        <v>86</v>
      </c>
    </row>
    <row r="589" spans="1:5" ht="15">
      <c r="A589" s="121" t="s">
        <v>39</v>
      </c>
      <c r="B589" s="121" t="s">
        <v>1213</v>
      </c>
      <c r="C589" s="122">
        <v>525000</v>
      </c>
      <c r="D589" s="123">
        <v>44459</v>
      </c>
      <c r="E589" s="121" t="s">
        <v>86</v>
      </c>
    </row>
    <row r="590" spans="1:5" ht="15">
      <c r="A590" s="121" t="s">
        <v>39</v>
      </c>
      <c r="B590" s="121" t="s">
        <v>1213</v>
      </c>
      <c r="C590" s="122">
        <v>600000</v>
      </c>
      <c r="D590" s="123">
        <v>44459</v>
      </c>
      <c r="E590" s="121" t="s">
        <v>86</v>
      </c>
    </row>
    <row r="591" spans="1:5" ht="15">
      <c r="A591" s="121" t="s">
        <v>39</v>
      </c>
      <c r="B591" s="121" t="s">
        <v>1213</v>
      </c>
      <c r="C591" s="122">
        <v>760000</v>
      </c>
      <c r="D591" s="123">
        <v>44463</v>
      </c>
      <c r="E591" s="121" t="s">
        <v>86</v>
      </c>
    </row>
    <row r="592" spans="1:5" ht="15">
      <c r="A592" s="121" t="s">
        <v>39</v>
      </c>
      <c r="B592" s="121" t="s">
        <v>1213</v>
      </c>
      <c r="C592" s="122">
        <v>655000</v>
      </c>
      <c r="D592" s="123">
        <v>44459</v>
      </c>
      <c r="E592" s="121" t="s">
        <v>86</v>
      </c>
    </row>
    <row r="593" spans="1:5" ht="15">
      <c r="A593" s="121" t="s">
        <v>39</v>
      </c>
      <c r="B593" s="121" t="s">
        <v>1213</v>
      </c>
      <c r="C593" s="122">
        <v>400000</v>
      </c>
      <c r="D593" s="123">
        <v>44469</v>
      </c>
      <c r="E593" s="121" t="s">
        <v>86</v>
      </c>
    </row>
    <row r="594" spans="1:5" ht="15">
      <c r="A594" s="121" t="s">
        <v>39</v>
      </c>
      <c r="B594" s="121" t="s">
        <v>1213</v>
      </c>
      <c r="C594" s="122">
        <v>355000</v>
      </c>
      <c r="D594" s="123">
        <v>44466</v>
      </c>
      <c r="E594" s="121" t="s">
        <v>86</v>
      </c>
    </row>
    <row r="595" spans="1:5" ht="15">
      <c r="A595" s="121" t="s">
        <v>39</v>
      </c>
      <c r="B595" s="121" t="s">
        <v>1213</v>
      </c>
      <c r="C595" s="122">
        <v>200000</v>
      </c>
      <c r="D595" s="123">
        <v>44463</v>
      </c>
      <c r="E595" s="121" t="s">
        <v>86</v>
      </c>
    </row>
    <row r="596" spans="1:5" ht="15">
      <c r="A596" s="121" t="s">
        <v>39</v>
      </c>
      <c r="B596" s="121" t="s">
        <v>1213</v>
      </c>
      <c r="C596" s="122">
        <v>2350000</v>
      </c>
      <c r="D596" s="123">
        <v>44463</v>
      </c>
      <c r="E596" s="121" t="s">
        <v>86</v>
      </c>
    </row>
    <row r="597" spans="1:5" ht="15">
      <c r="A597" s="121" t="s">
        <v>39</v>
      </c>
      <c r="B597" s="121" t="s">
        <v>1213</v>
      </c>
      <c r="C597" s="122">
        <v>790000</v>
      </c>
      <c r="D597" s="123">
        <v>44459</v>
      </c>
      <c r="E597" s="121" t="s">
        <v>86</v>
      </c>
    </row>
    <row r="598" spans="1:5" ht="15">
      <c r="A598" s="121" t="s">
        <v>39</v>
      </c>
      <c r="B598" s="121" t="s">
        <v>1213</v>
      </c>
      <c r="C598" s="122">
        <v>445000</v>
      </c>
      <c r="D598" s="123">
        <v>44466</v>
      </c>
      <c r="E598" s="121" t="s">
        <v>86</v>
      </c>
    </row>
    <row r="599" spans="1:5" ht="15">
      <c r="A599" s="121" t="s">
        <v>39</v>
      </c>
      <c r="B599" s="121" t="s">
        <v>1213</v>
      </c>
      <c r="C599" s="122">
        <v>2900000</v>
      </c>
      <c r="D599" s="123">
        <v>44460</v>
      </c>
      <c r="E599" s="121" t="s">
        <v>86</v>
      </c>
    </row>
    <row r="600" spans="1:5" ht="15">
      <c r="A600" s="121" t="s">
        <v>39</v>
      </c>
      <c r="B600" s="121" t="s">
        <v>1213</v>
      </c>
      <c r="C600" s="122">
        <v>1255000</v>
      </c>
      <c r="D600" s="123">
        <v>44459</v>
      </c>
      <c r="E600" s="121" t="s">
        <v>86</v>
      </c>
    </row>
    <row r="601" spans="1:5" ht="15">
      <c r="A601" s="121" t="s">
        <v>39</v>
      </c>
      <c r="B601" s="121" t="s">
        <v>1213</v>
      </c>
      <c r="C601" s="122">
        <v>541200</v>
      </c>
      <c r="D601" s="123">
        <v>44466</v>
      </c>
      <c r="E601" s="121" t="s">
        <v>86</v>
      </c>
    </row>
    <row r="602" spans="1:5" ht="15">
      <c r="A602" s="121" t="s">
        <v>39</v>
      </c>
      <c r="B602" s="121" t="s">
        <v>1213</v>
      </c>
      <c r="C602" s="122">
        <v>380000</v>
      </c>
      <c r="D602" s="123">
        <v>44469</v>
      </c>
      <c r="E602" s="121" t="s">
        <v>86</v>
      </c>
    </row>
    <row r="603" spans="1:5" ht="15">
      <c r="A603" s="121" t="s">
        <v>39</v>
      </c>
      <c r="B603" s="121" t="s">
        <v>1213</v>
      </c>
      <c r="C603" s="122">
        <v>590000</v>
      </c>
      <c r="D603" s="123">
        <v>44469</v>
      </c>
      <c r="E603" s="121" t="s">
        <v>86</v>
      </c>
    </row>
    <row r="604" spans="1:5" ht="15">
      <c r="A604" s="121" t="s">
        <v>39</v>
      </c>
      <c r="B604" s="121" t="s">
        <v>1213</v>
      </c>
      <c r="C604" s="122">
        <v>331000</v>
      </c>
      <c r="D604" s="123">
        <v>44463</v>
      </c>
      <c r="E604" s="121" t="s">
        <v>86</v>
      </c>
    </row>
    <row r="605" spans="1:5" ht="15">
      <c r="A605" s="121" t="s">
        <v>39</v>
      </c>
      <c r="B605" s="121" t="s">
        <v>1213</v>
      </c>
      <c r="C605" s="122">
        <v>650000</v>
      </c>
      <c r="D605" s="123">
        <v>44469</v>
      </c>
      <c r="E605" s="121" t="s">
        <v>86</v>
      </c>
    </row>
    <row r="606" spans="1:5" ht="15">
      <c r="A606" s="121" t="s">
        <v>39</v>
      </c>
      <c r="B606" s="121" t="s">
        <v>1213</v>
      </c>
      <c r="C606" s="122">
        <v>190000</v>
      </c>
      <c r="D606" s="123">
        <v>44469</v>
      </c>
      <c r="E606" s="121" t="s">
        <v>86</v>
      </c>
    </row>
    <row r="607" spans="1:5" ht="15">
      <c r="A607" s="121" t="s">
        <v>39</v>
      </c>
      <c r="B607" s="121" t="s">
        <v>1213</v>
      </c>
      <c r="C607" s="122">
        <v>370000</v>
      </c>
      <c r="D607" s="123">
        <v>44469</v>
      </c>
      <c r="E607" s="121" t="s">
        <v>86</v>
      </c>
    </row>
    <row r="608" spans="1:5" ht="15">
      <c r="A608" s="121" t="s">
        <v>39</v>
      </c>
      <c r="B608" s="121" t="s">
        <v>1213</v>
      </c>
      <c r="C608" s="122">
        <v>1479000</v>
      </c>
      <c r="D608" s="123">
        <v>44461</v>
      </c>
      <c r="E608" s="121" t="s">
        <v>86</v>
      </c>
    </row>
    <row r="609" spans="1:5" ht="15">
      <c r="A609" s="121" t="s">
        <v>39</v>
      </c>
      <c r="B609" s="121" t="s">
        <v>1213</v>
      </c>
      <c r="C609" s="122">
        <v>527500</v>
      </c>
      <c r="D609" s="123">
        <v>44469</v>
      </c>
      <c r="E609" s="121" t="s">
        <v>86</v>
      </c>
    </row>
    <row r="610" spans="1:5" ht="15">
      <c r="A610" s="121" t="s">
        <v>39</v>
      </c>
      <c r="B610" s="121" t="s">
        <v>1213</v>
      </c>
      <c r="C610" s="122">
        <v>290000</v>
      </c>
      <c r="D610" s="123">
        <v>44461</v>
      </c>
      <c r="E610" s="121" t="s">
        <v>86</v>
      </c>
    </row>
    <row r="611" spans="1:5" ht="15">
      <c r="A611" s="121" t="s">
        <v>39</v>
      </c>
      <c r="B611" s="121" t="s">
        <v>1213</v>
      </c>
      <c r="C611" s="122">
        <v>350000</v>
      </c>
      <c r="D611" s="123">
        <v>44461</v>
      </c>
      <c r="E611" s="121" t="s">
        <v>86</v>
      </c>
    </row>
    <row r="612" spans="1:5" ht="15">
      <c r="A612" s="121" t="s">
        <v>39</v>
      </c>
      <c r="B612" s="121" t="s">
        <v>1213</v>
      </c>
      <c r="C612" s="122">
        <v>1175000</v>
      </c>
      <c r="D612" s="123">
        <v>44461</v>
      </c>
      <c r="E612" s="121" t="s">
        <v>86</v>
      </c>
    </row>
    <row r="613" spans="1:5" ht="15">
      <c r="A613" s="121" t="s">
        <v>39</v>
      </c>
      <c r="B613" s="121" t="s">
        <v>1213</v>
      </c>
      <c r="C613" s="122">
        <v>548615</v>
      </c>
      <c r="D613" s="123">
        <v>44469</v>
      </c>
      <c r="E613" s="121" t="s">
        <v>86</v>
      </c>
    </row>
    <row r="614" spans="1:5" ht="15">
      <c r="A614" s="121" t="s">
        <v>39</v>
      </c>
      <c r="B614" s="121" t="s">
        <v>1213</v>
      </c>
      <c r="C614" s="122">
        <v>753000</v>
      </c>
      <c r="D614" s="123">
        <v>44469</v>
      </c>
      <c r="E614" s="121" t="s">
        <v>86</v>
      </c>
    </row>
    <row r="615" spans="1:5" ht="15">
      <c r="A615" s="121" t="s">
        <v>39</v>
      </c>
      <c r="B615" s="121" t="s">
        <v>1213</v>
      </c>
      <c r="C615" s="122">
        <v>1300000</v>
      </c>
      <c r="D615" s="123">
        <v>44461</v>
      </c>
      <c r="E615" s="121" t="s">
        <v>86</v>
      </c>
    </row>
    <row r="616" spans="1:5" ht="15">
      <c r="A616" s="121" t="s">
        <v>39</v>
      </c>
      <c r="B616" s="121" t="s">
        <v>1213</v>
      </c>
      <c r="C616" s="122">
        <v>820000</v>
      </c>
      <c r="D616" s="123">
        <v>44466</v>
      </c>
      <c r="E616" s="121" t="s">
        <v>86</v>
      </c>
    </row>
    <row r="617" spans="1:5" ht="15">
      <c r="A617" s="121" t="s">
        <v>39</v>
      </c>
      <c r="B617" s="121" t="s">
        <v>1213</v>
      </c>
      <c r="C617" s="122">
        <v>220000</v>
      </c>
      <c r="D617" s="123">
        <v>44463</v>
      </c>
      <c r="E617" s="121" t="s">
        <v>86</v>
      </c>
    </row>
    <row r="618" spans="1:5" ht="15">
      <c r="A618" s="121" t="s">
        <v>39</v>
      </c>
      <c r="B618" s="121" t="s">
        <v>1213</v>
      </c>
      <c r="C618" s="122">
        <v>578000</v>
      </c>
      <c r="D618" s="123">
        <v>44460</v>
      </c>
      <c r="E618" s="121" t="s">
        <v>86</v>
      </c>
    </row>
    <row r="619" spans="1:5" ht="15">
      <c r="A619" s="121" t="s">
        <v>39</v>
      </c>
      <c r="B619" s="121" t="s">
        <v>1213</v>
      </c>
      <c r="C619" s="122">
        <v>550000</v>
      </c>
      <c r="D619" s="123">
        <v>44469</v>
      </c>
      <c r="E619" s="121" t="s">
        <v>86</v>
      </c>
    </row>
    <row r="620" spans="1:5" ht="15">
      <c r="A620" s="121" t="s">
        <v>39</v>
      </c>
      <c r="B620" s="121" t="s">
        <v>1213</v>
      </c>
      <c r="C620" s="122">
        <v>482500</v>
      </c>
      <c r="D620" s="123">
        <v>44466</v>
      </c>
      <c r="E620" s="121" t="s">
        <v>86</v>
      </c>
    </row>
    <row r="621" spans="1:5" ht="15">
      <c r="A621" s="121" t="s">
        <v>39</v>
      </c>
      <c r="B621" s="121" t="s">
        <v>1213</v>
      </c>
      <c r="C621" s="122">
        <v>378223</v>
      </c>
      <c r="D621" s="123">
        <v>44469</v>
      </c>
      <c r="E621" s="121" t="s">
        <v>86</v>
      </c>
    </row>
    <row r="622" spans="1:5" ht="15">
      <c r="A622" s="121" t="s">
        <v>39</v>
      </c>
      <c r="B622" s="121" t="s">
        <v>1213</v>
      </c>
      <c r="C622" s="122">
        <v>425000</v>
      </c>
      <c r="D622" s="123">
        <v>44463</v>
      </c>
      <c r="E622" s="121" t="s">
        <v>86</v>
      </c>
    </row>
    <row r="623" spans="1:5" ht="15">
      <c r="A623" s="121" t="s">
        <v>39</v>
      </c>
      <c r="B623" s="121" t="s">
        <v>1213</v>
      </c>
      <c r="C623" s="122">
        <v>480000</v>
      </c>
      <c r="D623" s="123">
        <v>44469</v>
      </c>
      <c r="E623" s="121" t="s">
        <v>86</v>
      </c>
    </row>
    <row r="624" spans="1:5" ht="15">
      <c r="A624" s="121" t="s">
        <v>39</v>
      </c>
      <c r="B624" s="121" t="s">
        <v>1213</v>
      </c>
      <c r="C624" s="122">
        <v>308000</v>
      </c>
      <c r="D624" s="123">
        <v>44466</v>
      </c>
      <c r="E624" s="121" t="s">
        <v>86</v>
      </c>
    </row>
    <row r="625" spans="1:5" ht="15">
      <c r="A625" s="121" t="s">
        <v>39</v>
      </c>
      <c r="B625" s="121" t="s">
        <v>1213</v>
      </c>
      <c r="C625" s="122">
        <v>480000</v>
      </c>
      <c r="D625" s="123">
        <v>44460</v>
      </c>
      <c r="E625" s="121" t="s">
        <v>86</v>
      </c>
    </row>
    <row r="626" spans="1:5" ht="15">
      <c r="A626" s="121" t="s">
        <v>39</v>
      </c>
      <c r="B626" s="121" t="s">
        <v>1213</v>
      </c>
      <c r="C626" s="122">
        <v>520000</v>
      </c>
      <c r="D626" s="123">
        <v>44460</v>
      </c>
      <c r="E626" s="121" t="s">
        <v>86</v>
      </c>
    </row>
    <row r="627" spans="1:5" ht="15">
      <c r="A627" s="121" t="s">
        <v>39</v>
      </c>
      <c r="B627" s="121" t="s">
        <v>1213</v>
      </c>
      <c r="C627" s="122">
        <v>595000</v>
      </c>
      <c r="D627" s="123">
        <v>44460</v>
      </c>
      <c r="E627" s="121" t="s">
        <v>86</v>
      </c>
    </row>
    <row r="628" spans="1:5" ht="15">
      <c r="A628" s="121" t="s">
        <v>39</v>
      </c>
      <c r="B628" s="121" t="s">
        <v>1213</v>
      </c>
      <c r="C628" s="122">
        <v>3925000</v>
      </c>
      <c r="D628" s="123">
        <v>44469</v>
      </c>
      <c r="E628" s="121" t="s">
        <v>86</v>
      </c>
    </row>
    <row r="629" spans="1:5" ht="15">
      <c r="A629" s="121" t="s">
        <v>39</v>
      </c>
      <c r="B629" s="121" t="s">
        <v>1213</v>
      </c>
      <c r="C629" s="122">
        <v>950000</v>
      </c>
      <c r="D629" s="123">
        <v>44469</v>
      </c>
      <c r="E629" s="121" t="s">
        <v>86</v>
      </c>
    </row>
    <row r="630" spans="1:5" ht="15">
      <c r="A630" s="121" t="s">
        <v>39</v>
      </c>
      <c r="B630" s="121" t="s">
        <v>1213</v>
      </c>
      <c r="C630" s="122">
        <v>215000</v>
      </c>
      <c r="D630" s="123">
        <v>44469</v>
      </c>
      <c r="E630" s="121" t="s">
        <v>86</v>
      </c>
    </row>
    <row r="631" spans="1:5" ht="15">
      <c r="A631" s="121" t="s">
        <v>39</v>
      </c>
      <c r="B631" s="121" t="s">
        <v>1213</v>
      </c>
      <c r="C631" s="122">
        <v>900000</v>
      </c>
      <c r="D631" s="123">
        <v>44463</v>
      </c>
      <c r="E631" s="121" t="s">
        <v>86</v>
      </c>
    </row>
    <row r="632" spans="1:5" ht="15">
      <c r="A632" s="121" t="s">
        <v>39</v>
      </c>
      <c r="B632" s="121" t="s">
        <v>1213</v>
      </c>
      <c r="C632" s="122">
        <v>570000</v>
      </c>
      <c r="D632" s="123">
        <v>44459</v>
      </c>
      <c r="E632" s="121" t="s">
        <v>86</v>
      </c>
    </row>
    <row r="633" spans="1:5" ht="15">
      <c r="A633" s="121" t="s">
        <v>39</v>
      </c>
      <c r="B633" s="121" t="s">
        <v>1213</v>
      </c>
      <c r="C633" s="122">
        <v>685000</v>
      </c>
      <c r="D633" s="123">
        <v>44469</v>
      </c>
      <c r="E633" s="121" t="s">
        <v>86</v>
      </c>
    </row>
    <row r="634" spans="1:5" ht="15">
      <c r="A634" s="121" t="s">
        <v>39</v>
      </c>
      <c r="B634" s="121" t="s">
        <v>1213</v>
      </c>
      <c r="C634" s="122">
        <v>224000</v>
      </c>
      <c r="D634" s="123">
        <v>44442</v>
      </c>
      <c r="E634" s="121" t="s">
        <v>86</v>
      </c>
    </row>
    <row r="635" spans="1:5" ht="15">
      <c r="A635" s="121" t="s">
        <v>39</v>
      </c>
      <c r="B635" s="121" t="s">
        <v>1213</v>
      </c>
      <c r="C635" s="122">
        <v>375000</v>
      </c>
      <c r="D635" s="123">
        <v>44452</v>
      </c>
      <c r="E635" s="121" t="s">
        <v>86</v>
      </c>
    </row>
    <row r="636" spans="1:5" ht="15">
      <c r="A636" s="121" t="s">
        <v>39</v>
      </c>
      <c r="B636" s="121" t="s">
        <v>1213</v>
      </c>
      <c r="C636" s="122">
        <v>311000</v>
      </c>
      <c r="D636" s="123">
        <v>44452</v>
      </c>
      <c r="E636" s="121" t="s">
        <v>86</v>
      </c>
    </row>
    <row r="637" spans="1:5" ht="15">
      <c r="A637" s="121" t="s">
        <v>39</v>
      </c>
      <c r="B637" s="121" t="s">
        <v>1213</v>
      </c>
      <c r="C637" s="122">
        <v>414000</v>
      </c>
      <c r="D637" s="123">
        <v>44442</v>
      </c>
      <c r="E637" s="121" t="s">
        <v>86</v>
      </c>
    </row>
    <row r="638" spans="1:5" ht="15">
      <c r="A638" s="121" t="s">
        <v>39</v>
      </c>
      <c r="B638" s="121" t="s">
        <v>1213</v>
      </c>
      <c r="C638" s="122">
        <v>775000</v>
      </c>
      <c r="D638" s="123">
        <v>44452</v>
      </c>
      <c r="E638" s="121" t="s">
        <v>86</v>
      </c>
    </row>
    <row r="639" spans="1:5" ht="15">
      <c r="A639" s="121" t="s">
        <v>39</v>
      </c>
      <c r="B639" s="121" t="s">
        <v>1213</v>
      </c>
      <c r="C639" s="122">
        <v>734000</v>
      </c>
      <c r="D639" s="123">
        <v>44442</v>
      </c>
      <c r="E639" s="121" t="s">
        <v>86</v>
      </c>
    </row>
    <row r="640" spans="1:5" ht="15">
      <c r="A640" s="121" t="s">
        <v>39</v>
      </c>
      <c r="B640" s="121" t="s">
        <v>1213</v>
      </c>
      <c r="C640" s="122">
        <v>520000</v>
      </c>
      <c r="D640" s="123">
        <v>44446</v>
      </c>
      <c r="E640" s="121" t="s">
        <v>86</v>
      </c>
    </row>
    <row r="641" spans="1:5" ht="15">
      <c r="A641" s="121" t="s">
        <v>39</v>
      </c>
      <c r="B641" s="121" t="s">
        <v>1213</v>
      </c>
      <c r="C641" s="122">
        <v>606000</v>
      </c>
      <c r="D641" s="123">
        <v>44447</v>
      </c>
      <c r="E641" s="121" t="s">
        <v>86</v>
      </c>
    </row>
    <row r="642" spans="1:5" ht="15">
      <c r="A642" s="121" t="s">
        <v>39</v>
      </c>
      <c r="B642" s="121" t="s">
        <v>1213</v>
      </c>
      <c r="C642" s="122">
        <v>700000</v>
      </c>
      <c r="D642" s="123">
        <v>44452</v>
      </c>
      <c r="E642" s="121" t="s">
        <v>86</v>
      </c>
    </row>
    <row r="643" spans="1:5" ht="15">
      <c r="A643" s="121" t="s">
        <v>39</v>
      </c>
      <c r="B643" s="121" t="s">
        <v>1213</v>
      </c>
      <c r="C643" s="122">
        <v>469950</v>
      </c>
      <c r="D643" s="123">
        <v>44442</v>
      </c>
      <c r="E643" s="121" t="s">
        <v>86</v>
      </c>
    </row>
    <row r="644" spans="1:5" ht="15">
      <c r="A644" s="121" t="s">
        <v>39</v>
      </c>
      <c r="B644" s="121" t="s">
        <v>1213</v>
      </c>
      <c r="C644" s="122">
        <v>185000</v>
      </c>
      <c r="D644" s="123">
        <v>44449</v>
      </c>
      <c r="E644" s="121" t="s">
        <v>86</v>
      </c>
    </row>
    <row r="645" spans="1:5" ht="15">
      <c r="A645" s="121" t="s">
        <v>39</v>
      </c>
      <c r="B645" s="121" t="s">
        <v>1213</v>
      </c>
      <c r="C645" s="122">
        <v>515000</v>
      </c>
      <c r="D645" s="123">
        <v>44441</v>
      </c>
      <c r="E645" s="121" t="s">
        <v>86</v>
      </c>
    </row>
    <row r="646" spans="1:5" ht="15">
      <c r="A646" s="121" t="s">
        <v>39</v>
      </c>
      <c r="B646" s="121" t="s">
        <v>1213</v>
      </c>
      <c r="C646" s="122">
        <v>549900</v>
      </c>
      <c r="D646" s="123">
        <v>44442</v>
      </c>
      <c r="E646" s="121" t="s">
        <v>86</v>
      </c>
    </row>
    <row r="647" spans="1:5" ht="15">
      <c r="A647" s="121" t="s">
        <v>39</v>
      </c>
      <c r="B647" s="121" t="s">
        <v>1213</v>
      </c>
      <c r="C647" s="122">
        <v>229000</v>
      </c>
      <c r="D647" s="123">
        <v>44452</v>
      </c>
      <c r="E647" s="121" t="s">
        <v>86</v>
      </c>
    </row>
    <row r="648" spans="1:5" ht="15">
      <c r="A648" s="121" t="s">
        <v>39</v>
      </c>
      <c r="B648" s="121" t="s">
        <v>1213</v>
      </c>
      <c r="C648" s="122">
        <v>962500</v>
      </c>
      <c r="D648" s="123">
        <v>44452</v>
      </c>
      <c r="E648" s="121" t="s">
        <v>86</v>
      </c>
    </row>
    <row r="649" spans="1:5" ht="15">
      <c r="A649" s="121" t="s">
        <v>39</v>
      </c>
      <c r="B649" s="121" t="s">
        <v>1213</v>
      </c>
      <c r="C649" s="122">
        <v>375489</v>
      </c>
      <c r="D649" s="123">
        <v>44452</v>
      </c>
      <c r="E649" s="121" t="s">
        <v>86</v>
      </c>
    </row>
    <row r="650" spans="1:5" ht="15">
      <c r="A650" s="121" t="s">
        <v>39</v>
      </c>
      <c r="B650" s="121" t="s">
        <v>1213</v>
      </c>
      <c r="C650" s="122">
        <v>348353</v>
      </c>
      <c r="D650" s="123">
        <v>44452</v>
      </c>
      <c r="E650" s="121" t="s">
        <v>86</v>
      </c>
    </row>
    <row r="651" spans="1:5" ht="15">
      <c r="A651" s="121" t="s">
        <v>39</v>
      </c>
      <c r="B651" s="121" t="s">
        <v>1213</v>
      </c>
      <c r="C651" s="122">
        <v>410000</v>
      </c>
      <c r="D651" s="123">
        <v>44442</v>
      </c>
      <c r="E651" s="121" t="s">
        <v>86</v>
      </c>
    </row>
    <row r="652" spans="1:5" ht="15">
      <c r="A652" s="121" t="s">
        <v>39</v>
      </c>
      <c r="B652" s="121" t="s">
        <v>1213</v>
      </c>
      <c r="C652" s="122">
        <v>597000</v>
      </c>
      <c r="D652" s="123">
        <v>44442</v>
      </c>
      <c r="E652" s="121" t="s">
        <v>86</v>
      </c>
    </row>
    <row r="653" spans="1:5" ht="15">
      <c r="A653" s="121" t="s">
        <v>39</v>
      </c>
      <c r="B653" s="121" t="s">
        <v>1213</v>
      </c>
      <c r="C653" s="122">
        <v>749000</v>
      </c>
      <c r="D653" s="123">
        <v>44452</v>
      </c>
      <c r="E653" s="121" t="s">
        <v>86</v>
      </c>
    </row>
    <row r="654" spans="1:5" ht="15">
      <c r="A654" s="121" t="s">
        <v>39</v>
      </c>
      <c r="B654" s="121" t="s">
        <v>1213</v>
      </c>
      <c r="C654" s="122">
        <v>525000</v>
      </c>
      <c r="D654" s="123">
        <v>44452</v>
      </c>
      <c r="E654" s="121" t="s">
        <v>86</v>
      </c>
    </row>
    <row r="655" spans="1:5" ht="15">
      <c r="A655" s="121" t="s">
        <v>39</v>
      </c>
      <c r="B655" s="121" t="s">
        <v>1213</v>
      </c>
      <c r="C655" s="122">
        <v>430000</v>
      </c>
      <c r="D655" s="123">
        <v>44452</v>
      </c>
      <c r="E655" s="121" t="s">
        <v>86</v>
      </c>
    </row>
    <row r="656" spans="1:5" ht="15">
      <c r="A656" s="121" t="s">
        <v>39</v>
      </c>
      <c r="B656" s="121" t="s">
        <v>1213</v>
      </c>
      <c r="C656" s="122">
        <v>250000</v>
      </c>
      <c r="D656" s="123">
        <v>44452</v>
      </c>
      <c r="E656" s="121" t="s">
        <v>86</v>
      </c>
    </row>
    <row r="657" spans="1:5" ht="15">
      <c r="A657" s="121" t="s">
        <v>39</v>
      </c>
      <c r="B657" s="121" t="s">
        <v>1213</v>
      </c>
      <c r="C657" s="122">
        <v>615000</v>
      </c>
      <c r="D657" s="123">
        <v>44452</v>
      </c>
      <c r="E657" s="121" t="s">
        <v>86</v>
      </c>
    </row>
    <row r="658" spans="1:5" ht="15">
      <c r="A658" s="121" t="s">
        <v>39</v>
      </c>
      <c r="B658" s="121" t="s">
        <v>1213</v>
      </c>
      <c r="C658" s="122">
        <v>440000</v>
      </c>
      <c r="D658" s="123">
        <v>44442</v>
      </c>
      <c r="E658" s="121" t="s">
        <v>86</v>
      </c>
    </row>
    <row r="659" spans="1:5" ht="15">
      <c r="A659" s="121" t="s">
        <v>39</v>
      </c>
      <c r="B659" s="121" t="s">
        <v>1213</v>
      </c>
      <c r="C659" s="122">
        <v>7358</v>
      </c>
      <c r="D659" s="123">
        <v>44442</v>
      </c>
      <c r="E659" s="121" t="s">
        <v>86</v>
      </c>
    </row>
    <row r="660" spans="1:5" ht="15">
      <c r="A660" s="121" t="s">
        <v>39</v>
      </c>
      <c r="B660" s="121" t="s">
        <v>1213</v>
      </c>
      <c r="C660" s="122">
        <v>200000</v>
      </c>
      <c r="D660" s="123">
        <v>44453</v>
      </c>
      <c r="E660" s="121" t="s">
        <v>86</v>
      </c>
    </row>
    <row r="661" spans="1:5" ht="15">
      <c r="A661" s="121" t="s">
        <v>39</v>
      </c>
      <c r="B661" s="121" t="s">
        <v>1213</v>
      </c>
      <c r="C661" s="122">
        <v>460000</v>
      </c>
      <c r="D661" s="123">
        <v>44442</v>
      </c>
      <c r="E661" s="121" t="s">
        <v>86</v>
      </c>
    </row>
    <row r="662" spans="1:5" ht="15">
      <c r="A662" s="121" t="s">
        <v>39</v>
      </c>
      <c r="B662" s="121" t="s">
        <v>1213</v>
      </c>
      <c r="C662" s="122">
        <v>635000</v>
      </c>
      <c r="D662" s="123">
        <v>44441</v>
      </c>
      <c r="E662" s="121" t="s">
        <v>86</v>
      </c>
    </row>
    <row r="663" spans="1:5" ht="15">
      <c r="A663" s="121" t="s">
        <v>39</v>
      </c>
      <c r="B663" s="121" t="s">
        <v>1213</v>
      </c>
      <c r="C663" s="122">
        <v>615444</v>
      </c>
      <c r="D663" s="123">
        <v>44449</v>
      </c>
      <c r="E663" s="121" t="s">
        <v>86</v>
      </c>
    </row>
    <row r="664" spans="1:5" ht="15">
      <c r="A664" s="121" t="s">
        <v>39</v>
      </c>
      <c r="B664" s="121" t="s">
        <v>1213</v>
      </c>
      <c r="C664" s="122">
        <v>1200000</v>
      </c>
      <c r="D664" s="123">
        <v>44453</v>
      </c>
      <c r="E664" s="121" t="s">
        <v>86</v>
      </c>
    </row>
    <row r="665" spans="1:5" ht="15">
      <c r="A665" s="121" t="s">
        <v>39</v>
      </c>
      <c r="B665" s="121" t="s">
        <v>1213</v>
      </c>
      <c r="C665" s="122">
        <v>542000</v>
      </c>
      <c r="D665" s="123">
        <v>44441</v>
      </c>
      <c r="E665" s="121" t="s">
        <v>86</v>
      </c>
    </row>
    <row r="666" spans="1:5" ht="15">
      <c r="A666" s="121" t="s">
        <v>39</v>
      </c>
      <c r="B666" s="121" t="s">
        <v>1213</v>
      </c>
      <c r="C666" s="122">
        <v>1250000</v>
      </c>
      <c r="D666" s="123">
        <v>44441</v>
      </c>
      <c r="E666" s="121" t="s">
        <v>86</v>
      </c>
    </row>
    <row r="667" spans="1:5" ht="15">
      <c r="A667" s="121" t="s">
        <v>39</v>
      </c>
      <c r="B667" s="121" t="s">
        <v>1213</v>
      </c>
      <c r="C667" s="122">
        <v>514774</v>
      </c>
      <c r="D667" s="123">
        <v>44446</v>
      </c>
      <c r="E667" s="121" t="s">
        <v>86</v>
      </c>
    </row>
    <row r="668" spans="1:5" ht="15">
      <c r="A668" s="121" t="s">
        <v>39</v>
      </c>
      <c r="B668" s="121" t="s">
        <v>1213</v>
      </c>
      <c r="C668" s="122">
        <v>950000</v>
      </c>
      <c r="D668" s="123">
        <v>44446</v>
      </c>
      <c r="E668" s="121" t="s">
        <v>86</v>
      </c>
    </row>
    <row r="669" spans="1:5" ht="15">
      <c r="A669" s="121" t="s">
        <v>39</v>
      </c>
      <c r="B669" s="121" t="s">
        <v>1213</v>
      </c>
      <c r="C669" s="122">
        <v>567900</v>
      </c>
      <c r="D669" s="123">
        <v>44449</v>
      </c>
      <c r="E669" s="121" t="s">
        <v>86</v>
      </c>
    </row>
    <row r="670" spans="1:5" ht="15">
      <c r="A670" s="121" t="s">
        <v>39</v>
      </c>
      <c r="B670" s="121" t="s">
        <v>1213</v>
      </c>
      <c r="C670" s="122">
        <v>550000</v>
      </c>
      <c r="D670" s="123">
        <v>44449</v>
      </c>
      <c r="E670" s="121" t="s">
        <v>86</v>
      </c>
    </row>
    <row r="671" spans="1:5" ht="15">
      <c r="A671" s="121" t="s">
        <v>39</v>
      </c>
      <c r="B671" s="121" t="s">
        <v>1213</v>
      </c>
      <c r="C671" s="122">
        <v>12000000</v>
      </c>
      <c r="D671" s="123">
        <v>44442</v>
      </c>
      <c r="E671" s="121" t="s">
        <v>86</v>
      </c>
    </row>
    <row r="672" spans="1:5" ht="15">
      <c r="A672" s="121" t="s">
        <v>39</v>
      </c>
      <c r="B672" s="121" t="s">
        <v>1213</v>
      </c>
      <c r="C672" s="122">
        <v>2400000</v>
      </c>
      <c r="D672" s="123">
        <v>44449</v>
      </c>
      <c r="E672" s="121" t="s">
        <v>86</v>
      </c>
    </row>
    <row r="673" spans="1:5" ht="15">
      <c r="A673" s="121" t="s">
        <v>39</v>
      </c>
      <c r="B673" s="121" t="s">
        <v>1213</v>
      </c>
      <c r="C673" s="122">
        <v>725000</v>
      </c>
      <c r="D673" s="123">
        <v>44453</v>
      </c>
      <c r="E673" s="121" t="s">
        <v>86</v>
      </c>
    </row>
    <row r="674" spans="1:5" ht="15">
      <c r="A674" s="121" t="s">
        <v>39</v>
      </c>
      <c r="B674" s="121" t="s">
        <v>1213</v>
      </c>
      <c r="C674" s="122">
        <v>1400000</v>
      </c>
      <c r="D674" s="123">
        <v>44449</v>
      </c>
      <c r="E674" s="121" t="s">
        <v>86</v>
      </c>
    </row>
    <row r="675" spans="1:5" ht="15">
      <c r="A675" s="121" t="s">
        <v>39</v>
      </c>
      <c r="B675" s="121" t="s">
        <v>1213</v>
      </c>
      <c r="C675" s="122">
        <v>1390000</v>
      </c>
      <c r="D675" s="123">
        <v>44453</v>
      </c>
      <c r="E675" s="121" t="s">
        <v>86</v>
      </c>
    </row>
    <row r="676" spans="1:5" ht="15">
      <c r="A676" s="121" t="s">
        <v>39</v>
      </c>
      <c r="B676" s="121" t="s">
        <v>1213</v>
      </c>
      <c r="C676" s="122">
        <v>455000</v>
      </c>
      <c r="D676" s="123">
        <v>44452</v>
      </c>
      <c r="E676" s="121" t="s">
        <v>86</v>
      </c>
    </row>
    <row r="677" spans="1:5" ht="15">
      <c r="A677" s="121" t="s">
        <v>39</v>
      </c>
      <c r="B677" s="121" t="s">
        <v>1213</v>
      </c>
      <c r="C677" s="122">
        <v>270000</v>
      </c>
      <c r="D677" s="123">
        <v>44442</v>
      </c>
      <c r="E677" s="121" t="s">
        <v>86</v>
      </c>
    </row>
    <row r="678" spans="1:5" ht="15">
      <c r="A678" s="121" t="s">
        <v>39</v>
      </c>
      <c r="B678" s="121" t="s">
        <v>1213</v>
      </c>
      <c r="C678" s="122">
        <v>517000</v>
      </c>
      <c r="D678" s="123">
        <v>44442</v>
      </c>
      <c r="E678" s="121" t="s">
        <v>86</v>
      </c>
    </row>
    <row r="679" spans="1:5" ht="15">
      <c r="A679" s="121" t="s">
        <v>39</v>
      </c>
      <c r="B679" s="121" t="s">
        <v>1213</v>
      </c>
      <c r="C679" s="122">
        <v>390000</v>
      </c>
      <c r="D679" s="123">
        <v>44452</v>
      </c>
      <c r="E679" s="121" t="s">
        <v>86</v>
      </c>
    </row>
    <row r="680" spans="1:5" ht="15">
      <c r="A680" s="121" t="s">
        <v>39</v>
      </c>
      <c r="B680" s="121" t="s">
        <v>1213</v>
      </c>
      <c r="C680" s="122">
        <v>1350000</v>
      </c>
      <c r="D680" s="123">
        <v>44449</v>
      </c>
      <c r="E680" s="121" t="s">
        <v>86</v>
      </c>
    </row>
    <row r="681" spans="1:5" ht="15">
      <c r="A681" s="121" t="s">
        <v>39</v>
      </c>
      <c r="B681" s="121" t="s">
        <v>1213</v>
      </c>
      <c r="C681" s="122">
        <v>502000</v>
      </c>
      <c r="D681" s="123">
        <v>44452</v>
      </c>
      <c r="E681" s="121" t="s">
        <v>86</v>
      </c>
    </row>
    <row r="682" spans="1:5" ht="15">
      <c r="A682" s="121" t="s">
        <v>39</v>
      </c>
      <c r="B682" s="121" t="s">
        <v>1213</v>
      </c>
      <c r="C682" s="122">
        <v>365000</v>
      </c>
      <c r="D682" s="123">
        <v>44449</v>
      </c>
      <c r="E682" s="121" t="s">
        <v>86</v>
      </c>
    </row>
    <row r="683" spans="1:5" ht="15">
      <c r="A683" s="121" t="s">
        <v>39</v>
      </c>
      <c r="B683" s="121" t="s">
        <v>1213</v>
      </c>
      <c r="C683" s="122">
        <v>1000000</v>
      </c>
      <c r="D683" s="123">
        <v>44452</v>
      </c>
      <c r="E683" s="121" t="s">
        <v>86</v>
      </c>
    </row>
    <row r="684" spans="1:5" ht="15">
      <c r="A684" s="121" t="s">
        <v>39</v>
      </c>
      <c r="B684" s="121" t="s">
        <v>1213</v>
      </c>
      <c r="C684" s="122">
        <v>405000</v>
      </c>
      <c r="D684" s="123">
        <v>44442</v>
      </c>
      <c r="E684" s="121" t="s">
        <v>86</v>
      </c>
    </row>
    <row r="685" spans="1:5" ht="15">
      <c r="A685" s="121" t="s">
        <v>39</v>
      </c>
      <c r="B685" s="121" t="s">
        <v>1213</v>
      </c>
      <c r="C685" s="122">
        <v>615000</v>
      </c>
      <c r="D685" s="123">
        <v>44449</v>
      </c>
      <c r="E685" s="121" t="s">
        <v>86</v>
      </c>
    </row>
    <row r="686" spans="1:5" ht="15">
      <c r="A686" s="121" t="s">
        <v>39</v>
      </c>
      <c r="B686" s="121" t="s">
        <v>1213</v>
      </c>
      <c r="C686" s="122">
        <v>325000</v>
      </c>
      <c r="D686" s="123">
        <v>44452</v>
      </c>
      <c r="E686" s="121" t="s">
        <v>86</v>
      </c>
    </row>
    <row r="687" spans="1:5" ht="15">
      <c r="A687" s="121" t="s">
        <v>39</v>
      </c>
      <c r="B687" s="121" t="s">
        <v>1213</v>
      </c>
      <c r="C687" s="122">
        <v>714500</v>
      </c>
      <c r="D687" s="123">
        <v>44449</v>
      </c>
      <c r="E687" s="121" t="s">
        <v>86</v>
      </c>
    </row>
    <row r="688" spans="1:5" ht="15">
      <c r="A688" s="121" t="s">
        <v>39</v>
      </c>
      <c r="B688" s="121" t="s">
        <v>1213</v>
      </c>
      <c r="C688" s="122">
        <v>680000</v>
      </c>
      <c r="D688" s="123">
        <v>44449</v>
      </c>
      <c r="E688" s="121" t="s">
        <v>86</v>
      </c>
    </row>
    <row r="689" spans="1:5" ht="15">
      <c r="A689" s="121" t="s">
        <v>39</v>
      </c>
      <c r="B689" s="121" t="s">
        <v>1213</v>
      </c>
      <c r="C689" s="122">
        <v>355000</v>
      </c>
      <c r="D689" s="123">
        <v>44449</v>
      </c>
      <c r="E689" s="121" t="s">
        <v>86</v>
      </c>
    </row>
    <row r="690" spans="1:5" ht="15">
      <c r="A690" s="121" t="s">
        <v>39</v>
      </c>
      <c r="B690" s="121" t="s">
        <v>1213</v>
      </c>
      <c r="C690" s="122">
        <v>1350000</v>
      </c>
      <c r="D690" s="123">
        <v>44449</v>
      </c>
      <c r="E690" s="121" t="s">
        <v>86</v>
      </c>
    </row>
    <row r="691" spans="1:5" ht="15">
      <c r="A691" s="121" t="s">
        <v>39</v>
      </c>
      <c r="B691" s="121" t="s">
        <v>1213</v>
      </c>
      <c r="C691" s="122">
        <v>1080000</v>
      </c>
      <c r="D691" s="123">
        <v>44449</v>
      </c>
      <c r="E691" s="121" t="s">
        <v>86</v>
      </c>
    </row>
    <row r="692" spans="1:5" ht="15">
      <c r="A692" s="121" t="s">
        <v>39</v>
      </c>
      <c r="B692" s="121" t="s">
        <v>1213</v>
      </c>
      <c r="C692" s="122">
        <v>1700000</v>
      </c>
      <c r="D692" s="123">
        <v>44449</v>
      </c>
      <c r="E692" s="121" t="s">
        <v>86</v>
      </c>
    </row>
    <row r="693" spans="1:5" ht="15">
      <c r="A693" s="121" t="s">
        <v>39</v>
      </c>
      <c r="B693" s="121" t="s">
        <v>1213</v>
      </c>
      <c r="C693" s="122">
        <v>498972</v>
      </c>
      <c r="D693" s="123">
        <v>44449</v>
      </c>
      <c r="E693" s="121" t="s">
        <v>86</v>
      </c>
    </row>
    <row r="694" spans="1:5" ht="15">
      <c r="A694" s="121" t="s">
        <v>39</v>
      </c>
      <c r="B694" s="121" t="s">
        <v>1213</v>
      </c>
      <c r="C694" s="122">
        <v>519900</v>
      </c>
      <c r="D694" s="123">
        <v>44446</v>
      </c>
      <c r="E694" s="121" t="s">
        <v>86</v>
      </c>
    </row>
    <row r="695" spans="1:5" ht="15">
      <c r="A695" s="121" t="s">
        <v>39</v>
      </c>
      <c r="B695" s="121" t="s">
        <v>1213</v>
      </c>
      <c r="C695" s="122">
        <v>600000</v>
      </c>
      <c r="D695" s="123">
        <v>44449</v>
      </c>
      <c r="E695" s="121" t="s">
        <v>86</v>
      </c>
    </row>
    <row r="696" spans="1:5" ht="15">
      <c r="A696" s="121" t="s">
        <v>39</v>
      </c>
      <c r="B696" s="121" t="s">
        <v>1213</v>
      </c>
      <c r="C696" s="122">
        <v>490000</v>
      </c>
      <c r="D696" s="123">
        <v>44449</v>
      </c>
      <c r="E696" s="121" t="s">
        <v>86</v>
      </c>
    </row>
    <row r="697" spans="1:5" ht="15">
      <c r="A697" s="121" t="s">
        <v>39</v>
      </c>
      <c r="B697" s="121" t="s">
        <v>1213</v>
      </c>
      <c r="C697" s="122">
        <v>320000</v>
      </c>
      <c r="D697" s="123">
        <v>44446</v>
      </c>
      <c r="E697" s="121" t="s">
        <v>86</v>
      </c>
    </row>
    <row r="698" spans="1:5" ht="15">
      <c r="A698" s="121" t="s">
        <v>39</v>
      </c>
      <c r="B698" s="121" t="s">
        <v>1213</v>
      </c>
      <c r="C698" s="122">
        <v>9000000</v>
      </c>
      <c r="D698" s="123">
        <v>44442</v>
      </c>
      <c r="E698" s="121" t="s">
        <v>86</v>
      </c>
    </row>
    <row r="699" spans="1:5" ht="15">
      <c r="A699" s="121" t="s">
        <v>39</v>
      </c>
      <c r="B699" s="121" t="s">
        <v>1213</v>
      </c>
      <c r="C699" s="122">
        <v>610000</v>
      </c>
      <c r="D699" s="123">
        <v>44446</v>
      </c>
      <c r="E699" s="121" t="s">
        <v>86</v>
      </c>
    </row>
    <row r="700" spans="1:5" ht="15">
      <c r="A700" s="121" t="s">
        <v>39</v>
      </c>
      <c r="B700" s="121" t="s">
        <v>1213</v>
      </c>
      <c r="C700" s="122">
        <v>209900</v>
      </c>
      <c r="D700" s="123">
        <v>44449</v>
      </c>
      <c r="E700" s="121" t="s">
        <v>86</v>
      </c>
    </row>
    <row r="701" spans="1:5" ht="15">
      <c r="A701" s="121" t="s">
        <v>39</v>
      </c>
      <c r="B701" s="121" t="s">
        <v>1213</v>
      </c>
      <c r="C701" s="122">
        <v>555000</v>
      </c>
      <c r="D701" s="123">
        <v>44446</v>
      </c>
      <c r="E701" s="121" t="s">
        <v>86</v>
      </c>
    </row>
    <row r="702" spans="1:5" ht="15">
      <c r="A702" s="121" t="s">
        <v>39</v>
      </c>
      <c r="B702" s="121" t="s">
        <v>1213</v>
      </c>
      <c r="C702" s="122">
        <v>710000</v>
      </c>
      <c r="D702" s="123">
        <v>44446</v>
      </c>
      <c r="E702" s="121" t="s">
        <v>86</v>
      </c>
    </row>
    <row r="703" spans="1:5" ht="15">
      <c r="A703" s="121" t="s">
        <v>39</v>
      </c>
      <c r="B703" s="121" t="s">
        <v>1213</v>
      </c>
      <c r="C703" s="122">
        <v>2000000</v>
      </c>
      <c r="D703" s="123">
        <v>44446</v>
      </c>
      <c r="E703" s="121" t="s">
        <v>86</v>
      </c>
    </row>
    <row r="704" spans="1:5" ht="15">
      <c r="A704" s="121" t="s">
        <v>39</v>
      </c>
      <c r="B704" s="121" t="s">
        <v>1213</v>
      </c>
      <c r="C704" s="122">
        <v>3300000</v>
      </c>
      <c r="D704" s="123">
        <v>44449</v>
      </c>
      <c r="E704" s="121" t="s">
        <v>86</v>
      </c>
    </row>
    <row r="705" spans="1:5" ht="15">
      <c r="A705" s="121" t="s">
        <v>39</v>
      </c>
      <c r="B705" s="121" t="s">
        <v>1213</v>
      </c>
      <c r="C705" s="122">
        <v>740000</v>
      </c>
      <c r="D705" s="123">
        <v>44454</v>
      </c>
      <c r="E705" s="121" t="s">
        <v>86</v>
      </c>
    </row>
    <row r="706" spans="1:5" ht="15">
      <c r="A706" s="121" t="s">
        <v>39</v>
      </c>
      <c r="B706" s="121" t="s">
        <v>1213</v>
      </c>
      <c r="C706" s="122">
        <v>395000</v>
      </c>
      <c r="D706" s="123">
        <v>44446</v>
      </c>
      <c r="E706" s="121" t="s">
        <v>86</v>
      </c>
    </row>
    <row r="707" spans="1:5" ht="15">
      <c r="A707" s="121" t="s">
        <v>39</v>
      </c>
      <c r="B707" s="121" t="s">
        <v>1213</v>
      </c>
      <c r="C707" s="122">
        <v>383000</v>
      </c>
      <c r="D707" s="123">
        <v>44449</v>
      </c>
      <c r="E707" s="121" t="s">
        <v>86</v>
      </c>
    </row>
    <row r="708" spans="1:5" ht="15">
      <c r="A708" s="121" t="s">
        <v>39</v>
      </c>
      <c r="B708" s="121" t="s">
        <v>1213</v>
      </c>
      <c r="C708" s="122">
        <v>480000</v>
      </c>
      <c r="D708" s="123">
        <v>44449</v>
      </c>
      <c r="E708" s="121" t="s">
        <v>86</v>
      </c>
    </row>
    <row r="709" spans="1:5" ht="15">
      <c r="A709" s="121" t="s">
        <v>39</v>
      </c>
      <c r="B709" s="121" t="s">
        <v>1213</v>
      </c>
      <c r="C709" s="122">
        <v>417500</v>
      </c>
      <c r="D709" s="123">
        <v>44449</v>
      </c>
      <c r="E709" s="121" t="s">
        <v>86</v>
      </c>
    </row>
    <row r="710" spans="1:5" ht="15">
      <c r="A710" s="121" t="s">
        <v>39</v>
      </c>
      <c r="B710" s="121" t="s">
        <v>1213</v>
      </c>
      <c r="C710" s="122">
        <v>340000</v>
      </c>
      <c r="D710" s="123">
        <v>44446</v>
      </c>
      <c r="E710" s="121" t="s">
        <v>86</v>
      </c>
    </row>
    <row r="711" spans="1:5" ht="15">
      <c r="A711" s="121" t="s">
        <v>39</v>
      </c>
      <c r="B711" s="121" t="s">
        <v>1213</v>
      </c>
      <c r="C711" s="122">
        <v>438000</v>
      </c>
      <c r="D711" s="123">
        <v>44442</v>
      </c>
      <c r="E711" s="121" t="s">
        <v>86</v>
      </c>
    </row>
    <row r="712" spans="1:5" ht="15">
      <c r="A712" s="121" t="s">
        <v>39</v>
      </c>
      <c r="B712" s="121" t="s">
        <v>1213</v>
      </c>
      <c r="C712" s="122">
        <v>680000</v>
      </c>
      <c r="D712" s="123">
        <v>44441</v>
      </c>
      <c r="E712" s="121" t="s">
        <v>86</v>
      </c>
    </row>
    <row r="713" spans="1:5" ht="15">
      <c r="A713" s="121" t="s">
        <v>39</v>
      </c>
      <c r="B713" s="121" t="s">
        <v>1213</v>
      </c>
      <c r="C713" s="122">
        <v>375000</v>
      </c>
      <c r="D713" s="123">
        <v>44452</v>
      </c>
      <c r="E713" s="121" t="s">
        <v>86</v>
      </c>
    </row>
    <row r="714" spans="1:5" ht="15">
      <c r="A714" s="121" t="s">
        <v>39</v>
      </c>
      <c r="B714" s="121" t="s">
        <v>1213</v>
      </c>
      <c r="C714" s="122">
        <v>416428</v>
      </c>
      <c r="D714" s="123">
        <v>44442</v>
      </c>
      <c r="E714" s="121" t="s">
        <v>86</v>
      </c>
    </row>
    <row r="715" spans="1:5" ht="15">
      <c r="A715" s="121" t="s">
        <v>39</v>
      </c>
      <c r="B715" s="121" t="s">
        <v>1213</v>
      </c>
      <c r="C715" s="122">
        <v>474071</v>
      </c>
      <c r="D715" s="123">
        <v>44452</v>
      </c>
      <c r="E715" s="121" t="s">
        <v>86</v>
      </c>
    </row>
    <row r="716" spans="1:5" ht="15">
      <c r="A716" s="121" t="s">
        <v>39</v>
      </c>
      <c r="B716" s="121" t="s">
        <v>1213</v>
      </c>
      <c r="C716" s="122">
        <v>750000</v>
      </c>
      <c r="D716" s="123">
        <v>44452</v>
      </c>
      <c r="E716" s="121" t="s">
        <v>86</v>
      </c>
    </row>
    <row r="717" spans="1:5" ht="15">
      <c r="A717" s="121" t="s">
        <v>39</v>
      </c>
      <c r="B717" s="121" t="s">
        <v>1213</v>
      </c>
      <c r="C717" s="122">
        <v>150000</v>
      </c>
      <c r="D717" s="123">
        <v>44449</v>
      </c>
      <c r="E717" s="121" t="s">
        <v>86</v>
      </c>
    </row>
    <row r="718" spans="1:5" ht="15">
      <c r="A718" s="121" t="s">
        <v>39</v>
      </c>
      <c r="B718" s="121" t="s">
        <v>1213</v>
      </c>
      <c r="C718" s="122">
        <v>364718</v>
      </c>
      <c r="D718" s="123">
        <v>44442</v>
      </c>
      <c r="E718" s="121" t="s">
        <v>86</v>
      </c>
    </row>
    <row r="719" spans="1:5" ht="15">
      <c r="A719" s="121" t="s">
        <v>39</v>
      </c>
      <c r="B719" s="121" t="s">
        <v>1213</v>
      </c>
      <c r="C719" s="122">
        <v>365000</v>
      </c>
      <c r="D719" s="123">
        <v>44446</v>
      </c>
      <c r="E719" s="121" t="s">
        <v>86</v>
      </c>
    </row>
    <row r="720" spans="1:5" ht="15">
      <c r="A720" s="121" t="s">
        <v>39</v>
      </c>
      <c r="B720" s="121" t="s">
        <v>1213</v>
      </c>
      <c r="C720" s="122">
        <v>434000</v>
      </c>
      <c r="D720" s="123">
        <v>44442</v>
      </c>
      <c r="E720" s="121" t="s">
        <v>86</v>
      </c>
    </row>
    <row r="721" spans="1:5" ht="15">
      <c r="A721" s="121" t="s">
        <v>39</v>
      </c>
      <c r="B721" s="121" t="s">
        <v>1213</v>
      </c>
      <c r="C721" s="122">
        <v>695000</v>
      </c>
      <c r="D721" s="123">
        <v>44442</v>
      </c>
      <c r="E721" s="121" t="s">
        <v>86</v>
      </c>
    </row>
    <row r="722" spans="1:5" ht="15">
      <c r="A722" s="121" t="s">
        <v>39</v>
      </c>
      <c r="B722" s="121" t="s">
        <v>1213</v>
      </c>
      <c r="C722" s="122">
        <v>565000</v>
      </c>
      <c r="D722" s="123">
        <v>44446</v>
      </c>
      <c r="E722" s="121" t="s">
        <v>86</v>
      </c>
    </row>
    <row r="723" spans="1:5" ht="15">
      <c r="A723" s="121" t="s">
        <v>39</v>
      </c>
      <c r="B723" s="121" t="s">
        <v>1213</v>
      </c>
      <c r="C723" s="122">
        <v>435000</v>
      </c>
      <c r="D723" s="123">
        <v>44442</v>
      </c>
      <c r="E723" s="121" t="s">
        <v>86</v>
      </c>
    </row>
    <row r="724" spans="1:5" ht="15">
      <c r="A724" s="121" t="s">
        <v>39</v>
      </c>
      <c r="B724" s="121" t="s">
        <v>1213</v>
      </c>
      <c r="C724" s="122">
        <v>685000</v>
      </c>
      <c r="D724" s="123">
        <v>44452</v>
      </c>
      <c r="E724" s="121" t="s">
        <v>86</v>
      </c>
    </row>
    <row r="725" spans="1:5" ht="15">
      <c r="A725" s="121" t="s">
        <v>39</v>
      </c>
      <c r="B725" s="121" t="s">
        <v>1213</v>
      </c>
      <c r="C725" s="122">
        <v>1399000</v>
      </c>
      <c r="D725" s="123">
        <v>44452</v>
      </c>
      <c r="E725" s="121" t="s">
        <v>86</v>
      </c>
    </row>
    <row r="726" spans="1:5" ht="15">
      <c r="A726" s="121" t="s">
        <v>39</v>
      </c>
      <c r="B726" s="121" t="s">
        <v>1213</v>
      </c>
      <c r="C726" s="122">
        <v>375000</v>
      </c>
      <c r="D726" s="123">
        <v>44452</v>
      </c>
      <c r="E726" s="121" t="s">
        <v>86</v>
      </c>
    </row>
    <row r="727" spans="1:5" ht="15">
      <c r="A727" s="121" t="s">
        <v>39</v>
      </c>
      <c r="B727" s="121" t="s">
        <v>1213</v>
      </c>
      <c r="C727" s="122">
        <v>2510000</v>
      </c>
      <c r="D727" s="123">
        <v>44452</v>
      </c>
      <c r="E727" s="121" t="s">
        <v>86</v>
      </c>
    </row>
    <row r="728" spans="1:5" ht="15">
      <c r="A728" s="121" t="s">
        <v>39</v>
      </c>
      <c r="B728" s="121" t="s">
        <v>1213</v>
      </c>
      <c r="C728" s="122">
        <v>415000</v>
      </c>
      <c r="D728" s="123">
        <v>44449</v>
      </c>
      <c r="E728" s="121" t="s">
        <v>86</v>
      </c>
    </row>
    <row r="729" spans="1:5" ht="15">
      <c r="A729" s="121" t="s">
        <v>39</v>
      </c>
      <c r="B729" s="121" t="s">
        <v>1213</v>
      </c>
      <c r="C729" s="122">
        <v>120000</v>
      </c>
      <c r="D729" s="123">
        <v>44442</v>
      </c>
      <c r="E729" s="121" t="s">
        <v>86</v>
      </c>
    </row>
    <row r="730" spans="1:5" ht="15">
      <c r="A730" s="121" t="s">
        <v>39</v>
      </c>
      <c r="B730" s="121" t="s">
        <v>1213</v>
      </c>
      <c r="C730" s="122">
        <v>310000</v>
      </c>
      <c r="D730" s="123">
        <v>44449</v>
      </c>
      <c r="E730" s="121" t="s">
        <v>86</v>
      </c>
    </row>
    <row r="731" spans="1:5" ht="15">
      <c r="A731" s="121" t="s">
        <v>39</v>
      </c>
      <c r="B731" s="121" t="s">
        <v>1213</v>
      </c>
      <c r="C731" s="122">
        <v>617477</v>
      </c>
      <c r="D731" s="123">
        <v>44442</v>
      </c>
      <c r="E731" s="121" t="s">
        <v>86</v>
      </c>
    </row>
    <row r="732" spans="1:5" ht="15">
      <c r="A732" s="121" t="s">
        <v>39</v>
      </c>
      <c r="B732" s="121" t="s">
        <v>1213</v>
      </c>
      <c r="C732" s="122">
        <v>795000</v>
      </c>
      <c r="D732" s="123">
        <v>44449</v>
      </c>
      <c r="E732" s="121" t="s">
        <v>86</v>
      </c>
    </row>
    <row r="733" spans="1:5" ht="15">
      <c r="A733" s="121" t="s">
        <v>39</v>
      </c>
      <c r="B733" s="121" t="s">
        <v>1213</v>
      </c>
      <c r="C733" s="122">
        <v>589000</v>
      </c>
      <c r="D733" s="123">
        <v>44442</v>
      </c>
      <c r="E733" s="121" t="s">
        <v>86</v>
      </c>
    </row>
    <row r="734" spans="1:5" ht="15">
      <c r="A734" s="121" t="s">
        <v>39</v>
      </c>
      <c r="B734" s="121" t="s">
        <v>1213</v>
      </c>
      <c r="C734" s="122">
        <v>570500</v>
      </c>
      <c r="D734" s="123">
        <v>44449</v>
      </c>
      <c r="E734" s="121" t="s">
        <v>86</v>
      </c>
    </row>
    <row r="735" spans="1:5" ht="15">
      <c r="A735" s="121" t="s">
        <v>39</v>
      </c>
      <c r="B735" s="121" t="s">
        <v>1213</v>
      </c>
      <c r="C735" s="122">
        <v>300000</v>
      </c>
      <c r="D735" s="123">
        <v>44449</v>
      </c>
      <c r="E735" s="121" t="s">
        <v>86</v>
      </c>
    </row>
    <row r="736" spans="1:5" ht="15">
      <c r="A736" s="121" t="s">
        <v>39</v>
      </c>
      <c r="B736" s="121" t="s">
        <v>1213</v>
      </c>
      <c r="C736" s="122">
        <v>570000</v>
      </c>
      <c r="D736" s="123">
        <v>44446</v>
      </c>
      <c r="E736" s="121" t="s">
        <v>86</v>
      </c>
    </row>
    <row r="737" spans="1:5" ht="15">
      <c r="A737" s="121" t="s">
        <v>39</v>
      </c>
      <c r="B737" s="121" t="s">
        <v>1213</v>
      </c>
      <c r="C737" s="122">
        <v>420000</v>
      </c>
      <c r="D737" s="123">
        <v>44446</v>
      </c>
      <c r="E737" s="121" t="s">
        <v>86</v>
      </c>
    </row>
    <row r="738" spans="1:5" ht="15">
      <c r="A738" s="121" t="s">
        <v>39</v>
      </c>
      <c r="B738" s="121" t="s">
        <v>1213</v>
      </c>
      <c r="C738" s="122">
        <v>477990</v>
      </c>
      <c r="D738" s="123">
        <v>44453</v>
      </c>
      <c r="E738" s="121" t="s">
        <v>86</v>
      </c>
    </row>
    <row r="739" spans="1:5" ht="15">
      <c r="A739" s="121" t="s">
        <v>39</v>
      </c>
      <c r="B739" s="121" t="s">
        <v>1213</v>
      </c>
      <c r="C739" s="122">
        <v>390000</v>
      </c>
      <c r="D739" s="123">
        <v>44448</v>
      </c>
      <c r="E739" s="121" t="s">
        <v>86</v>
      </c>
    </row>
    <row r="740" spans="1:5" ht="15">
      <c r="A740" s="121" t="s">
        <v>39</v>
      </c>
      <c r="B740" s="121" t="s">
        <v>1213</v>
      </c>
      <c r="C740" s="122">
        <v>955000</v>
      </c>
      <c r="D740" s="123">
        <v>44448</v>
      </c>
      <c r="E740" s="121" t="s">
        <v>86</v>
      </c>
    </row>
    <row r="741" spans="1:5" ht="15">
      <c r="A741" s="121" t="s">
        <v>39</v>
      </c>
      <c r="B741" s="121" t="s">
        <v>1213</v>
      </c>
      <c r="C741" s="122">
        <v>535000</v>
      </c>
      <c r="D741" s="123">
        <v>44448</v>
      </c>
      <c r="E741" s="121" t="s">
        <v>86</v>
      </c>
    </row>
    <row r="742" spans="1:5" ht="15">
      <c r="A742" s="121" t="s">
        <v>39</v>
      </c>
      <c r="B742" s="121" t="s">
        <v>1213</v>
      </c>
      <c r="C742" s="122">
        <v>260000</v>
      </c>
      <c r="D742" s="123">
        <v>44448</v>
      </c>
      <c r="E742" s="121" t="s">
        <v>86</v>
      </c>
    </row>
    <row r="743" spans="1:5" ht="15">
      <c r="A743" s="121" t="s">
        <v>39</v>
      </c>
      <c r="B743" s="121" t="s">
        <v>1213</v>
      </c>
      <c r="C743" s="122">
        <v>1150000</v>
      </c>
      <c r="D743" s="123">
        <v>44455</v>
      </c>
      <c r="E743" s="121" t="s">
        <v>86</v>
      </c>
    </row>
    <row r="744" spans="1:5" ht="15">
      <c r="A744" s="121" t="s">
        <v>39</v>
      </c>
      <c r="B744" s="121" t="s">
        <v>1213</v>
      </c>
      <c r="C744" s="122">
        <v>620000</v>
      </c>
      <c r="D744" s="123">
        <v>44446</v>
      </c>
      <c r="E744" s="121" t="s">
        <v>86</v>
      </c>
    </row>
    <row r="745" spans="1:5" ht="15">
      <c r="A745" s="121" t="s">
        <v>39</v>
      </c>
      <c r="B745" s="121" t="s">
        <v>1213</v>
      </c>
      <c r="C745" s="122">
        <v>650000</v>
      </c>
      <c r="D745" s="123">
        <v>44446</v>
      </c>
      <c r="E745" s="121" t="s">
        <v>86</v>
      </c>
    </row>
    <row r="746" spans="1:5" ht="15">
      <c r="A746" s="121" t="s">
        <v>39</v>
      </c>
      <c r="B746" s="121" t="s">
        <v>1213</v>
      </c>
      <c r="C746" s="122">
        <v>119000</v>
      </c>
      <c r="D746" s="123">
        <v>44455</v>
      </c>
      <c r="E746" s="121" t="s">
        <v>86</v>
      </c>
    </row>
    <row r="747" spans="1:5" ht="15">
      <c r="A747" s="121" t="s">
        <v>39</v>
      </c>
      <c r="B747" s="121" t="s">
        <v>1213</v>
      </c>
      <c r="C747" s="122">
        <v>441000</v>
      </c>
      <c r="D747" s="123">
        <v>44448</v>
      </c>
      <c r="E747" s="121" t="s">
        <v>86</v>
      </c>
    </row>
    <row r="748" spans="1:5" ht="15">
      <c r="A748" s="121" t="s">
        <v>39</v>
      </c>
      <c r="B748" s="121" t="s">
        <v>1213</v>
      </c>
      <c r="C748" s="122">
        <v>675000</v>
      </c>
      <c r="D748" s="123">
        <v>44448</v>
      </c>
      <c r="E748" s="121" t="s">
        <v>86</v>
      </c>
    </row>
    <row r="749" spans="1:5" ht="15">
      <c r="A749" s="121" t="s">
        <v>39</v>
      </c>
      <c r="B749" s="121" t="s">
        <v>1213</v>
      </c>
      <c r="C749" s="122">
        <v>779000</v>
      </c>
      <c r="D749" s="123">
        <v>44455</v>
      </c>
      <c r="E749" s="121" t="s">
        <v>86</v>
      </c>
    </row>
    <row r="750" spans="1:5" ht="15">
      <c r="A750" s="121" t="s">
        <v>39</v>
      </c>
      <c r="B750" s="121" t="s">
        <v>1213</v>
      </c>
      <c r="C750" s="122">
        <v>235000</v>
      </c>
      <c r="D750" s="123">
        <v>44448</v>
      </c>
      <c r="E750" s="121" t="s">
        <v>86</v>
      </c>
    </row>
    <row r="751" spans="1:5" ht="15">
      <c r="A751" s="121" t="s">
        <v>39</v>
      </c>
      <c r="B751" s="121" t="s">
        <v>1213</v>
      </c>
      <c r="C751" s="122">
        <v>447000</v>
      </c>
      <c r="D751" s="123">
        <v>44454</v>
      </c>
      <c r="E751" s="121" t="s">
        <v>86</v>
      </c>
    </row>
    <row r="752" spans="1:5" ht="15">
      <c r="A752" s="121" t="s">
        <v>39</v>
      </c>
      <c r="B752" s="121" t="s">
        <v>1213</v>
      </c>
      <c r="C752" s="122">
        <v>630000</v>
      </c>
      <c r="D752" s="123">
        <v>44454</v>
      </c>
      <c r="E752" s="121" t="s">
        <v>86</v>
      </c>
    </row>
    <row r="753" spans="1:5" ht="15">
      <c r="A753" s="121" t="s">
        <v>39</v>
      </c>
      <c r="B753" s="121" t="s">
        <v>1213</v>
      </c>
      <c r="C753" s="122">
        <v>2100000</v>
      </c>
      <c r="D753" s="123">
        <v>44448</v>
      </c>
      <c r="E753" s="121" t="s">
        <v>86</v>
      </c>
    </row>
    <row r="754" spans="1:5" ht="15">
      <c r="A754" s="121" t="s">
        <v>39</v>
      </c>
      <c r="B754" s="121" t="s">
        <v>1213</v>
      </c>
      <c r="C754" s="122">
        <v>402000</v>
      </c>
      <c r="D754" s="123">
        <v>44454</v>
      </c>
      <c r="E754" s="121" t="s">
        <v>86</v>
      </c>
    </row>
    <row r="755" spans="1:5" ht="15">
      <c r="A755" s="121" t="s">
        <v>39</v>
      </c>
      <c r="B755" s="121" t="s">
        <v>1213</v>
      </c>
      <c r="C755" s="122">
        <v>350000</v>
      </c>
      <c r="D755" s="123">
        <v>44448</v>
      </c>
      <c r="E755" s="121" t="s">
        <v>86</v>
      </c>
    </row>
    <row r="756" spans="1:5" ht="15">
      <c r="A756" s="121" t="s">
        <v>39</v>
      </c>
      <c r="B756" s="121" t="s">
        <v>1213</v>
      </c>
      <c r="C756" s="122">
        <v>430000</v>
      </c>
      <c r="D756" s="123">
        <v>44446</v>
      </c>
      <c r="E756" s="121" t="s">
        <v>86</v>
      </c>
    </row>
    <row r="757" spans="1:5" ht="15">
      <c r="A757" s="121" t="s">
        <v>39</v>
      </c>
      <c r="B757" s="121" t="s">
        <v>1213</v>
      </c>
      <c r="C757" s="122">
        <v>2650000</v>
      </c>
      <c r="D757" s="123">
        <v>44440</v>
      </c>
      <c r="E757" s="121" t="s">
        <v>86</v>
      </c>
    </row>
    <row r="758" spans="1:5" ht="15">
      <c r="A758" s="121" t="s">
        <v>39</v>
      </c>
      <c r="B758" s="121" t="s">
        <v>1213</v>
      </c>
      <c r="C758" s="122">
        <v>775000</v>
      </c>
      <c r="D758" s="123">
        <v>44454</v>
      </c>
      <c r="E758" s="121" t="s">
        <v>86</v>
      </c>
    </row>
    <row r="759" spans="1:5" ht="15">
      <c r="A759" s="121" t="s">
        <v>39</v>
      </c>
      <c r="B759" s="121" t="s">
        <v>1213</v>
      </c>
      <c r="C759" s="122">
        <v>655000</v>
      </c>
      <c r="D759" s="123">
        <v>44454</v>
      </c>
      <c r="E759" s="121" t="s">
        <v>86</v>
      </c>
    </row>
    <row r="760" spans="1:5" ht="15">
      <c r="A760" s="121" t="s">
        <v>39</v>
      </c>
      <c r="B760" s="121" t="s">
        <v>1213</v>
      </c>
      <c r="C760" s="122">
        <v>371500</v>
      </c>
      <c r="D760" s="123">
        <v>44453</v>
      </c>
      <c r="E760" s="121" t="s">
        <v>86</v>
      </c>
    </row>
    <row r="761" spans="1:5" ht="15">
      <c r="A761" s="121" t="s">
        <v>39</v>
      </c>
      <c r="B761" s="121" t="s">
        <v>1213</v>
      </c>
      <c r="C761" s="122">
        <v>558000</v>
      </c>
      <c r="D761" s="123">
        <v>44454</v>
      </c>
      <c r="E761" s="121" t="s">
        <v>86</v>
      </c>
    </row>
    <row r="762" spans="1:5" ht="15">
      <c r="A762" s="121" t="s">
        <v>39</v>
      </c>
      <c r="B762" s="121" t="s">
        <v>1213</v>
      </c>
      <c r="C762" s="122">
        <v>129900</v>
      </c>
      <c r="D762" s="123">
        <v>44455</v>
      </c>
      <c r="E762" s="121" t="s">
        <v>86</v>
      </c>
    </row>
    <row r="763" spans="1:5" ht="15">
      <c r="A763" s="121" t="s">
        <v>39</v>
      </c>
      <c r="B763" s="121" t="s">
        <v>1213</v>
      </c>
      <c r="C763" s="122">
        <v>56875000</v>
      </c>
      <c r="D763" s="123">
        <v>44455</v>
      </c>
      <c r="E763" s="121" t="s">
        <v>86</v>
      </c>
    </row>
    <row r="764" spans="1:5" ht="15">
      <c r="A764" s="121" t="s">
        <v>39</v>
      </c>
      <c r="B764" s="121" t="s">
        <v>1213</v>
      </c>
      <c r="C764" s="122">
        <v>1699000</v>
      </c>
      <c r="D764" s="123">
        <v>44447</v>
      </c>
      <c r="E764" s="121" t="s">
        <v>86</v>
      </c>
    </row>
    <row r="765" spans="1:5" ht="15">
      <c r="A765" s="121" t="s">
        <v>39</v>
      </c>
      <c r="B765" s="121" t="s">
        <v>1213</v>
      </c>
      <c r="C765" s="122">
        <v>285000</v>
      </c>
      <c r="D765" s="123">
        <v>44455</v>
      </c>
      <c r="E765" s="121" t="s">
        <v>86</v>
      </c>
    </row>
    <row r="766" spans="1:5" ht="15">
      <c r="A766" s="121" t="s">
        <v>39</v>
      </c>
      <c r="B766" s="121" t="s">
        <v>1213</v>
      </c>
      <c r="C766" s="122">
        <v>1150000</v>
      </c>
      <c r="D766" s="123">
        <v>44447</v>
      </c>
      <c r="E766" s="121" t="s">
        <v>86</v>
      </c>
    </row>
    <row r="767" spans="1:5" ht="15">
      <c r="A767" s="121" t="s">
        <v>39</v>
      </c>
      <c r="B767" s="121" t="s">
        <v>1213</v>
      </c>
      <c r="C767" s="122">
        <v>165000</v>
      </c>
      <c r="D767" s="123">
        <v>44447</v>
      </c>
      <c r="E767" s="121" t="s">
        <v>86</v>
      </c>
    </row>
    <row r="768" spans="1:5" ht="15">
      <c r="A768" s="121" t="s">
        <v>39</v>
      </c>
      <c r="B768" s="121" t="s">
        <v>1213</v>
      </c>
      <c r="C768" s="122">
        <v>728000</v>
      </c>
      <c r="D768" s="123">
        <v>44455</v>
      </c>
      <c r="E768" s="121" t="s">
        <v>86</v>
      </c>
    </row>
    <row r="769" spans="1:5" ht="15">
      <c r="A769" s="121" t="s">
        <v>39</v>
      </c>
      <c r="B769" s="121" t="s">
        <v>1213</v>
      </c>
      <c r="C769" s="122">
        <v>350000</v>
      </c>
      <c r="D769" s="123">
        <v>44455</v>
      </c>
      <c r="E769" s="121" t="s">
        <v>86</v>
      </c>
    </row>
    <row r="770" spans="1:5" ht="15">
      <c r="A770" s="121" t="s">
        <v>39</v>
      </c>
      <c r="B770" s="121" t="s">
        <v>1213</v>
      </c>
      <c r="C770" s="122">
        <v>595000</v>
      </c>
      <c r="D770" s="123">
        <v>44447</v>
      </c>
      <c r="E770" s="121" t="s">
        <v>86</v>
      </c>
    </row>
    <row r="771" spans="1:5" ht="15">
      <c r="A771" s="121" t="s">
        <v>39</v>
      </c>
      <c r="B771" s="121" t="s">
        <v>1213</v>
      </c>
      <c r="C771" s="122">
        <v>395000</v>
      </c>
      <c r="D771" s="123">
        <v>44455</v>
      </c>
      <c r="E771" s="121" t="s">
        <v>86</v>
      </c>
    </row>
    <row r="772" spans="1:5" ht="15">
      <c r="A772" s="121" t="s">
        <v>39</v>
      </c>
      <c r="B772" s="121" t="s">
        <v>1213</v>
      </c>
      <c r="C772" s="122">
        <v>475000</v>
      </c>
      <c r="D772" s="123">
        <v>44455</v>
      </c>
      <c r="E772" s="121" t="s">
        <v>86</v>
      </c>
    </row>
    <row r="773" spans="1:5" ht="15">
      <c r="A773" s="121" t="s">
        <v>39</v>
      </c>
      <c r="B773" s="121" t="s">
        <v>1213</v>
      </c>
      <c r="C773" s="122">
        <v>469394</v>
      </c>
      <c r="D773" s="123">
        <v>44447</v>
      </c>
      <c r="E773" s="121" t="s">
        <v>86</v>
      </c>
    </row>
    <row r="774" spans="1:5" ht="15">
      <c r="A774" s="121" t="s">
        <v>39</v>
      </c>
      <c r="B774" s="121" t="s">
        <v>1213</v>
      </c>
      <c r="C774" s="122">
        <v>2540000</v>
      </c>
      <c r="D774" s="123">
        <v>44446</v>
      </c>
      <c r="E774" s="121" t="s">
        <v>86</v>
      </c>
    </row>
    <row r="775" spans="1:5" ht="15">
      <c r="A775" s="121" t="s">
        <v>39</v>
      </c>
      <c r="B775" s="121" t="s">
        <v>1213</v>
      </c>
      <c r="C775" s="122">
        <v>430000</v>
      </c>
      <c r="D775" s="123">
        <v>44447</v>
      </c>
      <c r="E775" s="121" t="s">
        <v>86</v>
      </c>
    </row>
    <row r="776" spans="1:5" ht="15">
      <c r="A776" s="121" t="s">
        <v>39</v>
      </c>
      <c r="B776" s="121" t="s">
        <v>1213</v>
      </c>
      <c r="C776" s="122">
        <v>425000</v>
      </c>
      <c r="D776" s="123">
        <v>44440</v>
      </c>
      <c r="E776" s="121" t="s">
        <v>86</v>
      </c>
    </row>
    <row r="777" spans="1:5" ht="15">
      <c r="A777" s="121" t="s">
        <v>39</v>
      </c>
      <c r="B777" s="121" t="s">
        <v>1213</v>
      </c>
      <c r="C777" s="122">
        <v>540000</v>
      </c>
      <c r="D777" s="123">
        <v>44447</v>
      </c>
      <c r="E777" s="121" t="s">
        <v>86</v>
      </c>
    </row>
    <row r="778" spans="1:5" ht="15">
      <c r="A778" s="121" t="s">
        <v>39</v>
      </c>
      <c r="B778" s="121" t="s">
        <v>1213</v>
      </c>
      <c r="C778" s="122">
        <v>630000</v>
      </c>
      <c r="D778" s="123">
        <v>44455</v>
      </c>
      <c r="E778" s="121" t="s">
        <v>86</v>
      </c>
    </row>
    <row r="779" spans="1:5" ht="15">
      <c r="A779" s="121" t="s">
        <v>39</v>
      </c>
      <c r="B779" s="121" t="s">
        <v>1213</v>
      </c>
      <c r="C779" s="122">
        <v>230000</v>
      </c>
      <c r="D779" s="123">
        <v>44448</v>
      </c>
      <c r="E779" s="121" t="s">
        <v>86</v>
      </c>
    </row>
    <row r="780" spans="1:5" ht="15">
      <c r="A780" s="121" t="s">
        <v>39</v>
      </c>
      <c r="B780" s="121" t="s">
        <v>1213</v>
      </c>
      <c r="C780" s="122">
        <v>565000</v>
      </c>
      <c r="D780" s="123">
        <v>44455</v>
      </c>
      <c r="E780" s="121" t="s">
        <v>86</v>
      </c>
    </row>
    <row r="781" spans="1:5" ht="15">
      <c r="A781" s="121" t="s">
        <v>39</v>
      </c>
      <c r="B781" s="121" t="s">
        <v>1213</v>
      </c>
      <c r="C781" s="122">
        <v>379373</v>
      </c>
      <c r="D781" s="123">
        <v>44455</v>
      </c>
      <c r="E781" s="121" t="s">
        <v>86</v>
      </c>
    </row>
    <row r="782" spans="1:5" ht="15">
      <c r="A782" s="121" t="s">
        <v>39</v>
      </c>
      <c r="B782" s="121" t="s">
        <v>1213</v>
      </c>
      <c r="C782" s="122">
        <v>165000</v>
      </c>
      <c r="D782" s="123">
        <v>44448</v>
      </c>
      <c r="E782" s="121" t="s">
        <v>86</v>
      </c>
    </row>
    <row r="783" spans="1:5" ht="15">
      <c r="A783" s="121" t="s">
        <v>39</v>
      </c>
      <c r="B783" s="121" t="s">
        <v>1213</v>
      </c>
      <c r="C783" s="122">
        <v>544900</v>
      </c>
      <c r="D783" s="123">
        <v>44455</v>
      </c>
      <c r="E783" s="121" t="s">
        <v>86</v>
      </c>
    </row>
    <row r="784" spans="1:5" ht="15">
      <c r="A784" s="121" t="s">
        <v>39</v>
      </c>
      <c r="B784" s="121" t="s">
        <v>1213</v>
      </c>
      <c r="C784" s="122">
        <v>420100</v>
      </c>
      <c r="D784" s="123">
        <v>44455</v>
      </c>
      <c r="E784" s="121" t="s">
        <v>86</v>
      </c>
    </row>
    <row r="785" spans="1:5" ht="15">
      <c r="A785" s="121" t="s">
        <v>39</v>
      </c>
      <c r="B785" s="121" t="s">
        <v>1213</v>
      </c>
      <c r="C785" s="122">
        <v>920000</v>
      </c>
      <c r="D785" s="123">
        <v>44447</v>
      </c>
      <c r="E785" s="121" t="s">
        <v>86</v>
      </c>
    </row>
    <row r="786" spans="1:5" ht="15">
      <c r="A786" s="121" t="s">
        <v>39</v>
      </c>
      <c r="B786" s="121" t="s">
        <v>1213</v>
      </c>
      <c r="C786" s="122">
        <v>660000</v>
      </c>
      <c r="D786" s="123">
        <v>44455</v>
      </c>
      <c r="E786" s="121" t="s">
        <v>86</v>
      </c>
    </row>
    <row r="787" spans="1:5" ht="15">
      <c r="A787" s="121" t="s">
        <v>39</v>
      </c>
      <c r="B787" s="121" t="s">
        <v>1213</v>
      </c>
      <c r="C787" s="122">
        <v>332500</v>
      </c>
      <c r="D787" s="123">
        <v>44447</v>
      </c>
      <c r="E787" s="121" t="s">
        <v>86</v>
      </c>
    </row>
    <row r="788" spans="1:5" ht="15">
      <c r="A788" s="121" t="s">
        <v>39</v>
      </c>
      <c r="B788" s="121" t="s">
        <v>1213</v>
      </c>
      <c r="C788" s="122">
        <v>100000</v>
      </c>
      <c r="D788" s="123">
        <v>44455</v>
      </c>
      <c r="E788" s="121" t="s">
        <v>86</v>
      </c>
    </row>
    <row r="789" spans="1:5" ht="15">
      <c r="A789" s="121" t="s">
        <v>39</v>
      </c>
      <c r="B789" s="121" t="s">
        <v>1213</v>
      </c>
      <c r="C789" s="122">
        <v>308750</v>
      </c>
      <c r="D789" s="123">
        <v>44453</v>
      </c>
      <c r="E789" s="121" t="s">
        <v>86</v>
      </c>
    </row>
    <row r="790" spans="1:5" ht="15">
      <c r="A790" s="121" t="s">
        <v>39</v>
      </c>
      <c r="B790" s="121" t="s">
        <v>1213</v>
      </c>
      <c r="C790" s="122">
        <v>1285000</v>
      </c>
      <c r="D790" s="123">
        <v>44454</v>
      </c>
      <c r="E790" s="121" t="s">
        <v>86</v>
      </c>
    </row>
    <row r="791" spans="1:5" ht="15">
      <c r="A791" s="121" t="s">
        <v>39</v>
      </c>
      <c r="B791" s="121" t="s">
        <v>1213</v>
      </c>
      <c r="C791" s="122">
        <v>3880000</v>
      </c>
      <c r="D791" s="123">
        <v>44440</v>
      </c>
      <c r="E791" s="121" t="s">
        <v>86</v>
      </c>
    </row>
    <row r="792" spans="1:5" ht="15">
      <c r="A792" s="121" t="s">
        <v>39</v>
      </c>
      <c r="B792" s="121" t="s">
        <v>1213</v>
      </c>
      <c r="C792" s="122">
        <v>497500</v>
      </c>
      <c r="D792" s="123">
        <v>44454</v>
      </c>
      <c r="E792" s="121" t="s">
        <v>86</v>
      </c>
    </row>
    <row r="793" spans="1:5" ht="15">
      <c r="A793" s="121" t="s">
        <v>39</v>
      </c>
      <c r="B793" s="121" t="s">
        <v>1213</v>
      </c>
      <c r="C793" s="122">
        <v>265000</v>
      </c>
      <c r="D793" s="123">
        <v>44454</v>
      </c>
      <c r="E793" s="121" t="s">
        <v>86</v>
      </c>
    </row>
    <row r="794" spans="1:5" ht="15">
      <c r="A794" s="121" t="s">
        <v>39</v>
      </c>
      <c r="B794" s="121" t="s">
        <v>1213</v>
      </c>
      <c r="C794" s="122">
        <v>175000</v>
      </c>
      <c r="D794" s="123">
        <v>44448</v>
      </c>
      <c r="E794" s="121" t="s">
        <v>86</v>
      </c>
    </row>
    <row r="795" spans="1:5" ht="15">
      <c r="A795" s="121" t="s">
        <v>39</v>
      </c>
      <c r="B795" s="121" t="s">
        <v>1213</v>
      </c>
      <c r="C795" s="122">
        <v>365000</v>
      </c>
      <c r="D795" s="123">
        <v>44440</v>
      </c>
      <c r="E795" s="121" t="s">
        <v>86</v>
      </c>
    </row>
    <row r="796" spans="1:5" ht="15">
      <c r="A796" s="121" t="s">
        <v>39</v>
      </c>
      <c r="B796" s="121" t="s">
        <v>1213</v>
      </c>
      <c r="C796" s="122">
        <v>150000</v>
      </c>
      <c r="D796" s="123">
        <v>44440</v>
      </c>
      <c r="E796" s="121" t="s">
        <v>86</v>
      </c>
    </row>
    <row r="797" spans="1:5" ht="15">
      <c r="A797" s="121" t="s">
        <v>39</v>
      </c>
      <c r="B797" s="121" t="s">
        <v>1213</v>
      </c>
      <c r="C797" s="122">
        <v>150000</v>
      </c>
      <c r="D797" s="123">
        <v>44440</v>
      </c>
      <c r="E797" s="121" t="s">
        <v>86</v>
      </c>
    </row>
    <row r="798" spans="1:5" ht="15">
      <c r="A798" s="121" t="s">
        <v>39</v>
      </c>
      <c r="B798" s="121" t="s">
        <v>1213</v>
      </c>
      <c r="C798" s="122">
        <v>725000</v>
      </c>
      <c r="D798" s="123">
        <v>44453</v>
      </c>
      <c r="E798" s="121" t="s">
        <v>86</v>
      </c>
    </row>
    <row r="799" spans="1:5" ht="15">
      <c r="A799" s="121" t="s">
        <v>39</v>
      </c>
      <c r="B799" s="121" t="s">
        <v>1213</v>
      </c>
      <c r="C799" s="122">
        <v>1299000</v>
      </c>
      <c r="D799" s="123">
        <v>44453</v>
      </c>
      <c r="E799" s="121" t="s">
        <v>86</v>
      </c>
    </row>
    <row r="800" spans="1:5" ht="15">
      <c r="A800" s="121" t="s">
        <v>39</v>
      </c>
      <c r="B800" s="121" t="s">
        <v>1213</v>
      </c>
      <c r="C800" s="122">
        <v>5300000</v>
      </c>
      <c r="D800" s="123">
        <v>44440</v>
      </c>
      <c r="E800" s="121" t="s">
        <v>86</v>
      </c>
    </row>
    <row r="801" spans="1:5" ht="15">
      <c r="A801" s="121" t="s">
        <v>39</v>
      </c>
      <c r="B801" s="121" t="s">
        <v>1213</v>
      </c>
      <c r="C801" s="122">
        <v>4200000</v>
      </c>
      <c r="D801" s="123">
        <v>44448</v>
      </c>
      <c r="E801" s="121" t="s">
        <v>86</v>
      </c>
    </row>
    <row r="802" spans="1:5" ht="15">
      <c r="A802" s="121" t="s">
        <v>39</v>
      </c>
      <c r="B802" s="121" t="s">
        <v>1213</v>
      </c>
      <c r="C802" s="122">
        <v>850000</v>
      </c>
      <c r="D802" s="123">
        <v>44441</v>
      </c>
      <c r="E802" s="121" t="s">
        <v>86</v>
      </c>
    </row>
    <row r="803" spans="1:5" ht="15">
      <c r="A803" s="121" t="s">
        <v>39</v>
      </c>
      <c r="B803" s="121" t="s">
        <v>1213</v>
      </c>
      <c r="C803" s="122">
        <v>570000</v>
      </c>
      <c r="D803" s="123">
        <v>44454</v>
      </c>
      <c r="E803" s="121" t="s">
        <v>86</v>
      </c>
    </row>
    <row r="804" spans="1:5" ht="15">
      <c r="A804" s="121" t="s">
        <v>39</v>
      </c>
      <c r="B804" s="121" t="s">
        <v>1213</v>
      </c>
      <c r="C804" s="122">
        <v>240000</v>
      </c>
      <c r="D804" s="123">
        <v>44441</v>
      </c>
      <c r="E804" s="121" t="s">
        <v>86</v>
      </c>
    </row>
    <row r="805" spans="1:5" ht="15">
      <c r="A805" s="121" t="s">
        <v>39</v>
      </c>
      <c r="B805" s="121" t="s">
        <v>1213</v>
      </c>
      <c r="C805" s="122">
        <v>470000</v>
      </c>
      <c r="D805" s="123">
        <v>44453</v>
      </c>
      <c r="E805" s="121" t="s">
        <v>86</v>
      </c>
    </row>
    <row r="806" spans="1:5" ht="15">
      <c r="A806" s="121" t="s">
        <v>39</v>
      </c>
      <c r="B806" s="121" t="s">
        <v>1213</v>
      </c>
      <c r="C806" s="122">
        <v>370000</v>
      </c>
      <c r="D806" s="123">
        <v>44441</v>
      </c>
      <c r="E806" s="121" t="s">
        <v>86</v>
      </c>
    </row>
    <row r="807" spans="1:5" ht="15">
      <c r="A807" s="121" t="s">
        <v>39</v>
      </c>
      <c r="B807" s="121" t="s">
        <v>1213</v>
      </c>
      <c r="C807" s="122">
        <v>285000</v>
      </c>
      <c r="D807" s="123">
        <v>44453</v>
      </c>
      <c r="E807" s="121" t="s">
        <v>86</v>
      </c>
    </row>
    <row r="808" spans="1:5" ht="15">
      <c r="A808" s="121" t="s">
        <v>39</v>
      </c>
      <c r="B808" s="121" t="s">
        <v>1213</v>
      </c>
      <c r="C808" s="122">
        <v>464594</v>
      </c>
      <c r="D808" s="123">
        <v>44453</v>
      </c>
      <c r="E808" s="121" t="s">
        <v>86</v>
      </c>
    </row>
    <row r="809" spans="1:5" ht="15">
      <c r="A809" s="121" t="s">
        <v>39</v>
      </c>
      <c r="B809" s="121" t="s">
        <v>1213</v>
      </c>
      <c r="C809" s="122">
        <v>199000</v>
      </c>
      <c r="D809" s="123">
        <v>44441</v>
      </c>
      <c r="E809" s="121" t="s">
        <v>86</v>
      </c>
    </row>
    <row r="810" spans="1:5" ht="15">
      <c r="A810" s="121" t="s">
        <v>39</v>
      </c>
      <c r="B810" s="121" t="s">
        <v>1213</v>
      </c>
      <c r="C810" s="122">
        <v>280000</v>
      </c>
      <c r="D810" s="123">
        <v>44441</v>
      </c>
      <c r="E810" s="121" t="s">
        <v>86</v>
      </c>
    </row>
    <row r="811" spans="1:5" ht="15">
      <c r="A811" s="121" t="s">
        <v>39</v>
      </c>
      <c r="B811" s="121" t="s">
        <v>1213</v>
      </c>
      <c r="C811" s="122">
        <v>391675</v>
      </c>
      <c r="D811" s="123">
        <v>44453</v>
      </c>
      <c r="E811" s="121" t="s">
        <v>86</v>
      </c>
    </row>
    <row r="812" spans="1:5" ht="15">
      <c r="A812" s="121" t="s">
        <v>39</v>
      </c>
      <c r="B812" s="121" t="s">
        <v>1213</v>
      </c>
      <c r="C812" s="122">
        <v>215000</v>
      </c>
      <c r="D812" s="123">
        <v>44441</v>
      </c>
      <c r="E812" s="121" t="s">
        <v>86</v>
      </c>
    </row>
    <row r="813" spans="1:5" ht="15">
      <c r="A813" s="121" t="s">
        <v>39</v>
      </c>
      <c r="B813" s="121" t="s">
        <v>1213</v>
      </c>
      <c r="C813" s="122">
        <v>437500</v>
      </c>
      <c r="D813" s="123">
        <v>44441</v>
      </c>
      <c r="E813" s="121" t="s">
        <v>86</v>
      </c>
    </row>
    <row r="814" spans="1:5" ht="15">
      <c r="A814" s="121" t="s">
        <v>39</v>
      </c>
      <c r="B814" s="121" t="s">
        <v>1213</v>
      </c>
      <c r="C814" s="122">
        <v>580000</v>
      </c>
      <c r="D814" s="123">
        <v>44441</v>
      </c>
      <c r="E814" s="121" t="s">
        <v>86</v>
      </c>
    </row>
    <row r="815" spans="1:5" ht="15">
      <c r="A815" s="121" t="s">
        <v>39</v>
      </c>
      <c r="B815" s="121" t="s">
        <v>1213</v>
      </c>
      <c r="C815" s="122">
        <v>885000</v>
      </c>
      <c r="D815" s="123">
        <v>44441</v>
      </c>
      <c r="E815" s="121" t="s">
        <v>86</v>
      </c>
    </row>
    <row r="816" spans="1:5" ht="15">
      <c r="A816" s="121" t="s">
        <v>39</v>
      </c>
      <c r="B816" s="121" t="s">
        <v>1213</v>
      </c>
      <c r="C816" s="122">
        <v>465000</v>
      </c>
      <c r="D816" s="123">
        <v>44454</v>
      </c>
      <c r="E816" s="121" t="s">
        <v>86</v>
      </c>
    </row>
    <row r="817" spans="1:5" ht="15">
      <c r="A817" s="121" t="s">
        <v>39</v>
      </c>
      <c r="B817" s="121" t="s">
        <v>1213</v>
      </c>
      <c r="C817" s="122">
        <v>1370000</v>
      </c>
      <c r="D817" s="123">
        <v>44454</v>
      </c>
      <c r="E817" s="121" t="s">
        <v>86</v>
      </c>
    </row>
    <row r="818" spans="1:5" ht="15">
      <c r="A818" s="121" t="s">
        <v>39</v>
      </c>
      <c r="B818" s="121" t="s">
        <v>1213</v>
      </c>
      <c r="C818" s="122">
        <v>400000</v>
      </c>
      <c r="D818" s="123">
        <v>44448</v>
      </c>
      <c r="E818" s="121" t="s">
        <v>86</v>
      </c>
    </row>
    <row r="819" spans="1:5" ht="15">
      <c r="A819" s="121" t="s">
        <v>39</v>
      </c>
      <c r="B819" s="121" t="s">
        <v>1213</v>
      </c>
      <c r="C819" s="122">
        <v>425000</v>
      </c>
      <c r="D819" s="123">
        <v>44454</v>
      </c>
      <c r="E819" s="121" t="s">
        <v>86</v>
      </c>
    </row>
    <row r="820" spans="1:5" ht="15">
      <c r="A820" s="121" t="s">
        <v>39</v>
      </c>
      <c r="B820" s="121" t="s">
        <v>1213</v>
      </c>
      <c r="C820" s="122">
        <v>420000</v>
      </c>
      <c r="D820" s="123">
        <v>44448</v>
      </c>
      <c r="E820" s="121" t="s">
        <v>86</v>
      </c>
    </row>
    <row r="821" spans="1:5" ht="15">
      <c r="A821" s="121" t="s">
        <v>39</v>
      </c>
      <c r="B821" s="121" t="s">
        <v>1213</v>
      </c>
      <c r="C821" s="122">
        <v>555000</v>
      </c>
      <c r="D821" s="123">
        <v>44440</v>
      </c>
      <c r="E821" s="121" t="s">
        <v>86</v>
      </c>
    </row>
    <row r="822" spans="1:5" ht="15">
      <c r="A822" s="121" t="s">
        <v>39</v>
      </c>
      <c r="B822" s="121" t="s">
        <v>1213</v>
      </c>
      <c r="C822" s="122">
        <v>2825000</v>
      </c>
      <c r="D822" s="123">
        <v>44454</v>
      </c>
      <c r="E822" s="121" t="s">
        <v>86</v>
      </c>
    </row>
    <row r="823" spans="1:5" ht="15">
      <c r="A823" s="121" t="s">
        <v>39</v>
      </c>
      <c r="B823" s="121" t="s">
        <v>1213</v>
      </c>
      <c r="C823" s="122">
        <v>1353005.69</v>
      </c>
      <c r="D823" s="123">
        <v>44440</v>
      </c>
      <c r="E823" s="121" t="s">
        <v>86</v>
      </c>
    </row>
    <row r="824" spans="1:5" ht="15">
      <c r="A824" s="121" t="s">
        <v>39</v>
      </c>
      <c r="B824" s="121" t="s">
        <v>1213</v>
      </c>
      <c r="C824" s="122">
        <v>125000</v>
      </c>
      <c r="D824" s="123">
        <v>44448</v>
      </c>
      <c r="E824" s="121" t="s">
        <v>86</v>
      </c>
    </row>
    <row r="825" spans="1:5" ht="15">
      <c r="A825" s="121" t="s">
        <v>39</v>
      </c>
      <c r="B825" s="121" t="s">
        <v>1213</v>
      </c>
      <c r="C825" s="122">
        <v>725000</v>
      </c>
      <c r="D825" s="123">
        <v>44440</v>
      </c>
      <c r="E825" s="121" t="s">
        <v>86</v>
      </c>
    </row>
    <row r="826" spans="1:5" ht="15">
      <c r="A826" s="121" t="s">
        <v>39</v>
      </c>
      <c r="B826" s="121" t="s">
        <v>1213</v>
      </c>
      <c r="C826" s="122">
        <v>550000</v>
      </c>
      <c r="D826" s="123">
        <v>44440</v>
      </c>
      <c r="E826" s="121" t="s">
        <v>86</v>
      </c>
    </row>
    <row r="827" spans="1:5" ht="15">
      <c r="A827" s="121" t="s">
        <v>39</v>
      </c>
      <c r="B827" s="121" t="s">
        <v>1213</v>
      </c>
      <c r="C827" s="122">
        <v>210000</v>
      </c>
      <c r="D827" s="123">
        <v>44454</v>
      </c>
      <c r="E827" s="121" t="s">
        <v>86</v>
      </c>
    </row>
    <row r="828" spans="1:5" ht="15">
      <c r="A828" s="121" t="s">
        <v>39</v>
      </c>
      <c r="B828" s="121" t="s">
        <v>1213</v>
      </c>
      <c r="C828" s="122">
        <v>610000</v>
      </c>
      <c r="D828" s="123">
        <v>44454</v>
      </c>
      <c r="E828" s="121" t="s">
        <v>86</v>
      </c>
    </row>
    <row r="829" spans="1:5" ht="15">
      <c r="A829" s="121" t="s">
        <v>39</v>
      </c>
      <c r="B829" s="121" t="s">
        <v>1213</v>
      </c>
      <c r="C829" s="122">
        <v>432000</v>
      </c>
      <c r="D829" s="123">
        <v>44448</v>
      </c>
      <c r="E829" s="121" t="s">
        <v>86</v>
      </c>
    </row>
    <row r="830" spans="1:5" ht="15">
      <c r="A830" s="121" t="s">
        <v>39</v>
      </c>
      <c r="B830" s="121" t="s">
        <v>1213</v>
      </c>
      <c r="C830" s="122">
        <v>1113000</v>
      </c>
      <c r="D830" s="123">
        <v>44454</v>
      </c>
      <c r="E830" s="121" t="s">
        <v>86</v>
      </c>
    </row>
    <row r="831" spans="1:5" ht="15">
      <c r="A831" s="121" t="s">
        <v>39</v>
      </c>
      <c r="B831" s="121" t="s">
        <v>1213</v>
      </c>
      <c r="C831" s="122">
        <v>955000</v>
      </c>
      <c r="D831" s="123">
        <v>44454</v>
      </c>
      <c r="E831" s="121" t="s">
        <v>86</v>
      </c>
    </row>
    <row r="832" spans="1:5" ht="15">
      <c r="A832" s="121" t="s">
        <v>39</v>
      </c>
      <c r="B832" s="121" t="s">
        <v>1213</v>
      </c>
      <c r="C832" s="122">
        <v>492000</v>
      </c>
      <c r="D832" s="123">
        <v>44454</v>
      </c>
      <c r="E832" s="121" t="s">
        <v>86</v>
      </c>
    </row>
    <row r="833" spans="1:5" ht="15">
      <c r="A833" s="121" t="s">
        <v>39</v>
      </c>
      <c r="B833" s="121" t="s">
        <v>1213</v>
      </c>
      <c r="C833" s="122">
        <v>435000</v>
      </c>
      <c r="D833" s="123">
        <v>44454</v>
      </c>
      <c r="E833" s="121" t="s">
        <v>86</v>
      </c>
    </row>
    <row r="834" spans="1:5" ht="15">
      <c r="A834" s="121" t="s">
        <v>39</v>
      </c>
      <c r="B834" s="121" t="s">
        <v>1213</v>
      </c>
      <c r="C834" s="122">
        <v>335000</v>
      </c>
      <c r="D834" s="123">
        <v>44440</v>
      </c>
      <c r="E834" s="121" t="s">
        <v>86</v>
      </c>
    </row>
    <row r="835" spans="1:5" ht="15">
      <c r="A835" s="121" t="s">
        <v>39</v>
      </c>
      <c r="B835" s="121" t="s">
        <v>1213</v>
      </c>
      <c r="C835" s="122">
        <v>240200</v>
      </c>
      <c r="D835" s="123">
        <v>44440</v>
      </c>
      <c r="E835" s="121" t="s">
        <v>86</v>
      </c>
    </row>
    <row r="836" spans="1:5" ht="15">
      <c r="A836" s="121" t="s">
        <v>39</v>
      </c>
      <c r="B836" s="121" t="s">
        <v>1213</v>
      </c>
      <c r="C836" s="122">
        <v>750000</v>
      </c>
      <c r="D836" s="123">
        <v>44454</v>
      </c>
      <c r="E836" s="121" t="s">
        <v>86</v>
      </c>
    </row>
    <row r="837" spans="1:5" ht="15">
      <c r="A837" s="121" t="s">
        <v>39</v>
      </c>
      <c r="B837" s="121" t="s">
        <v>1213</v>
      </c>
      <c r="C837" s="122">
        <v>825000</v>
      </c>
      <c r="D837" s="123">
        <v>44463</v>
      </c>
      <c r="E837" s="121" t="s">
        <v>1220</v>
      </c>
    </row>
    <row r="838" spans="1:5" ht="15">
      <c r="A838" s="121" t="s">
        <v>39</v>
      </c>
      <c r="B838" s="121" t="s">
        <v>1213</v>
      </c>
      <c r="C838" s="122">
        <v>155000</v>
      </c>
      <c r="D838" s="123">
        <v>44463</v>
      </c>
      <c r="E838" s="121" t="s">
        <v>1220</v>
      </c>
    </row>
    <row r="839" spans="1:5" ht="15">
      <c r="A839" s="121" t="s">
        <v>39</v>
      </c>
      <c r="B839" s="121" t="s">
        <v>1213</v>
      </c>
      <c r="C839" s="122">
        <v>350000</v>
      </c>
      <c r="D839" s="123">
        <v>44463</v>
      </c>
      <c r="E839" s="121" t="s">
        <v>1220</v>
      </c>
    </row>
    <row r="840" spans="1:5" ht="15">
      <c r="A840" s="121" t="s">
        <v>39</v>
      </c>
      <c r="B840" s="121" t="s">
        <v>1213</v>
      </c>
      <c r="C840" s="122">
        <v>37000</v>
      </c>
      <c r="D840" s="123">
        <v>44463</v>
      </c>
      <c r="E840" s="121" t="s">
        <v>1220</v>
      </c>
    </row>
    <row r="841" spans="1:5" ht="15">
      <c r="A841" s="121" t="s">
        <v>39</v>
      </c>
      <c r="B841" s="121" t="s">
        <v>1213</v>
      </c>
      <c r="C841" s="122">
        <v>288409</v>
      </c>
      <c r="D841" s="123">
        <v>44463</v>
      </c>
      <c r="E841" s="121" t="s">
        <v>1220</v>
      </c>
    </row>
    <row r="842" spans="1:5" ht="15">
      <c r="A842" s="121" t="s">
        <v>39</v>
      </c>
      <c r="B842" s="121" t="s">
        <v>1213</v>
      </c>
      <c r="C842" s="122">
        <v>263750</v>
      </c>
      <c r="D842" s="123">
        <v>44463</v>
      </c>
      <c r="E842" s="121" t="s">
        <v>1220</v>
      </c>
    </row>
    <row r="843" spans="1:5" ht="15">
      <c r="A843" s="121" t="s">
        <v>39</v>
      </c>
      <c r="B843" s="121" t="s">
        <v>1213</v>
      </c>
      <c r="C843" s="122">
        <v>406000</v>
      </c>
      <c r="D843" s="123">
        <v>44463</v>
      </c>
      <c r="E843" s="121" t="s">
        <v>1220</v>
      </c>
    </row>
    <row r="844" spans="1:5" ht="15">
      <c r="A844" s="121" t="s">
        <v>39</v>
      </c>
      <c r="B844" s="121" t="s">
        <v>1213</v>
      </c>
      <c r="C844" s="122">
        <v>250000</v>
      </c>
      <c r="D844" s="123">
        <v>44463</v>
      </c>
      <c r="E844" s="121" t="s">
        <v>1220</v>
      </c>
    </row>
    <row r="845" spans="1:5" ht="15">
      <c r="A845" s="121" t="s">
        <v>39</v>
      </c>
      <c r="B845" s="121" t="s">
        <v>1213</v>
      </c>
      <c r="C845" s="122">
        <v>304000</v>
      </c>
      <c r="D845" s="123">
        <v>44463</v>
      </c>
      <c r="E845" s="121" t="s">
        <v>1220</v>
      </c>
    </row>
    <row r="846" spans="1:5" ht="15">
      <c r="A846" s="121" t="s">
        <v>39</v>
      </c>
      <c r="B846" s="121" t="s">
        <v>1213</v>
      </c>
      <c r="C846" s="122">
        <v>246080</v>
      </c>
      <c r="D846" s="123">
        <v>44469</v>
      </c>
      <c r="E846" s="121" t="s">
        <v>1220</v>
      </c>
    </row>
    <row r="847" spans="1:5" ht="15">
      <c r="A847" s="121" t="s">
        <v>39</v>
      </c>
      <c r="B847" s="121" t="s">
        <v>1213</v>
      </c>
      <c r="C847" s="122">
        <v>273000</v>
      </c>
      <c r="D847" s="123">
        <v>44468</v>
      </c>
      <c r="E847" s="121" t="s">
        <v>1220</v>
      </c>
    </row>
    <row r="848" spans="1:5" ht="15">
      <c r="A848" s="121" t="s">
        <v>39</v>
      </c>
      <c r="B848" s="121" t="s">
        <v>1213</v>
      </c>
      <c r="C848" s="122">
        <v>369500</v>
      </c>
      <c r="D848" s="123">
        <v>44468</v>
      </c>
      <c r="E848" s="121" t="s">
        <v>1220</v>
      </c>
    </row>
    <row r="849" spans="1:5" ht="15">
      <c r="A849" s="121" t="s">
        <v>39</v>
      </c>
      <c r="B849" s="121" t="s">
        <v>1213</v>
      </c>
      <c r="C849" s="122">
        <v>351000</v>
      </c>
      <c r="D849" s="123">
        <v>44468</v>
      </c>
      <c r="E849" s="121" t="s">
        <v>1220</v>
      </c>
    </row>
    <row r="850" spans="1:5" ht="15">
      <c r="A850" s="121" t="s">
        <v>39</v>
      </c>
      <c r="B850" s="121" t="s">
        <v>1213</v>
      </c>
      <c r="C850" s="122">
        <v>164500</v>
      </c>
      <c r="D850" s="123">
        <v>44468</v>
      </c>
      <c r="E850" s="121" t="s">
        <v>1220</v>
      </c>
    </row>
    <row r="851" spans="1:5" ht="15">
      <c r="A851" s="121" t="s">
        <v>39</v>
      </c>
      <c r="B851" s="121" t="s">
        <v>1213</v>
      </c>
      <c r="C851" s="122">
        <v>430000</v>
      </c>
      <c r="D851" s="123">
        <v>44468</v>
      </c>
      <c r="E851" s="121" t="s">
        <v>1220</v>
      </c>
    </row>
    <row r="852" spans="1:5" ht="15">
      <c r="A852" s="121" t="s">
        <v>39</v>
      </c>
      <c r="B852" s="121" t="s">
        <v>1213</v>
      </c>
      <c r="C852" s="122">
        <v>487500</v>
      </c>
      <c r="D852" s="123">
        <v>44463</v>
      </c>
      <c r="E852" s="121" t="s">
        <v>1220</v>
      </c>
    </row>
    <row r="853" spans="1:5" ht="15">
      <c r="A853" s="121" t="s">
        <v>39</v>
      </c>
      <c r="B853" s="121" t="s">
        <v>1213</v>
      </c>
      <c r="C853" s="122">
        <v>154000</v>
      </c>
      <c r="D853" s="123">
        <v>44468</v>
      </c>
      <c r="E853" s="121" t="s">
        <v>1220</v>
      </c>
    </row>
    <row r="854" spans="1:5" ht="15">
      <c r="A854" s="121" t="s">
        <v>39</v>
      </c>
      <c r="B854" s="121" t="s">
        <v>1213</v>
      </c>
      <c r="C854" s="122">
        <v>255500</v>
      </c>
      <c r="D854" s="123">
        <v>44468</v>
      </c>
      <c r="E854" s="121" t="s">
        <v>1220</v>
      </c>
    </row>
    <row r="855" spans="1:5" ht="15">
      <c r="A855" s="121" t="s">
        <v>39</v>
      </c>
      <c r="B855" s="121" t="s">
        <v>1213</v>
      </c>
      <c r="C855" s="122">
        <v>343000</v>
      </c>
      <c r="D855" s="123">
        <v>44462</v>
      </c>
      <c r="E855" s="121" t="s">
        <v>1220</v>
      </c>
    </row>
    <row r="856" spans="1:5" ht="15">
      <c r="A856" s="121" t="s">
        <v>39</v>
      </c>
      <c r="B856" s="121" t="s">
        <v>1213</v>
      </c>
      <c r="C856" s="122">
        <v>312500</v>
      </c>
      <c r="D856" s="123">
        <v>44462</v>
      </c>
      <c r="E856" s="121" t="s">
        <v>1220</v>
      </c>
    </row>
    <row r="857" spans="1:5" ht="15">
      <c r="A857" s="121" t="s">
        <v>39</v>
      </c>
      <c r="B857" s="121" t="s">
        <v>1213</v>
      </c>
      <c r="C857" s="122">
        <v>235000</v>
      </c>
      <c r="D857" s="123">
        <v>44468</v>
      </c>
      <c r="E857" s="121" t="s">
        <v>1220</v>
      </c>
    </row>
    <row r="858" spans="1:5" ht="15">
      <c r="A858" s="121" t="s">
        <v>39</v>
      </c>
      <c r="B858" s="121" t="s">
        <v>1213</v>
      </c>
      <c r="C858" s="122">
        <v>313800</v>
      </c>
      <c r="D858" s="123">
        <v>44462</v>
      </c>
      <c r="E858" s="121" t="s">
        <v>1220</v>
      </c>
    </row>
    <row r="859" spans="1:5" ht="15">
      <c r="A859" s="121" t="s">
        <v>39</v>
      </c>
      <c r="B859" s="121" t="s">
        <v>1213</v>
      </c>
      <c r="C859" s="122">
        <v>510740</v>
      </c>
      <c r="D859" s="123">
        <v>44461</v>
      </c>
      <c r="E859" s="121" t="s">
        <v>1220</v>
      </c>
    </row>
    <row r="860" spans="1:5" ht="15">
      <c r="A860" s="121" t="s">
        <v>39</v>
      </c>
      <c r="B860" s="121" t="s">
        <v>1213</v>
      </c>
      <c r="C860" s="122">
        <v>150000</v>
      </c>
      <c r="D860" s="123">
        <v>44467</v>
      </c>
      <c r="E860" s="121" t="s">
        <v>1220</v>
      </c>
    </row>
    <row r="861" spans="1:5" ht="15">
      <c r="A861" s="121" t="s">
        <v>39</v>
      </c>
      <c r="B861" s="121" t="s">
        <v>1213</v>
      </c>
      <c r="C861" s="122">
        <v>365000</v>
      </c>
      <c r="D861" s="123">
        <v>44461</v>
      </c>
      <c r="E861" s="121" t="s">
        <v>1220</v>
      </c>
    </row>
    <row r="862" spans="1:5" ht="15">
      <c r="A862" s="121" t="s">
        <v>39</v>
      </c>
      <c r="B862" s="121" t="s">
        <v>1213</v>
      </c>
      <c r="C862" s="122">
        <v>74750</v>
      </c>
      <c r="D862" s="123">
        <v>44469</v>
      </c>
      <c r="E862" s="121" t="s">
        <v>1220</v>
      </c>
    </row>
    <row r="863" spans="1:5" ht="15">
      <c r="A863" s="121" t="s">
        <v>39</v>
      </c>
      <c r="B863" s="121" t="s">
        <v>1213</v>
      </c>
      <c r="C863" s="122">
        <v>191750</v>
      </c>
      <c r="D863" s="123">
        <v>44469</v>
      </c>
      <c r="E863" s="121" t="s">
        <v>1220</v>
      </c>
    </row>
    <row r="864" spans="1:5" ht="15">
      <c r="A864" s="121" t="s">
        <v>39</v>
      </c>
      <c r="B864" s="121" t="s">
        <v>1213</v>
      </c>
      <c r="C864" s="122">
        <v>660000</v>
      </c>
      <c r="D864" s="123">
        <v>44469</v>
      </c>
      <c r="E864" s="121" t="s">
        <v>1220</v>
      </c>
    </row>
    <row r="865" spans="1:5" ht="15">
      <c r="A865" s="121" t="s">
        <v>39</v>
      </c>
      <c r="B865" s="121" t="s">
        <v>1213</v>
      </c>
      <c r="C865" s="122">
        <v>1185000</v>
      </c>
      <c r="D865" s="123">
        <v>44469</v>
      </c>
      <c r="E865" s="121" t="s">
        <v>1220</v>
      </c>
    </row>
    <row r="866" spans="1:5" ht="15">
      <c r="A866" s="121" t="s">
        <v>39</v>
      </c>
      <c r="B866" s="121" t="s">
        <v>1213</v>
      </c>
      <c r="C866" s="122">
        <v>176400</v>
      </c>
      <c r="D866" s="123">
        <v>44469</v>
      </c>
      <c r="E866" s="121" t="s">
        <v>1220</v>
      </c>
    </row>
    <row r="867" spans="1:5" ht="15">
      <c r="A867" s="121" t="s">
        <v>39</v>
      </c>
      <c r="B867" s="121" t="s">
        <v>1213</v>
      </c>
      <c r="C867" s="122">
        <v>470000</v>
      </c>
      <c r="D867" s="123">
        <v>44461</v>
      </c>
      <c r="E867" s="121" t="s">
        <v>1220</v>
      </c>
    </row>
    <row r="868" spans="1:5" ht="15">
      <c r="A868" s="121" t="s">
        <v>39</v>
      </c>
      <c r="B868" s="121" t="s">
        <v>1213</v>
      </c>
      <c r="C868" s="122">
        <v>151100</v>
      </c>
      <c r="D868" s="123">
        <v>44461</v>
      </c>
      <c r="E868" s="121" t="s">
        <v>1220</v>
      </c>
    </row>
    <row r="869" spans="1:5" ht="15">
      <c r="A869" s="121" t="s">
        <v>39</v>
      </c>
      <c r="B869" s="121" t="s">
        <v>1213</v>
      </c>
      <c r="C869" s="122">
        <v>2120000</v>
      </c>
      <c r="D869" s="123">
        <v>44469</v>
      </c>
      <c r="E869" s="121" t="s">
        <v>1220</v>
      </c>
    </row>
    <row r="870" spans="1:5" ht="15">
      <c r="A870" s="121" t="s">
        <v>39</v>
      </c>
      <c r="B870" s="121" t="s">
        <v>1213</v>
      </c>
      <c r="C870" s="122">
        <v>484300</v>
      </c>
      <c r="D870" s="123">
        <v>44469</v>
      </c>
      <c r="E870" s="121" t="s">
        <v>1220</v>
      </c>
    </row>
    <row r="871" spans="1:5" ht="15">
      <c r="A871" s="121" t="s">
        <v>39</v>
      </c>
      <c r="B871" s="121" t="s">
        <v>1213</v>
      </c>
      <c r="C871" s="122">
        <v>0</v>
      </c>
      <c r="D871" s="123">
        <v>44461</v>
      </c>
      <c r="E871" s="121" t="s">
        <v>1220</v>
      </c>
    </row>
    <row r="872" spans="1:5" ht="15">
      <c r="A872" s="121" t="s">
        <v>39</v>
      </c>
      <c r="B872" s="121" t="s">
        <v>1213</v>
      </c>
      <c r="C872" s="122">
        <v>203000</v>
      </c>
      <c r="D872" s="123">
        <v>44469</v>
      </c>
      <c r="E872" s="121" t="s">
        <v>1220</v>
      </c>
    </row>
    <row r="873" spans="1:5" ht="15">
      <c r="A873" s="121" t="s">
        <v>39</v>
      </c>
      <c r="B873" s="121" t="s">
        <v>1213</v>
      </c>
      <c r="C873" s="122">
        <v>435000</v>
      </c>
      <c r="D873" s="123">
        <v>44469</v>
      </c>
      <c r="E873" s="121" t="s">
        <v>1220</v>
      </c>
    </row>
    <row r="874" spans="1:5" ht="15">
      <c r="A874" s="121" t="s">
        <v>39</v>
      </c>
      <c r="B874" s="121" t="s">
        <v>1213</v>
      </c>
      <c r="C874" s="122">
        <v>438750</v>
      </c>
      <c r="D874" s="123">
        <v>44461</v>
      </c>
      <c r="E874" s="121" t="s">
        <v>1220</v>
      </c>
    </row>
    <row r="875" spans="1:5" ht="15">
      <c r="A875" s="121" t="s">
        <v>39</v>
      </c>
      <c r="B875" s="121" t="s">
        <v>1213</v>
      </c>
      <c r="C875" s="122">
        <v>420000</v>
      </c>
      <c r="D875" s="123">
        <v>44468</v>
      </c>
      <c r="E875" s="121" t="s">
        <v>1220</v>
      </c>
    </row>
    <row r="876" spans="1:5" ht="15">
      <c r="A876" s="121" t="s">
        <v>39</v>
      </c>
      <c r="B876" s="121" t="s">
        <v>1213</v>
      </c>
      <c r="C876" s="122">
        <v>4550000</v>
      </c>
      <c r="D876" s="123">
        <v>44469</v>
      </c>
      <c r="E876" s="121" t="s">
        <v>1220</v>
      </c>
    </row>
    <row r="877" spans="1:5" ht="15">
      <c r="A877" s="121" t="s">
        <v>39</v>
      </c>
      <c r="B877" s="121" t="s">
        <v>1213</v>
      </c>
      <c r="C877" s="122">
        <v>283000</v>
      </c>
      <c r="D877" s="123">
        <v>44466</v>
      </c>
      <c r="E877" s="121" t="s">
        <v>1220</v>
      </c>
    </row>
    <row r="878" spans="1:5" ht="15">
      <c r="A878" s="121" t="s">
        <v>39</v>
      </c>
      <c r="B878" s="121" t="s">
        <v>1213</v>
      </c>
      <c r="C878" s="122">
        <v>364800</v>
      </c>
      <c r="D878" s="123">
        <v>44468</v>
      </c>
      <c r="E878" s="121" t="s">
        <v>1220</v>
      </c>
    </row>
    <row r="879" spans="1:5" ht="15">
      <c r="A879" s="121" t="s">
        <v>39</v>
      </c>
      <c r="B879" s="121" t="s">
        <v>1213</v>
      </c>
      <c r="C879" s="122">
        <v>412760</v>
      </c>
      <c r="D879" s="123">
        <v>44466</v>
      </c>
      <c r="E879" s="121" t="s">
        <v>1220</v>
      </c>
    </row>
    <row r="880" spans="1:5" ht="15">
      <c r="A880" s="121" t="s">
        <v>39</v>
      </c>
      <c r="B880" s="121" t="s">
        <v>1213</v>
      </c>
      <c r="C880" s="122">
        <v>344715</v>
      </c>
      <c r="D880" s="123">
        <v>44466</v>
      </c>
      <c r="E880" s="121" t="s">
        <v>1220</v>
      </c>
    </row>
    <row r="881" spans="1:5" ht="15">
      <c r="A881" s="121" t="s">
        <v>39</v>
      </c>
      <c r="B881" s="121" t="s">
        <v>1213</v>
      </c>
      <c r="C881" s="122">
        <v>346400</v>
      </c>
      <c r="D881" s="123">
        <v>44466</v>
      </c>
      <c r="E881" s="121" t="s">
        <v>1220</v>
      </c>
    </row>
    <row r="882" spans="1:5" ht="15">
      <c r="A882" s="121" t="s">
        <v>39</v>
      </c>
      <c r="B882" s="121" t="s">
        <v>1213</v>
      </c>
      <c r="C882" s="122">
        <v>245000</v>
      </c>
      <c r="D882" s="123">
        <v>44466</v>
      </c>
      <c r="E882" s="121" t="s">
        <v>1220</v>
      </c>
    </row>
    <row r="883" spans="1:5" ht="15">
      <c r="A883" s="121" t="s">
        <v>39</v>
      </c>
      <c r="B883" s="121" t="s">
        <v>1213</v>
      </c>
      <c r="C883" s="122">
        <v>220000</v>
      </c>
      <c r="D883" s="123">
        <v>44466</v>
      </c>
      <c r="E883" s="121" t="s">
        <v>1220</v>
      </c>
    </row>
    <row r="884" spans="1:5" ht="15">
      <c r="A884" s="121" t="s">
        <v>39</v>
      </c>
      <c r="B884" s="121" t="s">
        <v>1213</v>
      </c>
      <c r="C884" s="122">
        <v>140000</v>
      </c>
      <c r="D884" s="123">
        <v>44466</v>
      </c>
      <c r="E884" s="121" t="s">
        <v>1220</v>
      </c>
    </row>
    <row r="885" spans="1:5" ht="15">
      <c r="A885" s="121" t="s">
        <v>39</v>
      </c>
      <c r="B885" s="121" t="s">
        <v>1213</v>
      </c>
      <c r="C885" s="122">
        <v>282000</v>
      </c>
      <c r="D885" s="123">
        <v>44467</v>
      </c>
      <c r="E885" s="121" t="s">
        <v>1220</v>
      </c>
    </row>
    <row r="886" spans="1:5" ht="15">
      <c r="A886" s="121" t="s">
        <v>39</v>
      </c>
      <c r="B886" s="121" t="s">
        <v>1213</v>
      </c>
      <c r="C886" s="122">
        <v>260000</v>
      </c>
      <c r="D886" s="123">
        <v>44466</v>
      </c>
      <c r="E886" s="121" t="s">
        <v>1220</v>
      </c>
    </row>
    <row r="887" spans="1:5" ht="15">
      <c r="A887" s="121" t="s">
        <v>39</v>
      </c>
      <c r="B887" s="121" t="s">
        <v>1213</v>
      </c>
      <c r="C887" s="122">
        <v>456000</v>
      </c>
      <c r="D887" s="123">
        <v>44466</v>
      </c>
      <c r="E887" s="121" t="s">
        <v>1220</v>
      </c>
    </row>
    <row r="888" spans="1:5" ht="15">
      <c r="A888" s="121" t="s">
        <v>39</v>
      </c>
      <c r="B888" s="121" t="s">
        <v>1213</v>
      </c>
      <c r="C888" s="122">
        <v>1000000</v>
      </c>
      <c r="D888" s="123">
        <v>44466</v>
      </c>
      <c r="E888" s="121" t="s">
        <v>1220</v>
      </c>
    </row>
    <row r="889" spans="1:5" ht="15">
      <c r="A889" s="121" t="s">
        <v>39</v>
      </c>
      <c r="B889" s="121" t="s">
        <v>1213</v>
      </c>
      <c r="C889" s="122">
        <v>466500</v>
      </c>
      <c r="D889" s="123">
        <v>44466</v>
      </c>
      <c r="E889" s="121" t="s">
        <v>1220</v>
      </c>
    </row>
    <row r="890" spans="1:5" ht="15">
      <c r="A890" s="121" t="s">
        <v>39</v>
      </c>
      <c r="B890" s="121" t="s">
        <v>1213</v>
      </c>
      <c r="C890" s="122">
        <v>139600</v>
      </c>
      <c r="D890" s="123">
        <v>44466</v>
      </c>
      <c r="E890" s="121" t="s">
        <v>1220</v>
      </c>
    </row>
    <row r="891" spans="1:5" ht="15">
      <c r="A891" s="121" t="s">
        <v>39</v>
      </c>
      <c r="B891" s="121" t="s">
        <v>1213</v>
      </c>
      <c r="C891" s="122">
        <v>140900</v>
      </c>
      <c r="D891" s="123">
        <v>44466</v>
      </c>
      <c r="E891" s="121" t="s">
        <v>1220</v>
      </c>
    </row>
    <row r="892" spans="1:5" ht="15">
      <c r="A892" s="121" t="s">
        <v>39</v>
      </c>
      <c r="B892" s="121" t="s">
        <v>1213</v>
      </c>
      <c r="C892" s="122">
        <v>289800</v>
      </c>
      <c r="D892" s="123">
        <v>44466</v>
      </c>
      <c r="E892" s="121" t="s">
        <v>1220</v>
      </c>
    </row>
    <row r="893" spans="1:5" ht="15">
      <c r="A893" s="121" t="s">
        <v>39</v>
      </c>
      <c r="B893" s="121" t="s">
        <v>1213</v>
      </c>
      <c r="C893" s="122">
        <v>155000</v>
      </c>
      <c r="D893" s="123">
        <v>44467</v>
      </c>
      <c r="E893" s="121" t="s">
        <v>1220</v>
      </c>
    </row>
    <row r="894" spans="1:5" ht="15">
      <c r="A894" s="121" t="s">
        <v>39</v>
      </c>
      <c r="B894" s="121" t="s">
        <v>1213</v>
      </c>
      <c r="C894" s="122">
        <v>451000</v>
      </c>
      <c r="D894" s="123">
        <v>44466</v>
      </c>
      <c r="E894" s="121" t="s">
        <v>1220</v>
      </c>
    </row>
    <row r="895" spans="1:5" ht="15">
      <c r="A895" s="121" t="s">
        <v>39</v>
      </c>
      <c r="B895" s="121" t="s">
        <v>1213</v>
      </c>
      <c r="C895" s="122">
        <v>409500</v>
      </c>
      <c r="D895" s="123">
        <v>44468</v>
      </c>
      <c r="E895" s="121" t="s">
        <v>1220</v>
      </c>
    </row>
    <row r="896" spans="1:5" ht="15">
      <c r="A896" s="121" t="s">
        <v>39</v>
      </c>
      <c r="B896" s="121" t="s">
        <v>1213</v>
      </c>
      <c r="C896" s="122">
        <v>302000</v>
      </c>
      <c r="D896" s="123">
        <v>44468</v>
      </c>
      <c r="E896" s="121" t="s">
        <v>1220</v>
      </c>
    </row>
    <row r="897" spans="1:5" ht="15">
      <c r="A897" s="121" t="s">
        <v>39</v>
      </c>
      <c r="B897" s="121" t="s">
        <v>1213</v>
      </c>
      <c r="C897" s="122">
        <v>379000</v>
      </c>
      <c r="D897" s="123">
        <v>44467</v>
      </c>
      <c r="E897" s="121" t="s">
        <v>1220</v>
      </c>
    </row>
    <row r="898" spans="1:5" ht="15">
      <c r="A898" s="121" t="s">
        <v>39</v>
      </c>
      <c r="B898" s="121" t="s">
        <v>1213</v>
      </c>
      <c r="C898" s="122">
        <v>260000</v>
      </c>
      <c r="D898" s="123">
        <v>44467</v>
      </c>
      <c r="E898" s="121" t="s">
        <v>1220</v>
      </c>
    </row>
    <row r="899" spans="1:5" ht="15">
      <c r="A899" s="121" t="s">
        <v>39</v>
      </c>
      <c r="B899" s="121" t="s">
        <v>1213</v>
      </c>
      <c r="C899" s="122">
        <v>322000</v>
      </c>
      <c r="D899" s="123">
        <v>44466</v>
      </c>
      <c r="E899" s="121" t="s">
        <v>1220</v>
      </c>
    </row>
    <row r="900" spans="1:5" ht="15">
      <c r="A900" s="121" t="s">
        <v>39</v>
      </c>
      <c r="B900" s="121" t="s">
        <v>1213</v>
      </c>
      <c r="C900" s="122">
        <v>141500</v>
      </c>
      <c r="D900" s="123">
        <v>44467</v>
      </c>
      <c r="E900" s="121" t="s">
        <v>1220</v>
      </c>
    </row>
    <row r="901" spans="1:5" ht="15">
      <c r="A901" s="121" t="s">
        <v>39</v>
      </c>
      <c r="B901" s="121" t="s">
        <v>1213</v>
      </c>
      <c r="C901" s="122">
        <v>173500</v>
      </c>
      <c r="D901" s="123">
        <v>44468</v>
      </c>
      <c r="E901" s="121" t="s">
        <v>1220</v>
      </c>
    </row>
    <row r="902" spans="1:5" ht="15">
      <c r="A902" s="121" t="s">
        <v>39</v>
      </c>
      <c r="B902" s="121" t="s">
        <v>1213</v>
      </c>
      <c r="C902" s="122">
        <v>227500</v>
      </c>
      <c r="D902" s="123">
        <v>44467</v>
      </c>
      <c r="E902" s="121" t="s">
        <v>1220</v>
      </c>
    </row>
    <row r="903" spans="1:5" ht="15">
      <c r="A903" s="121" t="s">
        <v>39</v>
      </c>
      <c r="B903" s="121" t="s">
        <v>1213</v>
      </c>
      <c r="C903" s="122">
        <v>369000</v>
      </c>
      <c r="D903" s="123">
        <v>44467</v>
      </c>
      <c r="E903" s="121" t="s">
        <v>1220</v>
      </c>
    </row>
    <row r="904" spans="1:5" ht="15">
      <c r="A904" s="121" t="s">
        <v>39</v>
      </c>
      <c r="B904" s="121" t="s">
        <v>1213</v>
      </c>
      <c r="C904" s="122">
        <v>535000</v>
      </c>
      <c r="D904" s="123">
        <v>44467</v>
      </c>
      <c r="E904" s="121" t="s">
        <v>1220</v>
      </c>
    </row>
    <row r="905" spans="1:5" ht="15">
      <c r="A905" s="121" t="s">
        <v>39</v>
      </c>
      <c r="B905" s="121" t="s">
        <v>1213</v>
      </c>
      <c r="C905" s="122">
        <v>344000</v>
      </c>
      <c r="D905" s="123">
        <v>44467</v>
      </c>
      <c r="E905" s="121" t="s">
        <v>1220</v>
      </c>
    </row>
    <row r="906" spans="1:5" ht="15">
      <c r="A906" s="121" t="s">
        <v>39</v>
      </c>
      <c r="B906" s="121" t="s">
        <v>1213</v>
      </c>
      <c r="C906" s="122">
        <v>200500</v>
      </c>
      <c r="D906" s="123">
        <v>44456</v>
      </c>
      <c r="E906" s="121" t="s">
        <v>1220</v>
      </c>
    </row>
    <row r="907" spans="1:5" ht="15">
      <c r="A907" s="121" t="s">
        <v>39</v>
      </c>
      <c r="B907" s="121" t="s">
        <v>1213</v>
      </c>
      <c r="C907" s="122">
        <v>185000</v>
      </c>
      <c r="D907" s="123">
        <v>44467</v>
      </c>
      <c r="E907" s="121" t="s">
        <v>1220</v>
      </c>
    </row>
    <row r="908" spans="1:5" ht="15">
      <c r="A908" s="121" t="s">
        <v>39</v>
      </c>
      <c r="B908" s="121" t="s">
        <v>1213</v>
      </c>
      <c r="C908" s="122">
        <v>460000</v>
      </c>
      <c r="D908" s="123">
        <v>44467</v>
      </c>
      <c r="E908" s="121" t="s">
        <v>1220</v>
      </c>
    </row>
    <row r="909" spans="1:5" ht="15">
      <c r="A909" s="121" t="s">
        <v>39</v>
      </c>
      <c r="B909" s="121" t="s">
        <v>1213</v>
      </c>
      <c r="C909" s="122">
        <v>530000</v>
      </c>
      <c r="D909" s="123">
        <v>44446</v>
      </c>
      <c r="E909" s="121" t="s">
        <v>1220</v>
      </c>
    </row>
    <row r="910" spans="1:5" ht="15">
      <c r="A910" s="121" t="s">
        <v>39</v>
      </c>
      <c r="B910" s="121" t="s">
        <v>1213</v>
      </c>
      <c r="C910" s="122">
        <v>246275</v>
      </c>
      <c r="D910" s="123">
        <v>44453</v>
      </c>
      <c r="E910" s="121" t="s">
        <v>1220</v>
      </c>
    </row>
    <row r="911" spans="1:5" ht="15">
      <c r="A911" s="121" t="s">
        <v>39</v>
      </c>
      <c r="B911" s="121" t="s">
        <v>1213</v>
      </c>
      <c r="C911" s="122">
        <v>450000</v>
      </c>
      <c r="D911" s="123">
        <v>44452</v>
      </c>
      <c r="E911" s="121" t="s">
        <v>1220</v>
      </c>
    </row>
    <row r="912" spans="1:5" ht="15">
      <c r="A912" s="121" t="s">
        <v>39</v>
      </c>
      <c r="B912" s="121" t="s">
        <v>1213</v>
      </c>
      <c r="C912" s="122">
        <v>1233562.5</v>
      </c>
      <c r="D912" s="123">
        <v>44452</v>
      </c>
      <c r="E912" s="121" t="s">
        <v>1220</v>
      </c>
    </row>
    <row r="913" spans="1:5" ht="15">
      <c r="A913" s="121" t="s">
        <v>39</v>
      </c>
      <c r="B913" s="121" t="s">
        <v>1213</v>
      </c>
      <c r="C913" s="122">
        <v>548250</v>
      </c>
      <c r="D913" s="123">
        <v>44442</v>
      </c>
      <c r="E913" s="121" t="s">
        <v>1220</v>
      </c>
    </row>
    <row r="914" spans="1:5" ht="15">
      <c r="A914" s="121" t="s">
        <v>39</v>
      </c>
      <c r="B914" s="121" t="s">
        <v>1213</v>
      </c>
      <c r="C914" s="122">
        <v>252000</v>
      </c>
      <c r="D914" s="123">
        <v>44452</v>
      </c>
      <c r="E914" s="121" t="s">
        <v>1220</v>
      </c>
    </row>
    <row r="915" spans="1:5" ht="15">
      <c r="A915" s="121" t="s">
        <v>39</v>
      </c>
      <c r="B915" s="121" t="s">
        <v>1213</v>
      </c>
      <c r="C915" s="122">
        <v>3060000</v>
      </c>
      <c r="D915" s="123">
        <v>44442</v>
      </c>
      <c r="E915" s="121" t="s">
        <v>1220</v>
      </c>
    </row>
    <row r="916" spans="1:5" ht="15">
      <c r="A916" s="121" t="s">
        <v>39</v>
      </c>
      <c r="B916" s="121" t="s">
        <v>1213</v>
      </c>
      <c r="C916" s="122">
        <v>345000</v>
      </c>
      <c r="D916" s="123">
        <v>44452</v>
      </c>
      <c r="E916" s="121" t="s">
        <v>1220</v>
      </c>
    </row>
    <row r="917" spans="1:5" ht="15">
      <c r="A917" s="121" t="s">
        <v>39</v>
      </c>
      <c r="B917" s="121" t="s">
        <v>1213</v>
      </c>
      <c r="C917" s="122">
        <v>532500</v>
      </c>
      <c r="D917" s="123">
        <v>44452</v>
      </c>
      <c r="E917" s="121" t="s">
        <v>1220</v>
      </c>
    </row>
    <row r="918" spans="1:5" ht="15">
      <c r="A918" s="121" t="s">
        <v>39</v>
      </c>
      <c r="B918" s="121" t="s">
        <v>1213</v>
      </c>
      <c r="C918" s="122">
        <v>340000</v>
      </c>
      <c r="D918" s="123">
        <v>44442</v>
      </c>
      <c r="E918" s="121" t="s">
        <v>1220</v>
      </c>
    </row>
    <row r="919" spans="1:5" ht="15">
      <c r="A919" s="121" t="s">
        <v>39</v>
      </c>
      <c r="B919" s="121" t="s">
        <v>1213</v>
      </c>
      <c r="C919" s="122">
        <v>230000</v>
      </c>
      <c r="D919" s="123">
        <v>44452</v>
      </c>
      <c r="E919" s="121" t="s">
        <v>1220</v>
      </c>
    </row>
    <row r="920" spans="1:5" ht="15">
      <c r="A920" s="121" t="s">
        <v>39</v>
      </c>
      <c r="B920" s="121" t="s">
        <v>1213</v>
      </c>
      <c r="C920" s="122">
        <v>600000</v>
      </c>
      <c r="D920" s="123">
        <v>44446</v>
      </c>
      <c r="E920" s="121" t="s">
        <v>1220</v>
      </c>
    </row>
    <row r="921" spans="1:5" ht="15">
      <c r="A921" s="121" t="s">
        <v>39</v>
      </c>
      <c r="B921" s="121" t="s">
        <v>1213</v>
      </c>
      <c r="C921" s="122">
        <v>141000</v>
      </c>
      <c r="D921" s="123">
        <v>44452</v>
      </c>
      <c r="E921" s="121" t="s">
        <v>1220</v>
      </c>
    </row>
    <row r="922" spans="1:5" ht="15">
      <c r="A922" s="121" t="s">
        <v>39</v>
      </c>
      <c r="B922" s="121" t="s">
        <v>1213</v>
      </c>
      <c r="C922" s="122">
        <v>425000</v>
      </c>
      <c r="D922" s="123">
        <v>44452</v>
      </c>
      <c r="E922" s="121" t="s">
        <v>1220</v>
      </c>
    </row>
    <row r="923" spans="1:5" ht="15">
      <c r="A923" s="121" t="s">
        <v>39</v>
      </c>
      <c r="B923" s="121" t="s">
        <v>1213</v>
      </c>
      <c r="C923" s="122">
        <v>500000</v>
      </c>
      <c r="D923" s="123">
        <v>44446</v>
      </c>
      <c r="E923" s="121" t="s">
        <v>1220</v>
      </c>
    </row>
    <row r="924" spans="1:5" ht="15">
      <c r="A924" s="121" t="s">
        <v>39</v>
      </c>
      <c r="B924" s="121" t="s">
        <v>1213</v>
      </c>
      <c r="C924" s="122">
        <v>218000</v>
      </c>
      <c r="D924" s="123">
        <v>44446</v>
      </c>
      <c r="E924" s="121" t="s">
        <v>1220</v>
      </c>
    </row>
    <row r="925" spans="1:5" ht="15">
      <c r="A925" s="121" t="s">
        <v>39</v>
      </c>
      <c r="B925" s="121" t="s">
        <v>1213</v>
      </c>
      <c r="C925" s="122">
        <v>232500</v>
      </c>
      <c r="D925" s="123">
        <v>44463</v>
      </c>
      <c r="E925" s="121" t="s">
        <v>1220</v>
      </c>
    </row>
    <row r="926" spans="1:5" ht="15">
      <c r="A926" s="121" t="s">
        <v>39</v>
      </c>
      <c r="B926" s="121" t="s">
        <v>1213</v>
      </c>
      <c r="C926" s="122">
        <v>548250</v>
      </c>
      <c r="D926" s="123">
        <v>44452</v>
      </c>
      <c r="E926" s="121" t="s">
        <v>1220</v>
      </c>
    </row>
    <row r="927" spans="1:5" ht="15">
      <c r="A927" s="121" t="s">
        <v>39</v>
      </c>
      <c r="B927" s="121" t="s">
        <v>1213</v>
      </c>
      <c r="C927" s="122">
        <v>221000</v>
      </c>
      <c r="D927" s="123">
        <v>44442</v>
      </c>
      <c r="E927" s="121" t="s">
        <v>1220</v>
      </c>
    </row>
    <row r="928" spans="1:5" ht="15">
      <c r="A928" s="121" t="s">
        <v>39</v>
      </c>
      <c r="B928" s="121" t="s">
        <v>1213</v>
      </c>
      <c r="C928" s="122">
        <v>284500</v>
      </c>
      <c r="D928" s="123">
        <v>44453</v>
      </c>
      <c r="E928" s="121" t="s">
        <v>1220</v>
      </c>
    </row>
    <row r="929" spans="1:5" ht="15">
      <c r="A929" s="121" t="s">
        <v>39</v>
      </c>
      <c r="B929" s="121" t="s">
        <v>1213</v>
      </c>
      <c r="C929" s="122">
        <v>295000</v>
      </c>
      <c r="D929" s="123">
        <v>44459</v>
      </c>
      <c r="E929" s="121" t="s">
        <v>1220</v>
      </c>
    </row>
    <row r="930" spans="1:5" ht="15">
      <c r="A930" s="121" t="s">
        <v>39</v>
      </c>
      <c r="B930" s="121" t="s">
        <v>1213</v>
      </c>
      <c r="C930" s="122">
        <v>900000</v>
      </c>
      <c r="D930" s="123">
        <v>44453</v>
      </c>
      <c r="E930" s="121" t="s">
        <v>1220</v>
      </c>
    </row>
    <row r="931" spans="1:5" ht="15">
      <c r="A931" s="121" t="s">
        <v>39</v>
      </c>
      <c r="B931" s="121" t="s">
        <v>1213</v>
      </c>
      <c r="C931" s="122">
        <v>189000</v>
      </c>
      <c r="D931" s="123">
        <v>44441</v>
      </c>
      <c r="E931" s="121" t="s">
        <v>1220</v>
      </c>
    </row>
    <row r="932" spans="1:5" ht="15">
      <c r="A932" s="121" t="s">
        <v>39</v>
      </c>
      <c r="B932" s="121" t="s">
        <v>1213</v>
      </c>
      <c r="C932" s="122">
        <v>246182</v>
      </c>
      <c r="D932" s="123">
        <v>44453</v>
      </c>
      <c r="E932" s="121" t="s">
        <v>1220</v>
      </c>
    </row>
    <row r="933" spans="1:5" ht="15">
      <c r="A933" s="121" t="s">
        <v>39</v>
      </c>
      <c r="B933" s="121" t="s">
        <v>1213</v>
      </c>
      <c r="C933" s="122">
        <v>490000</v>
      </c>
      <c r="D933" s="123">
        <v>44453</v>
      </c>
      <c r="E933" s="121" t="s">
        <v>1220</v>
      </c>
    </row>
    <row r="934" spans="1:5" ht="15">
      <c r="A934" s="121" t="s">
        <v>39</v>
      </c>
      <c r="B934" s="121" t="s">
        <v>1213</v>
      </c>
      <c r="C934" s="122">
        <v>250000</v>
      </c>
      <c r="D934" s="123">
        <v>44453</v>
      </c>
      <c r="E934" s="121" t="s">
        <v>1220</v>
      </c>
    </row>
    <row r="935" spans="1:5" ht="15">
      <c r="A935" s="121" t="s">
        <v>39</v>
      </c>
      <c r="B935" s="121" t="s">
        <v>1213</v>
      </c>
      <c r="C935" s="122">
        <v>400000</v>
      </c>
      <c r="D935" s="123">
        <v>44453</v>
      </c>
      <c r="E935" s="121" t="s">
        <v>1220</v>
      </c>
    </row>
    <row r="936" spans="1:5" ht="15">
      <c r="A936" s="121" t="s">
        <v>39</v>
      </c>
      <c r="B936" s="121" t="s">
        <v>1213</v>
      </c>
      <c r="C936" s="122">
        <v>320003</v>
      </c>
      <c r="D936" s="123">
        <v>44442</v>
      </c>
      <c r="E936" s="121" t="s">
        <v>1220</v>
      </c>
    </row>
    <row r="937" spans="1:5" ht="15">
      <c r="A937" s="121" t="s">
        <v>39</v>
      </c>
      <c r="B937" s="121" t="s">
        <v>1213</v>
      </c>
      <c r="C937" s="122">
        <v>500000</v>
      </c>
      <c r="D937" s="123">
        <v>44453</v>
      </c>
      <c r="E937" s="121" t="s">
        <v>1220</v>
      </c>
    </row>
    <row r="938" spans="1:5" ht="15">
      <c r="A938" s="121" t="s">
        <v>39</v>
      </c>
      <c r="B938" s="121" t="s">
        <v>1213</v>
      </c>
      <c r="C938" s="122">
        <v>467750</v>
      </c>
      <c r="D938" s="123">
        <v>44442</v>
      </c>
      <c r="E938" s="121" t="s">
        <v>1220</v>
      </c>
    </row>
    <row r="939" spans="1:5" ht="15">
      <c r="A939" s="121" t="s">
        <v>39</v>
      </c>
      <c r="B939" s="121" t="s">
        <v>1213</v>
      </c>
      <c r="C939" s="122">
        <v>130000</v>
      </c>
      <c r="D939" s="123">
        <v>44442</v>
      </c>
      <c r="E939" s="121" t="s">
        <v>1220</v>
      </c>
    </row>
    <row r="940" spans="1:5" ht="15">
      <c r="A940" s="121" t="s">
        <v>39</v>
      </c>
      <c r="B940" s="121" t="s">
        <v>1213</v>
      </c>
      <c r="C940" s="122">
        <v>302000</v>
      </c>
      <c r="D940" s="123">
        <v>44453</v>
      </c>
      <c r="E940" s="121" t="s">
        <v>1220</v>
      </c>
    </row>
    <row r="941" spans="1:5" ht="15">
      <c r="A941" s="121" t="s">
        <v>39</v>
      </c>
      <c r="B941" s="121" t="s">
        <v>1213</v>
      </c>
      <c r="C941" s="122">
        <v>405500</v>
      </c>
      <c r="D941" s="123">
        <v>44442</v>
      </c>
      <c r="E941" s="121" t="s">
        <v>1220</v>
      </c>
    </row>
    <row r="942" spans="1:5" ht="15">
      <c r="A942" s="121" t="s">
        <v>39</v>
      </c>
      <c r="B942" s="121" t="s">
        <v>1213</v>
      </c>
      <c r="C942" s="122">
        <v>250000</v>
      </c>
      <c r="D942" s="123">
        <v>44453</v>
      </c>
      <c r="E942" s="121" t="s">
        <v>1220</v>
      </c>
    </row>
    <row r="943" spans="1:5" ht="15">
      <c r="A943" s="121" t="s">
        <v>39</v>
      </c>
      <c r="B943" s="121" t="s">
        <v>1213</v>
      </c>
      <c r="C943" s="122">
        <v>252000</v>
      </c>
      <c r="D943" s="123">
        <v>44442</v>
      </c>
      <c r="E943" s="121" t="s">
        <v>1220</v>
      </c>
    </row>
    <row r="944" spans="1:5" ht="15">
      <c r="A944" s="121" t="s">
        <v>39</v>
      </c>
      <c r="B944" s="121" t="s">
        <v>1213</v>
      </c>
      <c r="C944" s="122">
        <v>321500</v>
      </c>
      <c r="D944" s="123">
        <v>44452</v>
      </c>
      <c r="E944" s="121" t="s">
        <v>1220</v>
      </c>
    </row>
    <row r="945" spans="1:5" ht="15">
      <c r="A945" s="121" t="s">
        <v>39</v>
      </c>
      <c r="B945" s="121" t="s">
        <v>1213</v>
      </c>
      <c r="C945" s="122">
        <v>408000</v>
      </c>
      <c r="D945" s="123">
        <v>44441</v>
      </c>
      <c r="E945" s="121" t="s">
        <v>1220</v>
      </c>
    </row>
    <row r="946" spans="1:5" ht="15">
      <c r="A946" s="121" t="s">
        <v>39</v>
      </c>
      <c r="B946" s="121" t="s">
        <v>1213</v>
      </c>
      <c r="C946" s="122">
        <v>355000</v>
      </c>
      <c r="D946" s="123">
        <v>44447</v>
      </c>
      <c r="E946" s="121" t="s">
        <v>1220</v>
      </c>
    </row>
    <row r="947" spans="1:5" ht="15">
      <c r="A947" s="121" t="s">
        <v>39</v>
      </c>
      <c r="B947" s="121" t="s">
        <v>1213</v>
      </c>
      <c r="C947" s="122">
        <v>320000</v>
      </c>
      <c r="D947" s="123">
        <v>44447</v>
      </c>
      <c r="E947" s="121" t="s">
        <v>1220</v>
      </c>
    </row>
    <row r="948" spans="1:5" ht="15">
      <c r="A948" s="121" t="s">
        <v>39</v>
      </c>
      <c r="B948" s="121" t="s">
        <v>1213</v>
      </c>
      <c r="C948" s="122">
        <v>350000</v>
      </c>
      <c r="D948" s="123">
        <v>44447</v>
      </c>
      <c r="E948" s="121" t="s">
        <v>1220</v>
      </c>
    </row>
    <row r="949" spans="1:5" ht="15">
      <c r="A949" s="121" t="s">
        <v>39</v>
      </c>
      <c r="B949" s="121" t="s">
        <v>1213</v>
      </c>
      <c r="C949" s="122">
        <v>114000</v>
      </c>
      <c r="D949" s="123">
        <v>44447</v>
      </c>
      <c r="E949" s="121" t="s">
        <v>1220</v>
      </c>
    </row>
    <row r="950" spans="1:5" ht="15">
      <c r="A950" s="121" t="s">
        <v>39</v>
      </c>
      <c r="B950" s="121" t="s">
        <v>1213</v>
      </c>
      <c r="C950" s="122">
        <v>181000</v>
      </c>
      <c r="D950" s="123">
        <v>44448</v>
      </c>
      <c r="E950" s="121" t="s">
        <v>1220</v>
      </c>
    </row>
    <row r="951" spans="1:5" ht="15">
      <c r="A951" s="121" t="s">
        <v>39</v>
      </c>
      <c r="B951" s="121" t="s">
        <v>1213</v>
      </c>
      <c r="C951" s="122">
        <v>386250</v>
      </c>
      <c r="D951" s="123">
        <v>44448</v>
      </c>
      <c r="E951" s="121" t="s">
        <v>1220</v>
      </c>
    </row>
    <row r="952" spans="1:5" ht="15">
      <c r="A952" s="121" t="s">
        <v>39</v>
      </c>
      <c r="B952" s="121" t="s">
        <v>1213</v>
      </c>
      <c r="C952" s="122">
        <v>480088</v>
      </c>
      <c r="D952" s="123">
        <v>44447</v>
      </c>
      <c r="E952" s="121" t="s">
        <v>1220</v>
      </c>
    </row>
    <row r="953" spans="1:5" ht="15">
      <c r="A953" s="121" t="s">
        <v>39</v>
      </c>
      <c r="B953" s="121" t="s">
        <v>1213</v>
      </c>
      <c r="C953" s="122">
        <v>295000</v>
      </c>
      <c r="D953" s="123">
        <v>44446</v>
      </c>
      <c r="E953" s="121" t="s">
        <v>1220</v>
      </c>
    </row>
    <row r="954" spans="1:5" ht="15">
      <c r="A954" s="121" t="s">
        <v>39</v>
      </c>
      <c r="B954" s="121" t="s">
        <v>1213</v>
      </c>
      <c r="C954" s="122">
        <v>548000</v>
      </c>
      <c r="D954" s="123">
        <v>44448</v>
      </c>
      <c r="E954" s="121" t="s">
        <v>1220</v>
      </c>
    </row>
    <row r="955" spans="1:5" ht="15">
      <c r="A955" s="121" t="s">
        <v>39</v>
      </c>
      <c r="B955" s="121" t="s">
        <v>1213</v>
      </c>
      <c r="C955" s="122">
        <v>100000</v>
      </c>
      <c r="D955" s="123">
        <v>44447</v>
      </c>
      <c r="E955" s="121" t="s">
        <v>1220</v>
      </c>
    </row>
    <row r="956" spans="1:5" ht="15">
      <c r="A956" s="121" t="s">
        <v>39</v>
      </c>
      <c r="B956" s="121" t="s">
        <v>1213</v>
      </c>
      <c r="C956" s="122">
        <v>360000</v>
      </c>
      <c r="D956" s="123">
        <v>44447</v>
      </c>
      <c r="E956" s="121" t="s">
        <v>1220</v>
      </c>
    </row>
    <row r="957" spans="1:5" ht="15">
      <c r="A957" s="121" t="s">
        <v>39</v>
      </c>
      <c r="B957" s="121" t="s">
        <v>1213</v>
      </c>
      <c r="C957" s="122">
        <v>400000</v>
      </c>
      <c r="D957" s="123">
        <v>44448</v>
      </c>
      <c r="E957" s="121" t="s">
        <v>1220</v>
      </c>
    </row>
    <row r="958" spans="1:5" ht="15">
      <c r="A958" s="121" t="s">
        <v>39</v>
      </c>
      <c r="B958" s="121" t="s">
        <v>1213</v>
      </c>
      <c r="C958" s="122">
        <v>348000</v>
      </c>
      <c r="D958" s="123">
        <v>44447</v>
      </c>
      <c r="E958" s="121" t="s">
        <v>1220</v>
      </c>
    </row>
    <row r="959" spans="1:5" ht="15">
      <c r="A959" s="121" t="s">
        <v>39</v>
      </c>
      <c r="B959" s="121" t="s">
        <v>1213</v>
      </c>
      <c r="C959" s="122">
        <v>347000</v>
      </c>
      <c r="D959" s="123">
        <v>44448</v>
      </c>
      <c r="E959" s="121" t="s">
        <v>1220</v>
      </c>
    </row>
    <row r="960" spans="1:5" ht="15">
      <c r="A960" s="121" t="s">
        <v>39</v>
      </c>
      <c r="B960" s="121" t="s">
        <v>1213</v>
      </c>
      <c r="C960" s="122">
        <v>85000</v>
      </c>
      <c r="D960" s="123">
        <v>44448</v>
      </c>
      <c r="E960" s="121" t="s">
        <v>1220</v>
      </c>
    </row>
    <row r="961" spans="1:5" ht="15">
      <c r="A961" s="121" t="s">
        <v>39</v>
      </c>
      <c r="B961" s="121" t="s">
        <v>1213</v>
      </c>
      <c r="C961" s="122">
        <v>1400000</v>
      </c>
      <c r="D961" s="123">
        <v>44448</v>
      </c>
      <c r="E961" s="121" t="s">
        <v>1220</v>
      </c>
    </row>
    <row r="962" spans="1:5" ht="15">
      <c r="A962" s="121" t="s">
        <v>39</v>
      </c>
      <c r="B962" s="121" t="s">
        <v>1213</v>
      </c>
      <c r="C962" s="122">
        <v>819000</v>
      </c>
      <c r="D962" s="123">
        <v>44448</v>
      </c>
      <c r="E962" s="121" t="s">
        <v>1220</v>
      </c>
    </row>
    <row r="963" spans="1:5" ht="15">
      <c r="A963" s="121" t="s">
        <v>39</v>
      </c>
      <c r="B963" s="121" t="s">
        <v>1213</v>
      </c>
      <c r="C963" s="122">
        <v>300000</v>
      </c>
      <c r="D963" s="123">
        <v>44448</v>
      </c>
      <c r="E963" s="121" t="s">
        <v>1220</v>
      </c>
    </row>
    <row r="964" spans="1:5" ht="15">
      <c r="A964" s="121" t="s">
        <v>39</v>
      </c>
      <c r="B964" s="121" t="s">
        <v>1213</v>
      </c>
      <c r="C964" s="122">
        <v>548250</v>
      </c>
      <c r="D964" s="123">
        <v>44452</v>
      </c>
      <c r="E964" s="121" t="s">
        <v>1220</v>
      </c>
    </row>
    <row r="965" spans="1:5" ht="15">
      <c r="A965" s="121" t="s">
        <v>39</v>
      </c>
      <c r="B965" s="121" t="s">
        <v>1213</v>
      </c>
      <c r="C965" s="122">
        <v>418000</v>
      </c>
      <c r="D965" s="123">
        <v>44452</v>
      </c>
      <c r="E965" s="121" t="s">
        <v>1220</v>
      </c>
    </row>
    <row r="966" spans="1:5" ht="15">
      <c r="A966" s="121" t="s">
        <v>39</v>
      </c>
      <c r="B966" s="121" t="s">
        <v>1213</v>
      </c>
      <c r="C966" s="122">
        <v>306500</v>
      </c>
      <c r="D966" s="123">
        <v>44452</v>
      </c>
      <c r="E966" s="121" t="s">
        <v>1220</v>
      </c>
    </row>
    <row r="967" spans="1:5" ht="15">
      <c r="A967" s="121" t="s">
        <v>39</v>
      </c>
      <c r="B967" s="121" t="s">
        <v>1213</v>
      </c>
      <c r="C967" s="122">
        <v>186000</v>
      </c>
      <c r="D967" s="123">
        <v>44452</v>
      </c>
      <c r="E967" s="121" t="s">
        <v>1220</v>
      </c>
    </row>
    <row r="968" spans="1:5" ht="15">
      <c r="A968" s="121" t="s">
        <v>39</v>
      </c>
      <c r="B968" s="121" t="s">
        <v>1213</v>
      </c>
      <c r="C968" s="122">
        <v>375000</v>
      </c>
      <c r="D968" s="123">
        <v>44446</v>
      </c>
      <c r="E968" s="121" t="s">
        <v>1220</v>
      </c>
    </row>
    <row r="969" spans="1:5" ht="15">
      <c r="A969" s="121" t="s">
        <v>39</v>
      </c>
      <c r="B969" s="121" t="s">
        <v>1213</v>
      </c>
      <c r="C969" s="122">
        <v>267000</v>
      </c>
      <c r="D969" s="123">
        <v>44452</v>
      </c>
      <c r="E969" s="121" t="s">
        <v>1220</v>
      </c>
    </row>
    <row r="970" spans="1:5" ht="15">
      <c r="A970" s="121" t="s">
        <v>39</v>
      </c>
      <c r="B970" s="121" t="s">
        <v>1213</v>
      </c>
      <c r="C970" s="122">
        <v>486400</v>
      </c>
      <c r="D970" s="123">
        <v>44446</v>
      </c>
      <c r="E970" s="121" t="s">
        <v>1220</v>
      </c>
    </row>
    <row r="971" spans="1:5" ht="15">
      <c r="A971" s="121" t="s">
        <v>39</v>
      </c>
      <c r="B971" s="121" t="s">
        <v>1213</v>
      </c>
      <c r="C971" s="122">
        <v>262000</v>
      </c>
      <c r="D971" s="123">
        <v>44452</v>
      </c>
      <c r="E971" s="121" t="s">
        <v>1220</v>
      </c>
    </row>
    <row r="972" spans="1:5" ht="15">
      <c r="A972" s="121" t="s">
        <v>39</v>
      </c>
      <c r="B972" s="121" t="s">
        <v>1213</v>
      </c>
      <c r="C972" s="122">
        <v>492000</v>
      </c>
      <c r="D972" s="123">
        <v>44447</v>
      </c>
      <c r="E972" s="121" t="s">
        <v>1220</v>
      </c>
    </row>
    <row r="973" spans="1:5" ht="15">
      <c r="A973" s="121" t="s">
        <v>39</v>
      </c>
      <c r="B973" s="121" t="s">
        <v>1213</v>
      </c>
      <c r="C973" s="122">
        <v>54600</v>
      </c>
      <c r="D973" s="123">
        <v>44452</v>
      </c>
      <c r="E973" s="121" t="s">
        <v>1220</v>
      </c>
    </row>
    <row r="974" spans="1:5" ht="15">
      <c r="A974" s="121" t="s">
        <v>39</v>
      </c>
      <c r="B974" s="121" t="s">
        <v>1213</v>
      </c>
      <c r="C974" s="122">
        <v>430500</v>
      </c>
      <c r="D974" s="123">
        <v>44447</v>
      </c>
      <c r="E974" s="121" t="s">
        <v>1220</v>
      </c>
    </row>
    <row r="975" spans="1:5" ht="15">
      <c r="A975" s="121" t="s">
        <v>39</v>
      </c>
      <c r="B975" s="121" t="s">
        <v>1213</v>
      </c>
      <c r="C975" s="122">
        <v>540000</v>
      </c>
      <c r="D975" s="123">
        <v>44449</v>
      </c>
      <c r="E975" s="121" t="s">
        <v>1220</v>
      </c>
    </row>
    <row r="976" spans="1:5" ht="15">
      <c r="A976" s="121" t="s">
        <v>39</v>
      </c>
      <c r="B976" s="121" t="s">
        <v>1213</v>
      </c>
      <c r="C976" s="122">
        <v>108100</v>
      </c>
      <c r="D976" s="123">
        <v>44449</v>
      </c>
      <c r="E976" s="121" t="s">
        <v>1220</v>
      </c>
    </row>
    <row r="977" spans="1:5" ht="15">
      <c r="A977" s="121" t="s">
        <v>39</v>
      </c>
      <c r="B977" s="121" t="s">
        <v>1213</v>
      </c>
      <c r="C977" s="122">
        <v>80000</v>
      </c>
      <c r="D977" s="123">
        <v>44446</v>
      </c>
      <c r="E977" s="121" t="s">
        <v>1220</v>
      </c>
    </row>
    <row r="978" spans="1:5" ht="15">
      <c r="A978" s="121" t="s">
        <v>39</v>
      </c>
      <c r="B978" s="121" t="s">
        <v>1213</v>
      </c>
      <c r="C978" s="122">
        <v>1160000</v>
      </c>
      <c r="D978" s="123">
        <v>44449</v>
      </c>
      <c r="E978" s="121" t="s">
        <v>1220</v>
      </c>
    </row>
    <row r="979" spans="1:5" ht="15">
      <c r="A979" s="121" t="s">
        <v>39</v>
      </c>
      <c r="B979" s="121" t="s">
        <v>1213</v>
      </c>
      <c r="C979" s="122">
        <v>460000</v>
      </c>
      <c r="D979" s="123">
        <v>44449</v>
      </c>
      <c r="E979" s="121" t="s">
        <v>1220</v>
      </c>
    </row>
    <row r="980" spans="1:5" ht="15">
      <c r="A980" s="121" t="s">
        <v>39</v>
      </c>
      <c r="B980" s="121" t="s">
        <v>1213</v>
      </c>
      <c r="C980" s="122">
        <v>329000</v>
      </c>
      <c r="D980" s="123">
        <v>44447</v>
      </c>
      <c r="E980" s="121" t="s">
        <v>1220</v>
      </c>
    </row>
    <row r="981" spans="1:5" ht="15">
      <c r="A981" s="121" t="s">
        <v>39</v>
      </c>
      <c r="B981" s="121" t="s">
        <v>1213</v>
      </c>
      <c r="C981" s="122">
        <v>115000</v>
      </c>
      <c r="D981" s="123">
        <v>44440</v>
      </c>
      <c r="E981" s="121" t="s">
        <v>1220</v>
      </c>
    </row>
    <row r="982" spans="1:5" ht="15">
      <c r="A982" s="121" t="s">
        <v>39</v>
      </c>
      <c r="B982" s="121" t="s">
        <v>1213</v>
      </c>
      <c r="C982" s="122">
        <v>300000</v>
      </c>
      <c r="D982" s="123">
        <v>44452</v>
      </c>
      <c r="E982" s="121" t="s">
        <v>1220</v>
      </c>
    </row>
    <row r="983" spans="1:5" ht="15">
      <c r="A983" s="121" t="s">
        <v>39</v>
      </c>
      <c r="B983" s="121" t="s">
        <v>1213</v>
      </c>
      <c r="C983" s="122">
        <v>430000</v>
      </c>
      <c r="D983" s="123">
        <v>44448</v>
      </c>
      <c r="E983" s="121" t="s">
        <v>1220</v>
      </c>
    </row>
    <row r="984" spans="1:5" ht="15">
      <c r="A984" s="121" t="s">
        <v>39</v>
      </c>
      <c r="B984" s="121" t="s">
        <v>1213</v>
      </c>
      <c r="C984" s="122">
        <v>265000</v>
      </c>
      <c r="D984" s="123">
        <v>44456</v>
      </c>
      <c r="E984" s="121" t="s">
        <v>1220</v>
      </c>
    </row>
    <row r="985" spans="1:5" ht="15">
      <c r="A985" s="121" t="s">
        <v>39</v>
      </c>
      <c r="B985" s="121" t="s">
        <v>1213</v>
      </c>
      <c r="C985" s="122">
        <v>413000</v>
      </c>
      <c r="D985" s="123">
        <v>44459</v>
      </c>
      <c r="E985" s="121" t="s">
        <v>1220</v>
      </c>
    </row>
    <row r="986" spans="1:5" ht="15">
      <c r="A986" s="121" t="s">
        <v>39</v>
      </c>
      <c r="B986" s="121" t="s">
        <v>1213</v>
      </c>
      <c r="C986" s="122">
        <v>248000</v>
      </c>
      <c r="D986" s="123">
        <v>44459</v>
      </c>
      <c r="E986" s="121" t="s">
        <v>1220</v>
      </c>
    </row>
    <row r="987" spans="1:5" ht="15">
      <c r="A987" s="121" t="s">
        <v>39</v>
      </c>
      <c r="B987" s="121" t="s">
        <v>1213</v>
      </c>
      <c r="C987" s="122">
        <v>200000</v>
      </c>
      <c r="D987" s="123">
        <v>44459</v>
      </c>
      <c r="E987" s="121" t="s">
        <v>1220</v>
      </c>
    </row>
    <row r="988" spans="1:5" ht="15">
      <c r="A988" s="121" t="s">
        <v>39</v>
      </c>
      <c r="B988" s="121" t="s">
        <v>1213</v>
      </c>
      <c r="C988" s="122">
        <v>70000</v>
      </c>
      <c r="D988" s="123">
        <v>44459</v>
      </c>
      <c r="E988" s="121" t="s">
        <v>1220</v>
      </c>
    </row>
    <row r="989" spans="1:5" ht="15">
      <c r="A989" s="121" t="s">
        <v>39</v>
      </c>
      <c r="B989" s="121" t="s">
        <v>1213</v>
      </c>
      <c r="C989" s="122">
        <v>350000</v>
      </c>
      <c r="D989" s="123">
        <v>44459</v>
      </c>
      <c r="E989" s="121" t="s">
        <v>1220</v>
      </c>
    </row>
    <row r="990" spans="1:5" ht="15">
      <c r="A990" s="121" t="s">
        <v>39</v>
      </c>
      <c r="B990" s="121" t="s">
        <v>1213</v>
      </c>
      <c r="C990" s="122">
        <v>536000</v>
      </c>
      <c r="D990" s="123">
        <v>44459</v>
      </c>
      <c r="E990" s="121" t="s">
        <v>1220</v>
      </c>
    </row>
    <row r="991" spans="1:5" ht="15">
      <c r="A991" s="121" t="s">
        <v>39</v>
      </c>
      <c r="B991" s="121" t="s">
        <v>1213</v>
      </c>
      <c r="C991" s="122">
        <v>220000</v>
      </c>
      <c r="D991" s="123">
        <v>44459</v>
      </c>
      <c r="E991" s="121" t="s">
        <v>1220</v>
      </c>
    </row>
    <row r="992" spans="1:5" ht="15">
      <c r="A992" s="121" t="s">
        <v>39</v>
      </c>
      <c r="B992" s="121" t="s">
        <v>1213</v>
      </c>
      <c r="C992" s="122">
        <v>259000</v>
      </c>
      <c r="D992" s="123">
        <v>44459</v>
      </c>
      <c r="E992" s="121" t="s">
        <v>1220</v>
      </c>
    </row>
    <row r="993" spans="1:5" ht="15">
      <c r="A993" s="121" t="s">
        <v>39</v>
      </c>
      <c r="B993" s="121" t="s">
        <v>1213</v>
      </c>
      <c r="C993" s="122">
        <v>7500</v>
      </c>
      <c r="D993" s="123">
        <v>44456</v>
      </c>
      <c r="E993" s="121" t="s">
        <v>1220</v>
      </c>
    </row>
    <row r="994" spans="1:5" ht="15">
      <c r="A994" s="121" t="s">
        <v>39</v>
      </c>
      <c r="B994" s="121" t="s">
        <v>1213</v>
      </c>
      <c r="C994" s="122">
        <v>353535</v>
      </c>
      <c r="D994" s="123">
        <v>44456</v>
      </c>
      <c r="E994" s="121" t="s">
        <v>1220</v>
      </c>
    </row>
    <row r="995" spans="1:5" ht="15">
      <c r="A995" s="121" t="s">
        <v>39</v>
      </c>
      <c r="B995" s="121" t="s">
        <v>1213</v>
      </c>
      <c r="C995" s="122">
        <v>526000</v>
      </c>
      <c r="D995" s="123">
        <v>44456</v>
      </c>
      <c r="E995" s="121" t="s">
        <v>1220</v>
      </c>
    </row>
    <row r="996" spans="1:5" ht="15">
      <c r="A996" s="121" t="s">
        <v>39</v>
      </c>
      <c r="B996" s="121" t="s">
        <v>1213</v>
      </c>
      <c r="C996" s="122">
        <v>541000</v>
      </c>
      <c r="D996" s="123">
        <v>44456</v>
      </c>
      <c r="E996" s="121" t="s">
        <v>1220</v>
      </c>
    </row>
    <row r="997" spans="1:5" ht="15">
      <c r="A997" s="121" t="s">
        <v>39</v>
      </c>
      <c r="B997" s="121" t="s">
        <v>1213</v>
      </c>
      <c r="C997" s="122">
        <v>419900</v>
      </c>
      <c r="D997" s="123">
        <v>44456</v>
      </c>
      <c r="E997" s="121" t="s">
        <v>1220</v>
      </c>
    </row>
    <row r="998" spans="1:5" ht="15">
      <c r="A998" s="121" t="s">
        <v>39</v>
      </c>
      <c r="B998" s="121" t="s">
        <v>1213</v>
      </c>
      <c r="C998" s="122">
        <v>166000</v>
      </c>
      <c r="D998" s="123">
        <v>44456</v>
      </c>
      <c r="E998" s="121" t="s">
        <v>1220</v>
      </c>
    </row>
    <row r="999" spans="1:5" ht="15">
      <c r="A999" s="121" t="s">
        <v>39</v>
      </c>
      <c r="B999" s="121" t="s">
        <v>1213</v>
      </c>
      <c r="C999" s="122">
        <v>175000</v>
      </c>
      <c r="D999" s="123">
        <v>44456</v>
      </c>
      <c r="E999" s="121" t="s">
        <v>1220</v>
      </c>
    </row>
    <row r="1000" spans="1:5" ht="15">
      <c r="A1000" s="121" t="s">
        <v>39</v>
      </c>
      <c r="B1000" s="121" t="s">
        <v>1213</v>
      </c>
      <c r="C1000" s="122">
        <v>392000</v>
      </c>
      <c r="D1000" s="123">
        <v>44459</v>
      </c>
      <c r="E1000" s="121" t="s">
        <v>1220</v>
      </c>
    </row>
    <row r="1001" spans="1:5" ht="15">
      <c r="A1001" s="121" t="s">
        <v>39</v>
      </c>
      <c r="B1001" s="121" t="s">
        <v>1213</v>
      </c>
      <c r="C1001" s="122">
        <v>350000</v>
      </c>
      <c r="D1001" s="123">
        <v>44459</v>
      </c>
      <c r="E1001" s="121" t="s">
        <v>1220</v>
      </c>
    </row>
    <row r="1002" spans="1:5" ht="15">
      <c r="A1002" s="121" t="s">
        <v>39</v>
      </c>
      <c r="B1002" s="121" t="s">
        <v>1213</v>
      </c>
      <c r="C1002" s="122">
        <v>315000</v>
      </c>
      <c r="D1002" s="123">
        <v>44463</v>
      </c>
      <c r="E1002" s="121" t="s">
        <v>1220</v>
      </c>
    </row>
    <row r="1003" spans="1:5" ht="15">
      <c r="A1003" s="121" t="s">
        <v>39</v>
      </c>
      <c r="B1003" s="121" t="s">
        <v>1213</v>
      </c>
      <c r="C1003" s="122">
        <v>300000</v>
      </c>
      <c r="D1003" s="123">
        <v>44460</v>
      </c>
      <c r="E1003" s="121" t="s">
        <v>1220</v>
      </c>
    </row>
    <row r="1004" spans="1:5" ht="15">
      <c r="A1004" s="121" t="s">
        <v>39</v>
      </c>
      <c r="B1004" s="121" t="s">
        <v>1213</v>
      </c>
      <c r="C1004" s="122">
        <v>528500</v>
      </c>
      <c r="D1004" s="123">
        <v>44460</v>
      </c>
      <c r="E1004" s="121" t="s">
        <v>1220</v>
      </c>
    </row>
    <row r="1005" spans="1:5" ht="15">
      <c r="A1005" s="121" t="s">
        <v>39</v>
      </c>
      <c r="B1005" s="121" t="s">
        <v>1213</v>
      </c>
      <c r="C1005" s="122">
        <v>347000</v>
      </c>
      <c r="D1005" s="123">
        <v>44460</v>
      </c>
      <c r="E1005" s="121" t="s">
        <v>1220</v>
      </c>
    </row>
    <row r="1006" spans="1:5" ht="15">
      <c r="A1006" s="121" t="s">
        <v>39</v>
      </c>
      <c r="B1006" s="121" t="s">
        <v>1213</v>
      </c>
      <c r="C1006" s="122">
        <v>319000</v>
      </c>
      <c r="D1006" s="123">
        <v>44460</v>
      </c>
      <c r="E1006" s="121" t="s">
        <v>1220</v>
      </c>
    </row>
    <row r="1007" spans="1:5" ht="15">
      <c r="A1007" s="121" t="s">
        <v>39</v>
      </c>
      <c r="B1007" s="121" t="s">
        <v>1213</v>
      </c>
      <c r="C1007" s="122">
        <v>726300</v>
      </c>
      <c r="D1007" s="123">
        <v>44460</v>
      </c>
      <c r="E1007" s="121" t="s">
        <v>1220</v>
      </c>
    </row>
    <row r="1008" spans="1:5" ht="15">
      <c r="A1008" s="121" t="s">
        <v>39</v>
      </c>
      <c r="B1008" s="121" t="s">
        <v>1213</v>
      </c>
      <c r="C1008" s="122">
        <v>311000</v>
      </c>
      <c r="D1008" s="123">
        <v>44459</v>
      </c>
      <c r="E1008" s="121" t="s">
        <v>1220</v>
      </c>
    </row>
    <row r="1009" spans="1:5" ht="15">
      <c r="A1009" s="121" t="s">
        <v>39</v>
      </c>
      <c r="B1009" s="121" t="s">
        <v>1213</v>
      </c>
      <c r="C1009" s="122">
        <v>269000</v>
      </c>
      <c r="D1009" s="123">
        <v>44460</v>
      </c>
      <c r="E1009" s="121" t="s">
        <v>1220</v>
      </c>
    </row>
    <row r="1010" spans="1:5" ht="15">
      <c r="A1010" s="121" t="s">
        <v>39</v>
      </c>
      <c r="B1010" s="121" t="s">
        <v>1213</v>
      </c>
      <c r="C1010" s="122">
        <v>210000</v>
      </c>
      <c r="D1010" s="123">
        <v>44456</v>
      </c>
      <c r="E1010" s="121" t="s">
        <v>1220</v>
      </c>
    </row>
    <row r="1011" spans="1:5" ht="15">
      <c r="A1011" s="121" t="s">
        <v>39</v>
      </c>
      <c r="B1011" s="121" t="s">
        <v>1213</v>
      </c>
      <c r="C1011" s="122">
        <v>310000</v>
      </c>
      <c r="D1011" s="123">
        <v>44459</v>
      </c>
      <c r="E1011" s="121" t="s">
        <v>1220</v>
      </c>
    </row>
    <row r="1012" spans="1:5" ht="15">
      <c r="A1012" s="121" t="s">
        <v>39</v>
      </c>
      <c r="B1012" s="121" t="s">
        <v>1213</v>
      </c>
      <c r="C1012" s="122">
        <v>124000</v>
      </c>
      <c r="D1012" s="123">
        <v>44459</v>
      </c>
      <c r="E1012" s="121" t="s">
        <v>1220</v>
      </c>
    </row>
    <row r="1013" spans="1:5" ht="15">
      <c r="A1013" s="121" t="s">
        <v>39</v>
      </c>
      <c r="B1013" s="121" t="s">
        <v>1213</v>
      </c>
      <c r="C1013" s="122">
        <v>366000</v>
      </c>
      <c r="D1013" s="123">
        <v>44459</v>
      </c>
      <c r="E1013" s="121" t="s">
        <v>1220</v>
      </c>
    </row>
    <row r="1014" spans="1:5" ht="15">
      <c r="A1014" s="121" t="s">
        <v>39</v>
      </c>
      <c r="B1014" s="121" t="s">
        <v>1213</v>
      </c>
      <c r="C1014" s="122">
        <v>255000</v>
      </c>
      <c r="D1014" s="123">
        <v>44459</v>
      </c>
      <c r="E1014" s="121" t="s">
        <v>1220</v>
      </c>
    </row>
    <row r="1015" spans="1:5" ht="15">
      <c r="A1015" s="121" t="s">
        <v>39</v>
      </c>
      <c r="B1015" s="121" t="s">
        <v>1213</v>
      </c>
      <c r="C1015" s="122">
        <v>317000</v>
      </c>
      <c r="D1015" s="123">
        <v>44459</v>
      </c>
      <c r="E1015" s="121" t="s">
        <v>1220</v>
      </c>
    </row>
    <row r="1016" spans="1:5" ht="15">
      <c r="A1016" s="121" t="s">
        <v>39</v>
      </c>
      <c r="B1016" s="121" t="s">
        <v>1213</v>
      </c>
      <c r="C1016" s="122">
        <v>350000</v>
      </c>
      <c r="D1016" s="123">
        <v>44459</v>
      </c>
      <c r="E1016" s="121" t="s">
        <v>1220</v>
      </c>
    </row>
    <row r="1017" spans="1:5" ht="15">
      <c r="A1017" s="121" t="s">
        <v>39</v>
      </c>
      <c r="B1017" s="121" t="s">
        <v>1213</v>
      </c>
      <c r="C1017" s="122">
        <v>700000</v>
      </c>
      <c r="D1017" s="123">
        <v>44459</v>
      </c>
      <c r="E1017" s="121" t="s">
        <v>1220</v>
      </c>
    </row>
    <row r="1018" spans="1:5" ht="15">
      <c r="A1018" s="121" t="s">
        <v>39</v>
      </c>
      <c r="B1018" s="121" t="s">
        <v>1213</v>
      </c>
      <c r="C1018" s="122">
        <v>257000</v>
      </c>
      <c r="D1018" s="123">
        <v>44460</v>
      </c>
      <c r="E1018" s="121" t="s">
        <v>1220</v>
      </c>
    </row>
    <row r="1019" spans="1:5" ht="15">
      <c r="A1019" s="121" t="s">
        <v>39</v>
      </c>
      <c r="B1019" s="121" t="s">
        <v>1213</v>
      </c>
      <c r="C1019" s="122">
        <v>548250</v>
      </c>
      <c r="D1019" s="123">
        <v>44440</v>
      </c>
      <c r="E1019" s="121" t="s">
        <v>1220</v>
      </c>
    </row>
    <row r="1020" spans="1:5" ht="15">
      <c r="A1020" s="121" t="s">
        <v>39</v>
      </c>
      <c r="B1020" s="121" t="s">
        <v>1213</v>
      </c>
      <c r="C1020" s="122">
        <v>270000</v>
      </c>
      <c r="D1020" s="123">
        <v>44456</v>
      </c>
      <c r="E1020" s="121" t="s">
        <v>1220</v>
      </c>
    </row>
    <row r="1021" spans="1:5" ht="15">
      <c r="A1021" s="121" t="s">
        <v>39</v>
      </c>
      <c r="B1021" s="121" t="s">
        <v>1213</v>
      </c>
      <c r="C1021" s="122">
        <v>592592</v>
      </c>
      <c r="D1021" s="123">
        <v>44454</v>
      </c>
      <c r="E1021" s="121" t="s">
        <v>1220</v>
      </c>
    </row>
    <row r="1022" spans="1:5" ht="15">
      <c r="A1022" s="121" t="s">
        <v>39</v>
      </c>
      <c r="B1022" s="121" t="s">
        <v>1213</v>
      </c>
      <c r="C1022" s="122">
        <v>392000</v>
      </c>
      <c r="D1022" s="123">
        <v>44440</v>
      </c>
      <c r="E1022" s="121" t="s">
        <v>1220</v>
      </c>
    </row>
    <row r="1023" spans="1:5" ht="15">
      <c r="A1023" s="121" t="s">
        <v>39</v>
      </c>
      <c r="B1023" s="121" t="s">
        <v>1213</v>
      </c>
      <c r="C1023" s="122">
        <v>255892</v>
      </c>
      <c r="D1023" s="123">
        <v>44454</v>
      </c>
      <c r="E1023" s="121" t="s">
        <v>1220</v>
      </c>
    </row>
    <row r="1024" spans="1:5" ht="15">
      <c r="A1024" s="121" t="s">
        <v>39</v>
      </c>
      <c r="B1024" s="121" t="s">
        <v>1213</v>
      </c>
      <c r="C1024" s="122">
        <v>215000</v>
      </c>
      <c r="D1024" s="123">
        <v>44454</v>
      </c>
      <c r="E1024" s="121" t="s">
        <v>1220</v>
      </c>
    </row>
    <row r="1025" spans="1:5" ht="15">
      <c r="A1025" s="121" t="s">
        <v>39</v>
      </c>
      <c r="B1025" s="121" t="s">
        <v>1213</v>
      </c>
      <c r="C1025" s="122">
        <v>1400000</v>
      </c>
      <c r="D1025" s="123">
        <v>44440</v>
      </c>
      <c r="E1025" s="121" t="s">
        <v>1220</v>
      </c>
    </row>
    <row r="1026" spans="1:5" ht="15">
      <c r="A1026" s="121" t="s">
        <v>39</v>
      </c>
      <c r="B1026" s="121" t="s">
        <v>1213</v>
      </c>
      <c r="C1026" s="122">
        <v>959828</v>
      </c>
      <c r="D1026" s="123">
        <v>44454</v>
      </c>
      <c r="E1026" s="121" t="s">
        <v>1220</v>
      </c>
    </row>
    <row r="1027" spans="1:5" ht="15">
      <c r="A1027" s="121" t="s">
        <v>39</v>
      </c>
      <c r="B1027" s="121" t="s">
        <v>1213</v>
      </c>
      <c r="C1027" s="122">
        <v>420000</v>
      </c>
      <c r="D1027" s="123">
        <v>44454</v>
      </c>
      <c r="E1027" s="121" t="s">
        <v>1220</v>
      </c>
    </row>
    <row r="1028" spans="1:5" ht="15">
      <c r="A1028" s="121" t="s">
        <v>39</v>
      </c>
      <c r="B1028" s="121" t="s">
        <v>1213</v>
      </c>
      <c r="C1028" s="122">
        <v>363000</v>
      </c>
      <c r="D1028" s="123">
        <v>44454</v>
      </c>
      <c r="E1028" s="121" t="s">
        <v>1220</v>
      </c>
    </row>
    <row r="1029" spans="1:5" ht="15">
      <c r="A1029" s="121" t="s">
        <v>39</v>
      </c>
      <c r="B1029" s="121" t="s">
        <v>1213</v>
      </c>
      <c r="C1029" s="122">
        <v>50000</v>
      </c>
      <c r="D1029" s="123">
        <v>44454</v>
      </c>
      <c r="E1029" s="121" t="s">
        <v>1220</v>
      </c>
    </row>
    <row r="1030" spans="1:5" ht="15">
      <c r="A1030" s="121" t="s">
        <v>39</v>
      </c>
      <c r="B1030" s="121" t="s">
        <v>1213</v>
      </c>
      <c r="C1030" s="122">
        <v>50000</v>
      </c>
      <c r="D1030" s="123">
        <v>44454</v>
      </c>
      <c r="E1030" s="121" t="s">
        <v>1220</v>
      </c>
    </row>
    <row r="1031" spans="1:5" ht="15">
      <c r="A1031" s="121" t="s">
        <v>39</v>
      </c>
      <c r="B1031" s="121" t="s">
        <v>1213</v>
      </c>
      <c r="C1031" s="122">
        <v>115000</v>
      </c>
      <c r="D1031" s="123">
        <v>44440</v>
      </c>
      <c r="E1031" s="121" t="s">
        <v>1220</v>
      </c>
    </row>
    <row r="1032" spans="1:5" ht="15">
      <c r="A1032" s="121" t="s">
        <v>39</v>
      </c>
      <c r="B1032" s="121" t="s">
        <v>1213</v>
      </c>
      <c r="C1032" s="122">
        <v>424000</v>
      </c>
      <c r="D1032" s="123">
        <v>44440</v>
      </c>
      <c r="E1032" s="121" t="s">
        <v>1220</v>
      </c>
    </row>
    <row r="1033" spans="1:5" ht="15">
      <c r="A1033" s="121" t="s">
        <v>39</v>
      </c>
      <c r="B1033" s="121" t="s">
        <v>1213</v>
      </c>
      <c r="C1033" s="122">
        <v>575000</v>
      </c>
      <c r="D1033" s="123">
        <v>44453</v>
      </c>
      <c r="E1033" s="121" t="s">
        <v>1220</v>
      </c>
    </row>
    <row r="1034" spans="1:5" ht="15">
      <c r="A1034" s="121" t="s">
        <v>39</v>
      </c>
      <c r="B1034" s="121" t="s">
        <v>1213</v>
      </c>
      <c r="C1034" s="122">
        <v>317460</v>
      </c>
      <c r="D1034" s="123">
        <v>44453</v>
      </c>
      <c r="E1034" s="121" t="s">
        <v>1220</v>
      </c>
    </row>
    <row r="1035" spans="1:5" ht="15">
      <c r="A1035" s="121" t="s">
        <v>39</v>
      </c>
      <c r="B1035" s="121" t="s">
        <v>1213</v>
      </c>
      <c r="C1035" s="122">
        <v>328000</v>
      </c>
      <c r="D1035" s="123">
        <v>44440</v>
      </c>
      <c r="E1035" s="121" t="s">
        <v>1220</v>
      </c>
    </row>
    <row r="1036" spans="1:5" ht="15">
      <c r="A1036" s="121" t="s">
        <v>39</v>
      </c>
      <c r="B1036" s="121" t="s">
        <v>1213</v>
      </c>
      <c r="C1036" s="122">
        <v>115000</v>
      </c>
      <c r="D1036" s="123">
        <v>44440</v>
      </c>
      <c r="E1036" s="121" t="s">
        <v>1220</v>
      </c>
    </row>
    <row r="1037" spans="1:5" ht="15">
      <c r="A1037" s="121" t="s">
        <v>39</v>
      </c>
      <c r="B1037" s="121" t="s">
        <v>1213</v>
      </c>
      <c r="C1037" s="122">
        <v>204000</v>
      </c>
      <c r="D1037" s="123">
        <v>44454</v>
      </c>
      <c r="E1037" s="121" t="s">
        <v>1220</v>
      </c>
    </row>
    <row r="1038" spans="1:5" ht="15">
      <c r="A1038" s="121" t="s">
        <v>39</v>
      </c>
      <c r="B1038" s="121" t="s">
        <v>1213</v>
      </c>
      <c r="C1038" s="122">
        <v>290000</v>
      </c>
      <c r="D1038" s="123">
        <v>44455</v>
      </c>
      <c r="E1038" s="121" t="s">
        <v>1220</v>
      </c>
    </row>
    <row r="1039" spans="1:5" ht="15">
      <c r="A1039" s="121" t="s">
        <v>39</v>
      </c>
      <c r="B1039" s="121" t="s">
        <v>1213</v>
      </c>
      <c r="C1039" s="122">
        <v>330199</v>
      </c>
      <c r="D1039" s="123">
        <v>44455</v>
      </c>
      <c r="E1039" s="121" t="s">
        <v>1220</v>
      </c>
    </row>
    <row r="1040" spans="1:5" ht="15">
      <c r="A1040" s="121" t="s">
        <v>39</v>
      </c>
      <c r="B1040" s="121" t="s">
        <v>1213</v>
      </c>
      <c r="C1040" s="122">
        <v>548250</v>
      </c>
      <c r="D1040" s="123">
        <v>44454</v>
      </c>
      <c r="E1040" s="121" t="s">
        <v>1220</v>
      </c>
    </row>
    <row r="1041" spans="1:5" ht="15">
      <c r="A1041" s="121" t="s">
        <v>39</v>
      </c>
      <c r="B1041" s="121" t="s">
        <v>1213</v>
      </c>
      <c r="C1041" s="122">
        <v>372190</v>
      </c>
      <c r="D1041" s="123">
        <v>44455</v>
      </c>
      <c r="E1041" s="121" t="s">
        <v>1220</v>
      </c>
    </row>
    <row r="1042" spans="1:5" ht="15">
      <c r="A1042" s="121" t="s">
        <v>39</v>
      </c>
      <c r="B1042" s="121" t="s">
        <v>1213</v>
      </c>
      <c r="C1042" s="122">
        <v>430600</v>
      </c>
      <c r="D1042" s="123">
        <v>44454</v>
      </c>
      <c r="E1042" s="121" t="s">
        <v>1220</v>
      </c>
    </row>
    <row r="1043" spans="1:5" ht="15">
      <c r="A1043" s="121" t="s">
        <v>39</v>
      </c>
      <c r="B1043" s="121" t="s">
        <v>1213</v>
      </c>
      <c r="C1043" s="122">
        <v>350000</v>
      </c>
      <c r="D1043" s="123">
        <v>44454</v>
      </c>
      <c r="E1043" s="121" t="s">
        <v>1220</v>
      </c>
    </row>
    <row r="1044" spans="1:5" ht="15">
      <c r="A1044" s="121" t="s">
        <v>39</v>
      </c>
      <c r="B1044" s="121" t="s">
        <v>1213</v>
      </c>
      <c r="C1044" s="122">
        <v>360000</v>
      </c>
      <c r="D1044" s="123">
        <v>44454</v>
      </c>
      <c r="E1044" s="121" t="s">
        <v>1220</v>
      </c>
    </row>
    <row r="1045" spans="1:5" ht="15">
      <c r="A1045" s="121" t="s">
        <v>39</v>
      </c>
      <c r="B1045" s="121" t="s">
        <v>1213</v>
      </c>
      <c r="C1045" s="122">
        <v>260000</v>
      </c>
      <c r="D1045" s="123">
        <v>44454</v>
      </c>
      <c r="E1045" s="121" t="s">
        <v>1220</v>
      </c>
    </row>
    <row r="1046" spans="1:5" ht="15">
      <c r="A1046" s="121" t="s">
        <v>39</v>
      </c>
      <c r="B1046" s="121" t="s">
        <v>1213</v>
      </c>
      <c r="C1046" s="122">
        <v>400000</v>
      </c>
      <c r="D1046" s="123">
        <v>44454</v>
      </c>
      <c r="E1046" s="121" t="s">
        <v>1220</v>
      </c>
    </row>
    <row r="1047" spans="1:5" ht="15">
      <c r="A1047" s="121" t="s">
        <v>39</v>
      </c>
      <c r="B1047" s="121" t="s">
        <v>1213</v>
      </c>
      <c r="C1047" s="122">
        <v>350000</v>
      </c>
      <c r="D1047" s="123">
        <v>44454</v>
      </c>
      <c r="E1047" s="121" t="s">
        <v>1220</v>
      </c>
    </row>
    <row r="1048" spans="1:5" ht="15">
      <c r="A1048" s="121" t="s">
        <v>159</v>
      </c>
      <c r="B1048" s="121" t="s">
        <v>1214</v>
      </c>
      <c r="C1048" s="122">
        <v>560000</v>
      </c>
      <c r="D1048" s="123">
        <v>44449</v>
      </c>
      <c r="E1048" s="121" t="s">
        <v>86</v>
      </c>
    </row>
    <row r="1049" spans="1:5" ht="15">
      <c r="A1049" s="121" t="s">
        <v>159</v>
      </c>
      <c r="B1049" s="121" t="s">
        <v>1214</v>
      </c>
      <c r="C1049" s="122">
        <v>2300000</v>
      </c>
      <c r="D1049" s="123">
        <v>44442</v>
      </c>
      <c r="E1049" s="121" t="s">
        <v>86</v>
      </c>
    </row>
    <row r="1050" spans="1:5" ht="15">
      <c r="A1050" s="121" t="s">
        <v>159</v>
      </c>
      <c r="B1050" s="121" t="s">
        <v>1214</v>
      </c>
      <c r="C1050" s="122">
        <v>35500000</v>
      </c>
      <c r="D1050" s="123">
        <v>44463</v>
      </c>
      <c r="E1050" s="121" t="s">
        <v>86</v>
      </c>
    </row>
    <row r="1051" spans="1:5" ht="15">
      <c r="A1051" s="121" t="s">
        <v>159</v>
      </c>
      <c r="B1051" s="121" t="s">
        <v>1214</v>
      </c>
      <c r="C1051" s="122">
        <v>700000</v>
      </c>
      <c r="D1051" s="123">
        <v>44442</v>
      </c>
      <c r="E1051" s="121" t="s">
        <v>86</v>
      </c>
    </row>
    <row r="1052" spans="1:5" ht="15">
      <c r="A1052" s="121" t="s">
        <v>159</v>
      </c>
      <c r="B1052" s="121" t="s">
        <v>1214</v>
      </c>
      <c r="C1052" s="122">
        <v>563000</v>
      </c>
      <c r="D1052" s="123">
        <v>44463</v>
      </c>
      <c r="E1052" s="121" t="s">
        <v>86</v>
      </c>
    </row>
    <row r="1053" spans="1:5" ht="15">
      <c r="A1053" s="121" t="s">
        <v>159</v>
      </c>
      <c r="B1053" s="121" t="s">
        <v>1214</v>
      </c>
      <c r="C1053" s="122">
        <v>435000</v>
      </c>
      <c r="D1053" s="123">
        <v>44460</v>
      </c>
      <c r="E1053" s="121" t="s">
        <v>86</v>
      </c>
    </row>
    <row r="1054" spans="1:5" ht="15">
      <c r="A1054" s="121" t="s">
        <v>159</v>
      </c>
      <c r="B1054" s="121" t="s">
        <v>1214</v>
      </c>
      <c r="C1054" s="122">
        <v>353000</v>
      </c>
      <c r="D1054" s="123">
        <v>44463</v>
      </c>
      <c r="E1054" s="121" t="s">
        <v>86</v>
      </c>
    </row>
    <row r="1055" spans="1:5" ht="15">
      <c r="A1055" s="121" t="s">
        <v>159</v>
      </c>
      <c r="B1055" s="121" t="s">
        <v>1214</v>
      </c>
      <c r="C1055" s="122">
        <v>467500</v>
      </c>
      <c r="D1055" s="123">
        <v>44456</v>
      </c>
      <c r="E1055" s="121" t="s">
        <v>86</v>
      </c>
    </row>
    <row r="1056" spans="1:5" ht="15">
      <c r="A1056" s="121" t="s">
        <v>159</v>
      </c>
      <c r="B1056" s="121" t="s">
        <v>1214</v>
      </c>
      <c r="C1056" s="122">
        <v>425000</v>
      </c>
      <c r="D1056" s="123">
        <v>44441</v>
      </c>
      <c r="E1056" s="121" t="s">
        <v>86</v>
      </c>
    </row>
    <row r="1057" spans="1:5" ht="15">
      <c r="A1057" s="121" t="s">
        <v>159</v>
      </c>
      <c r="B1057" s="121" t="s">
        <v>1214</v>
      </c>
      <c r="C1057" s="122">
        <v>540000</v>
      </c>
      <c r="D1057" s="123">
        <v>44449</v>
      </c>
      <c r="E1057" s="121" t="s">
        <v>86</v>
      </c>
    </row>
    <row r="1058" spans="1:5" ht="15">
      <c r="A1058" s="121" t="s">
        <v>159</v>
      </c>
      <c r="B1058" s="121" t="s">
        <v>1214</v>
      </c>
      <c r="C1058" s="122">
        <v>450000</v>
      </c>
      <c r="D1058" s="123">
        <v>44449</v>
      </c>
      <c r="E1058" s="121" t="s">
        <v>86</v>
      </c>
    </row>
    <row r="1059" spans="1:5" ht="15">
      <c r="A1059" s="121" t="s">
        <v>159</v>
      </c>
      <c r="B1059" s="121" t="s">
        <v>1214</v>
      </c>
      <c r="C1059" s="122">
        <v>355000</v>
      </c>
      <c r="D1059" s="123">
        <v>44449</v>
      </c>
      <c r="E1059" s="121" t="s">
        <v>86</v>
      </c>
    </row>
    <row r="1060" spans="1:5" ht="15">
      <c r="A1060" s="121" t="s">
        <v>159</v>
      </c>
      <c r="B1060" s="121" t="s">
        <v>1214</v>
      </c>
      <c r="C1060" s="122">
        <v>180000</v>
      </c>
      <c r="D1060" s="123">
        <v>44469</v>
      </c>
      <c r="E1060" s="121" t="s">
        <v>86</v>
      </c>
    </row>
    <row r="1061" spans="1:5" ht="15">
      <c r="A1061" s="121" t="s">
        <v>159</v>
      </c>
      <c r="B1061" s="121" t="s">
        <v>1214</v>
      </c>
      <c r="C1061" s="122">
        <v>760000</v>
      </c>
      <c r="D1061" s="123">
        <v>44467</v>
      </c>
      <c r="E1061" s="121" t="s">
        <v>86</v>
      </c>
    </row>
    <row r="1062" spans="1:5" ht="15">
      <c r="A1062" s="121" t="s">
        <v>159</v>
      </c>
      <c r="B1062" s="121" t="s">
        <v>1214</v>
      </c>
      <c r="C1062" s="122">
        <v>525000</v>
      </c>
      <c r="D1062" s="123">
        <v>44469</v>
      </c>
      <c r="E1062" s="121" t="s">
        <v>86</v>
      </c>
    </row>
    <row r="1063" spans="1:5" ht="15">
      <c r="A1063" s="121" t="s">
        <v>159</v>
      </c>
      <c r="B1063" s="121" t="s">
        <v>1214</v>
      </c>
      <c r="C1063" s="122">
        <v>380000</v>
      </c>
      <c r="D1063" s="123">
        <v>44468</v>
      </c>
      <c r="E1063" s="121" t="s">
        <v>86</v>
      </c>
    </row>
    <row r="1064" spans="1:5" ht="15">
      <c r="A1064" s="121" t="s">
        <v>159</v>
      </c>
      <c r="B1064" s="121" t="s">
        <v>1214</v>
      </c>
      <c r="C1064" s="122">
        <v>585000</v>
      </c>
      <c r="D1064" s="123">
        <v>44467</v>
      </c>
      <c r="E1064" s="121" t="s">
        <v>86</v>
      </c>
    </row>
    <row r="1065" spans="1:5" ht="15">
      <c r="A1065" s="121" t="s">
        <v>159</v>
      </c>
      <c r="B1065" s="121" t="s">
        <v>1214</v>
      </c>
      <c r="C1065" s="122">
        <v>13300</v>
      </c>
      <c r="D1065" s="123">
        <v>44462</v>
      </c>
      <c r="E1065" s="121" t="s">
        <v>1220</v>
      </c>
    </row>
    <row r="1066" spans="1:5" ht="15">
      <c r="A1066" s="121" t="s">
        <v>159</v>
      </c>
      <c r="B1066" s="121" t="s">
        <v>1214</v>
      </c>
      <c r="C1066" s="122">
        <v>283500</v>
      </c>
      <c r="D1066" s="123">
        <v>44459</v>
      </c>
      <c r="E1066" s="121" t="s">
        <v>1220</v>
      </c>
    </row>
    <row r="1067" spans="1:5" ht="15">
      <c r="A1067" s="121" t="s">
        <v>163</v>
      </c>
      <c r="B1067" s="121" t="s">
        <v>1215</v>
      </c>
      <c r="C1067" s="122">
        <v>576000</v>
      </c>
      <c r="D1067" s="123">
        <v>44459</v>
      </c>
      <c r="E1067" s="121" t="s">
        <v>86</v>
      </c>
    </row>
    <row r="1068" spans="1:5" ht="15">
      <c r="A1068" s="121" t="s">
        <v>163</v>
      </c>
      <c r="B1068" s="121" t="s">
        <v>1215</v>
      </c>
      <c r="C1068" s="122">
        <v>500000</v>
      </c>
      <c r="D1068" s="123">
        <v>44442</v>
      </c>
      <c r="E1068" s="121" t="s">
        <v>86</v>
      </c>
    </row>
    <row r="1069" spans="1:5" ht="15">
      <c r="A1069" s="121" t="s">
        <v>163</v>
      </c>
      <c r="B1069" s="121" t="s">
        <v>1215</v>
      </c>
      <c r="C1069" s="122">
        <v>899950</v>
      </c>
      <c r="D1069" s="123">
        <v>44447</v>
      </c>
      <c r="E1069" s="121" t="s">
        <v>86</v>
      </c>
    </row>
    <row r="1070" spans="1:5" ht="15">
      <c r="A1070" s="121" t="s">
        <v>163</v>
      </c>
      <c r="B1070" s="121" t="s">
        <v>1215</v>
      </c>
      <c r="C1070" s="122">
        <v>351000</v>
      </c>
      <c r="D1070" s="123">
        <v>44453</v>
      </c>
      <c r="E1070" s="121" t="s">
        <v>86</v>
      </c>
    </row>
    <row r="1071" spans="1:5" ht="15">
      <c r="A1071" s="121" t="s">
        <v>163</v>
      </c>
      <c r="B1071" s="121" t="s">
        <v>1215</v>
      </c>
      <c r="C1071" s="122">
        <v>420000</v>
      </c>
      <c r="D1071" s="123">
        <v>44456</v>
      </c>
      <c r="E1071" s="121" t="s">
        <v>86</v>
      </c>
    </row>
    <row r="1072" spans="1:5" ht="15">
      <c r="A1072" s="121" t="s">
        <v>163</v>
      </c>
      <c r="B1072" s="121" t="s">
        <v>1215</v>
      </c>
      <c r="C1072" s="122">
        <v>450000</v>
      </c>
      <c r="D1072" s="123">
        <v>44446</v>
      </c>
      <c r="E1072" s="121" t="s">
        <v>86</v>
      </c>
    </row>
    <row r="1073" spans="1:5" ht="15">
      <c r="A1073" s="121" t="s">
        <v>163</v>
      </c>
      <c r="B1073" s="121" t="s">
        <v>1215</v>
      </c>
      <c r="C1073" s="122">
        <v>465000</v>
      </c>
      <c r="D1073" s="123">
        <v>44446</v>
      </c>
      <c r="E1073" s="121" t="s">
        <v>86</v>
      </c>
    </row>
    <row r="1074" spans="1:5" ht="15">
      <c r="A1074" s="121" t="s">
        <v>163</v>
      </c>
      <c r="B1074" s="121" t="s">
        <v>1215</v>
      </c>
      <c r="C1074" s="122">
        <v>637000</v>
      </c>
      <c r="D1074" s="123">
        <v>44446</v>
      </c>
      <c r="E1074" s="121" t="s">
        <v>86</v>
      </c>
    </row>
    <row r="1075" spans="1:5" ht="15">
      <c r="A1075" s="121" t="s">
        <v>163</v>
      </c>
      <c r="B1075" s="121" t="s">
        <v>1215</v>
      </c>
      <c r="C1075" s="122">
        <v>400750</v>
      </c>
      <c r="D1075" s="123">
        <v>44459</v>
      </c>
      <c r="E1075" s="121" t="s">
        <v>86</v>
      </c>
    </row>
    <row r="1076" spans="1:5" ht="15">
      <c r="A1076" s="121" t="s">
        <v>163</v>
      </c>
      <c r="B1076" s="121" t="s">
        <v>1215</v>
      </c>
      <c r="C1076" s="122">
        <v>538000</v>
      </c>
      <c r="D1076" s="123">
        <v>44459</v>
      </c>
      <c r="E1076" s="121" t="s">
        <v>86</v>
      </c>
    </row>
    <row r="1077" spans="1:5" ht="15">
      <c r="A1077" s="121" t="s">
        <v>163</v>
      </c>
      <c r="B1077" s="121" t="s">
        <v>1215</v>
      </c>
      <c r="C1077" s="122">
        <v>425000</v>
      </c>
      <c r="D1077" s="123">
        <v>44459</v>
      </c>
      <c r="E1077" s="121" t="s">
        <v>86</v>
      </c>
    </row>
    <row r="1078" spans="1:5" ht="15">
      <c r="A1078" s="121" t="s">
        <v>163</v>
      </c>
      <c r="B1078" s="121" t="s">
        <v>1215</v>
      </c>
      <c r="C1078" s="122">
        <v>515000</v>
      </c>
      <c r="D1078" s="123">
        <v>44469</v>
      </c>
      <c r="E1078" s="121" t="s">
        <v>86</v>
      </c>
    </row>
    <row r="1079" spans="1:5" ht="15">
      <c r="A1079" s="121" t="s">
        <v>163</v>
      </c>
      <c r="B1079" s="121" t="s">
        <v>1215</v>
      </c>
      <c r="C1079" s="122">
        <v>187500</v>
      </c>
      <c r="D1079" s="123">
        <v>44469</v>
      </c>
      <c r="E1079" s="121" t="s">
        <v>86</v>
      </c>
    </row>
    <row r="1080" spans="1:5" ht="15">
      <c r="A1080" s="121" t="s">
        <v>163</v>
      </c>
      <c r="B1080" s="121" t="s">
        <v>1215</v>
      </c>
      <c r="C1080" s="122">
        <v>525000</v>
      </c>
      <c r="D1080" s="123">
        <v>44446</v>
      </c>
      <c r="E1080" s="121" t="s">
        <v>86</v>
      </c>
    </row>
    <row r="1081" spans="1:5" ht="15">
      <c r="A1081" s="121" t="s">
        <v>163</v>
      </c>
      <c r="B1081" s="121" t="s">
        <v>1215</v>
      </c>
      <c r="C1081" s="122">
        <v>390000</v>
      </c>
      <c r="D1081" s="123">
        <v>44456</v>
      </c>
      <c r="E1081" s="121" t="s">
        <v>86</v>
      </c>
    </row>
    <row r="1082" spans="1:5" ht="15">
      <c r="A1082" s="121" t="s">
        <v>163</v>
      </c>
      <c r="B1082" s="121" t="s">
        <v>1215</v>
      </c>
      <c r="C1082" s="122">
        <v>490000</v>
      </c>
      <c r="D1082" s="123">
        <v>44447</v>
      </c>
      <c r="E1082" s="121" t="s">
        <v>86</v>
      </c>
    </row>
    <row r="1083" spans="1:5" ht="15">
      <c r="A1083" s="121" t="s">
        <v>163</v>
      </c>
      <c r="B1083" s="121" t="s">
        <v>1215</v>
      </c>
      <c r="C1083" s="122">
        <v>500000</v>
      </c>
      <c r="D1083" s="123">
        <v>44447</v>
      </c>
      <c r="E1083" s="121" t="s">
        <v>86</v>
      </c>
    </row>
    <row r="1084" spans="1:5" ht="15">
      <c r="A1084" s="121" t="s">
        <v>163</v>
      </c>
      <c r="B1084" s="121" t="s">
        <v>1215</v>
      </c>
      <c r="C1084" s="122">
        <v>75000</v>
      </c>
      <c r="D1084" s="123">
        <v>44447</v>
      </c>
      <c r="E1084" s="121" t="s">
        <v>86</v>
      </c>
    </row>
    <row r="1085" spans="1:5" ht="15">
      <c r="A1085" s="121" t="s">
        <v>163</v>
      </c>
      <c r="B1085" s="121" t="s">
        <v>1215</v>
      </c>
      <c r="C1085" s="122">
        <v>600000</v>
      </c>
      <c r="D1085" s="123">
        <v>44456</v>
      </c>
      <c r="E1085" s="121" t="s">
        <v>86</v>
      </c>
    </row>
    <row r="1086" spans="1:5" ht="15">
      <c r="A1086" s="121" t="s">
        <v>163</v>
      </c>
      <c r="B1086" s="121" t="s">
        <v>1215</v>
      </c>
      <c r="C1086" s="122">
        <v>365000</v>
      </c>
      <c r="D1086" s="123">
        <v>44447</v>
      </c>
      <c r="E1086" s="121" t="s">
        <v>86</v>
      </c>
    </row>
    <row r="1087" spans="1:5" ht="15">
      <c r="A1087" s="121" t="s">
        <v>163</v>
      </c>
      <c r="B1087" s="121" t="s">
        <v>1215</v>
      </c>
      <c r="C1087" s="122">
        <v>475000</v>
      </c>
      <c r="D1087" s="123">
        <v>44447</v>
      </c>
      <c r="E1087" s="121" t="s">
        <v>86</v>
      </c>
    </row>
    <row r="1088" spans="1:5" ht="15">
      <c r="A1088" s="121" t="s">
        <v>163</v>
      </c>
      <c r="B1088" s="121" t="s">
        <v>1215</v>
      </c>
      <c r="C1088" s="122">
        <v>455000</v>
      </c>
      <c r="D1088" s="123">
        <v>44456</v>
      </c>
      <c r="E1088" s="121" t="s">
        <v>86</v>
      </c>
    </row>
    <row r="1089" spans="1:5" ht="15">
      <c r="A1089" s="121" t="s">
        <v>163</v>
      </c>
      <c r="B1089" s="121" t="s">
        <v>1215</v>
      </c>
      <c r="C1089" s="122">
        <v>269000</v>
      </c>
      <c r="D1089" s="123">
        <v>44459</v>
      </c>
      <c r="E1089" s="121" t="s">
        <v>86</v>
      </c>
    </row>
    <row r="1090" spans="1:5" ht="15">
      <c r="A1090" s="121" t="s">
        <v>163</v>
      </c>
      <c r="B1090" s="121" t="s">
        <v>1215</v>
      </c>
      <c r="C1090" s="122">
        <v>799900</v>
      </c>
      <c r="D1090" s="123">
        <v>44447</v>
      </c>
      <c r="E1090" s="121" t="s">
        <v>86</v>
      </c>
    </row>
    <row r="1091" spans="1:5" ht="15">
      <c r="A1091" s="121" t="s">
        <v>163</v>
      </c>
      <c r="B1091" s="121" t="s">
        <v>1215</v>
      </c>
      <c r="C1091" s="122">
        <v>242000</v>
      </c>
      <c r="D1091" s="123">
        <v>44446</v>
      </c>
      <c r="E1091" s="121" t="s">
        <v>86</v>
      </c>
    </row>
    <row r="1092" spans="1:5" ht="15">
      <c r="A1092" s="121" t="s">
        <v>163</v>
      </c>
      <c r="B1092" s="121" t="s">
        <v>1215</v>
      </c>
      <c r="C1092" s="122">
        <v>310000</v>
      </c>
      <c r="D1092" s="123">
        <v>44456</v>
      </c>
      <c r="E1092" s="121" t="s">
        <v>86</v>
      </c>
    </row>
    <row r="1093" spans="1:5" ht="15">
      <c r="A1093" s="121" t="s">
        <v>163</v>
      </c>
      <c r="B1093" s="121" t="s">
        <v>1215</v>
      </c>
      <c r="C1093" s="122">
        <v>280000</v>
      </c>
      <c r="D1093" s="123">
        <v>44447</v>
      </c>
      <c r="E1093" s="121" t="s">
        <v>86</v>
      </c>
    </row>
    <row r="1094" spans="1:5" ht="15">
      <c r="A1094" s="121" t="s">
        <v>163</v>
      </c>
      <c r="B1094" s="121" t="s">
        <v>1215</v>
      </c>
      <c r="C1094" s="122">
        <v>570000</v>
      </c>
      <c r="D1094" s="123">
        <v>44447</v>
      </c>
      <c r="E1094" s="121" t="s">
        <v>86</v>
      </c>
    </row>
    <row r="1095" spans="1:5" ht="15">
      <c r="A1095" s="121" t="s">
        <v>163</v>
      </c>
      <c r="B1095" s="121" t="s">
        <v>1215</v>
      </c>
      <c r="C1095" s="122">
        <v>550000</v>
      </c>
      <c r="D1095" s="123">
        <v>44456</v>
      </c>
      <c r="E1095" s="121" t="s">
        <v>86</v>
      </c>
    </row>
    <row r="1096" spans="1:5" ht="15">
      <c r="A1096" s="121" t="s">
        <v>163</v>
      </c>
      <c r="B1096" s="121" t="s">
        <v>1215</v>
      </c>
      <c r="C1096" s="122">
        <v>455348</v>
      </c>
      <c r="D1096" s="123">
        <v>44447</v>
      </c>
      <c r="E1096" s="121" t="s">
        <v>86</v>
      </c>
    </row>
    <row r="1097" spans="1:5" ht="15">
      <c r="A1097" s="121" t="s">
        <v>163</v>
      </c>
      <c r="B1097" s="121" t="s">
        <v>1215</v>
      </c>
      <c r="C1097" s="122">
        <v>441000</v>
      </c>
      <c r="D1097" s="123">
        <v>44447</v>
      </c>
      <c r="E1097" s="121" t="s">
        <v>86</v>
      </c>
    </row>
    <row r="1098" spans="1:5" ht="15">
      <c r="A1098" s="121" t="s">
        <v>163</v>
      </c>
      <c r="B1098" s="121" t="s">
        <v>1215</v>
      </c>
      <c r="C1098" s="122">
        <v>513172.04</v>
      </c>
      <c r="D1098" s="123">
        <v>44460</v>
      </c>
      <c r="E1098" s="121" t="s">
        <v>86</v>
      </c>
    </row>
    <row r="1099" spans="1:5" ht="15">
      <c r="A1099" s="121" t="s">
        <v>163</v>
      </c>
      <c r="B1099" s="121" t="s">
        <v>1215</v>
      </c>
      <c r="C1099" s="122">
        <v>420000</v>
      </c>
      <c r="D1099" s="123">
        <v>44447</v>
      </c>
      <c r="E1099" s="121" t="s">
        <v>86</v>
      </c>
    </row>
    <row r="1100" spans="1:5" ht="15">
      <c r="A1100" s="121" t="s">
        <v>163</v>
      </c>
      <c r="B1100" s="121" t="s">
        <v>1215</v>
      </c>
      <c r="C1100" s="122">
        <v>456145</v>
      </c>
      <c r="D1100" s="123">
        <v>44442</v>
      </c>
      <c r="E1100" s="121" t="s">
        <v>86</v>
      </c>
    </row>
    <row r="1101" spans="1:5" ht="15">
      <c r="A1101" s="121" t="s">
        <v>163</v>
      </c>
      <c r="B1101" s="121" t="s">
        <v>1215</v>
      </c>
      <c r="C1101" s="122">
        <v>560000</v>
      </c>
      <c r="D1101" s="123">
        <v>44469</v>
      </c>
      <c r="E1101" s="121" t="s">
        <v>86</v>
      </c>
    </row>
    <row r="1102" spans="1:5" ht="15">
      <c r="A1102" s="121" t="s">
        <v>163</v>
      </c>
      <c r="B1102" s="121" t="s">
        <v>1215</v>
      </c>
      <c r="C1102" s="122">
        <v>799000</v>
      </c>
      <c r="D1102" s="123">
        <v>44469</v>
      </c>
      <c r="E1102" s="121" t="s">
        <v>86</v>
      </c>
    </row>
    <row r="1103" spans="1:5" ht="15">
      <c r="A1103" s="121" t="s">
        <v>163</v>
      </c>
      <c r="B1103" s="121" t="s">
        <v>1215</v>
      </c>
      <c r="C1103" s="122">
        <v>525000</v>
      </c>
      <c r="D1103" s="123">
        <v>44469</v>
      </c>
      <c r="E1103" s="121" t="s">
        <v>86</v>
      </c>
    </row>
    <row r="1104" spans="1:5" ht="15">
      <c r="A1104" s="121" t="s">
        <v>163</v>
      </c>
      <c r="B1104" s="121" t="s">
        <v>1215</v>
      </c>
      <c r="C1104" s="122">
        <v>158000</v>
      </c>
      <c r="D1104" s="123">
        <v>44442</v>
      </c>
      <c r="E1104" s="121" t="s">
        <v>86</v>
      </c>
    </row>
    <row r="1105" spans="1:5" ht="15">
      <c r="A1105" s="121" t="s">
        <v>163</v>
      </c>
      <c r="B1105" s="121" t="s">
        <v>1215</v>
      </c>
      <c r="C1105" s="122">
        <v>720000</v>
      </c>
      <c r="D1105" s="123">
        <v>44469</v>
      </c>
      <c r="E1105" s="121" t="s">
        <v>86</v>
      </c>
    </row>
    <row r="1106" spans="1:5" ht="15">
      <c r="A1106" s="121" t="s">
        <v>163</v>
      </c>
      <c r="B1106" s="121" t="s">
        <v>1215</v>
      </c>
      <c r="C1106" s="122">
        <v>685000</v>
      </c>
      <c r="D1106" s="123">
        <v>44460</v>
      </c>
      <c r="E1106" s="121" t="s">
        <v>86</v>
      </c>
    </row>
    <row r="1107" spans="1:5" ht="15">
      <c r="A1107" s="121" t="s">
        <v>163</v>
      </c>
      <c r="B1107" s="121" t="s">
        <v>1215</v>
      </c>
      <c r="C1107" s="122">
        <v>629900</v>
      </c>
      <c r="D1107" s="123">
        <v>44442</v>
      </c>
      <c r="E1107" s="121" t="s">
        <v>86</v>
      </c>
    </row>
    <row r="1108" spans="1:5" ht="15">
      <c r="A1108" s="121" t="s">
        <v>163</v>
      </c>
      <c r="B1108" s="121" t="s">
        <v>1215</v>
      </c>
      <c r="C1108" s="122">
        <v>165000</v>
      </c>
      <c r="D1108" s="123">
        <v>44442</v>
      </c>
      <c r="E1108" s="121" t="s">
        <v>86</v>
      </c>
    </row>
    <row r="1109" spans="1:5" ht="15">
      <c r="A1109" s="121" t="s">
        <v>163</v>
      </c>
      <c r="B1109" s="121" t="s">
        <v>1215</v>
      </c>
      <c r="C1109" s="122">
        <v>413819</v>
      </c>
      <c r="D1109" s="123">
        <v>44461</v>
      </c>
      <c r="E1109" s="121" t="s">
        <v>86</v>
      </c>
    </row>
    <row r="1110" spans="1:5" ht="15">
      <c r="A1110" s="121" t="s">
        <v>163</v>
      </c>
      <c r="B1110" s="121" t="s">
        <v>1215</v>
      </c>
      <c r="C1110" s="122">
        <v>224900</v>
      </c>
      <c r="D1110" s="123">
        <v>44469</v>
      </c>
      <c r="E1110" s="121" t="s">
        <v>86</v>
      </c>
    </row>
    <row r="1111" spans="1:5" ht="15">
      <c r="A1111" s="121" t="s">
        <v>163</v>
      </c>
      <c r="B1111" s="121" t="s">
        <v>1215</v>
      </c>
      <c r="C1111" s="122">
        <v>590000</v>
      </c>
      <c r="D1111" s="123">
        <v>44469</v>
      </c>
      <c r="E1111" s="121" t="s">
        <v>86</v>
      </c>
    </row>
    <row r="1112" spans="1:5" ht="15">
      <c r="A1112" s="121" t="s">
        <v>163</v>
      </c>
      <c r="B1112" s="121" t="s">
        <v>1215</v>
      </c>
      <c r="C1112" s="122">
        <v>499500</v>
      </c>
      <c r="D1112" s="123">
        <v>44469</v>
      </c>
      <c r="E1112" s="121" t="s">
        <v>86</v>
      </c>
    </row>
    <row r="1113" spans="1:5" ht="15">
      <c r="A1113" s="121" t="s">
        <v>163</v>
      </c>
      <c r="B1113" s="121" t="s">
        <v>1215</v>
      </c>
      <c r="C1113" s="122">
        <v>450000</v>
      </c>
      <c r="D1113" s="123">
        <v>44461</v>
      </c>
      <c r="E1113" s="121" t="s">
        <v>86</v>
      </c>
    </row>
    <row r="1114" spans="1:5" ht="15">
      <c r="A1114" s="121" t="s">
        <v>163</v>
      </c>
      <c r="B1114" s="121" t="s">
        <v>1215</v>
      </c>
      <c r="C1114" s="122">
        <v>340000</v>
      </c>
      <c r="D1114" s="123">
        <v>44469</v>
      </c>
      <c r="E1114" s="121" t="s">
        <v>86</v>
      </c>
    </row>
    <row r="1115" spans="1:5" ht="15">
      <c r="A1115" s="121" t="s">
        <v>163</v>
      </c>
      <c r="B1115" s="121" t="s">
        <v>1215</v>
      </c>
      <c r="C1115" s="122">
        <v>401000</v>
      </c>
      <c r="D1115" s="123">
        <v>44461</v>
      </c>
      <c r="E1115" s="121" t="s">
        <v>86</v>
      </c>
    </row>
    <row r="1116" spans="1:5" ht="15">
      <c r="A1116" s="121" t="s">
        <v>163</v>
      </c>
      <c r="B1116" s="121" t="s">
        <v>1215</v>
      </c>
      <c r="C1116" s="122">
        <v>195000</v>
      </c>
      <c r="D1116" s="123">
        <v>44461</v>
      </c>
      <c r="E1116" s="121" t="s">
        <v>86</v>
      </c>
    </row>
    <row r="1117" spans="1:5" ht="15">
      <c r="A1117" s="121" t="s">
        <v>163</v>
      </c>
      <c r="B1117" s="121" t="s">
        <v>1215</v>
      </c>
      <c r="C1117" s="122">
        <v>163000</v>
      </c>
      <c r="D1117" s="123">
        <v>44461</v>
      </c>
      <c r="E1117" s="121" t="s">
        <v>86</v>
      </c>
    </row>
    <row r="1118" spans="1:5" ht="15">
      <c r="A1118" s="121" t="s">
        <v>163</v>
      </c>
      <c r="B1118" s="121" t="s">
        <v>1215</v>
      </c>
      <c r="C1118" s="122">
        <v>490000</v>
      </c>
      <c r="D1118" s="123">
        <v>44461</v>
      </c>
      <c r="E1118" s="121" t="s">
        <v>86</v>
      </c>
    </row>
    <row r="1119" spans="1:5" ht="15">
      <c r="A1119" s="121" t="s">
        <v>163</v>
      </c>
      <c r="B1119" s="121" t="s">
        <v>1215</v>
      </c>
      <c r="C1119" s="122">
        <v>849900</v>
      </c>
      <c r="D1119" s="123">
        <v>44442</v>
      </c>
      <c r="E1119" s="121" t="s">
        <v>86</v>
      </c>
    </row>
    <row r="1120" spans="1:5" ht="15">
      <c r="A1120" s="121" t="s">
        <v>163</v>
      </c>
      <c r="B1120" s="121" t="s">
        <v>1215</v>
      </c>
      <c r="C1120" s="122">
        <v>357500</v>
      </c>
      <c r="D1120" s="123">
        <v>44448</v>
      </c>
      <c r="E1120" s="121" t="s">
        <v>86</v>
      </c>
    </row>
    <row r="1121" spans="1:5" ht="15">
      <c r="A1121" s="121" t="s">
        <v>163</v>
      </c>
      <c r="B1121" s="121" t="s">
        <v>1215</v>
      </c>
      <c r="C1121" s="122">
        <v>574498</v>
      </c>
      <c r="D1121" s="123">
        <v>44460</v>
      </c>
      <c r="E1121" s="121" t="s">
        <v>86</v>
      </c>
    </row>
    <row r="1122" spans="1:5" ht="15">
      <c r="A1122" s="121" t="s">
        <v>163</v>
      </c>
      <c r="B1122" s="121" t="s">
        <v>1215</v>
      </c>
      <c r="C1122" s="122">
        <v>590000</v>
      </c>
      <c r="D1122" s="123">
        <v>44460</v>
      </c>
      <c r="E1122" s="121" t="s">
        <v>86</v>
      </c>
    </row>
    <row r="1123" spans="1:5" ht="15">
      <c r="A1123" s="121" t="s">
        <v>163</v>
      </c>
      <c r="B1123" s="121" t="s">
        <v>1215</v>
      </c>
      <c r="C1123" s="122">
        <v>549900</v>
      </c>
      <c r="D1123" s="123">
        <v>44442</v>
      </c>
      <c r="E1123" s="121" t="s">
        <v>86</v>
      </c>
    </row>
    <row r="1124" spans="1:5" ht="15">
      <c r="A1124" s="121" t="s">
        <v>163</v>
      </c>
      <c r="B1124" s="121" t="s">
        <v>1215</v>
      </c>
      <c r="C1124" s="122">
        <v>340000</v>
      </c>
      <c r="D1124" s="123">
        <v>44442</v>
      </c>
      <c r="E1124" s="121" t="s">
        <v>86</v>
      </c>
    </row>
    <row r="1125" spans="1:5" ht="15">
      <c r="A1125" s="121" t="s">
        <v>163</v>
      </c>
      <c r="B1125" s="121" t="s">
        <v>1215</v>
      </c>
      <c r="C1125" s="122">
        <v>255000</v>
      </c>
      <c r="D1125" s="123">
        <v>44469</v>
      </c>
      <c r="E1125" s="121" t="s">
        <v>86</v>
      </c>
    </row>
    <row r="1126" spans="1:5" ht="15">
      <c r="A1126" s="121" t="s">
        <v>163</v>
      </c>
      <c r="B1126" s="121" t="s">
        <v>1215</v>
      </c>
      <c r="C1126" s="122">
        <v>590000</v>
      </c>
      <c r="D1126" s="123">
        <v>44469</v>
      </c>
      <c r="E1126" s="121" t="s">
        <v>86</v>
      </c>
    </row>
    <row r="1127" spans="1:5" ht="15">
      <c r="A1127" s="121" t="s">
        <v>163</v>
      </c>
      <c r="B1127" s="121" t="s">
        <v>1215</v>
      </c>
      <c r="C1127" s="122">
        <v>630000</v>
      </c>
      <c r="D1127" s="123">
        <v>44469</v>
      </c>
      <c r="E1127" s="121" t="s">
        <v>86</v>
      </c>
    </row>
    <row r="1128" spans="1:5" ht="15">
      <c r="A1128" s="121" t="s">
        <v>163</v>
      </c>
      <c r="B1128" s="121" t="s">
        <v>1215</v>
      </c>
      <c r="C1128" s="122">
        <v>245000</v>
      </c>
      <c r="D1128" s="123">
        <v>44469</v>
      </c>
      <c r="E1128" s="121" t="s">
        <v>86</v>
      </c>
    </row>
    <row r="1129" spans="1:5" ht="15">
      <c r="A1129" s="121" t="s">
        <v>163</v>
      </c>
      <c r="B1129" s="121" t="s">
        <v>1215</v>
      </c>
      <c r="C1129" s="122">
        <v>610000</v>
      </c>
      <c r="D1129" s="123">
        <v>44469</v>
      </c>
      <c r="E1129" s="121" t="s">
        <v>86</v>
      </c>
    </row>
    <row r="1130" spans="1:5" ht="15">
      <c r="A1130" s="121" t="s">
        <v>163</v>
      </c>
      <c r="B1130" s="121" t="s">
        <v>1215</v>
      </c>
      <c r="C1130" s="122">
        <v>585000</v>
      </c>
      <c r="D1130" s="123">
        <v>44469</v>
      </c>
      <c r="E1130" s="121" t="s">
        <v>86</v>
      </c>
    </row>
    <row r="1131" spans="1:5" ht="15">
      <c r="A1131" s="121" t="s">
        <v>163</v>
      </c>
      <c r="B1131" s="121" t="s">
        <v>1215</v>
      </c>
      <c r="C1131" s="122">
        <v>414900</v>
      </c>
      <c r="D1131" s="123">
        <v>44469</v>
      </c>
      <c r="E1131" s="121" t="s">
        <v>86</v>
      </c>
    </row>
    <row r="1132" spans="1:5" ht="15">
      <c r="A1132" s="121" t="s">
        <v>163</v>
      </c>
      <c r="B1132" s="121" t="s">
        <v>1215</v>
      </c>
      <c r="C1132" s="122">
        <v>275000</v>
      </c>
      <c r="D1132" s="123">
        <v>44469</v>
      </c>
      <c r="E1132" s="121" t="s">
        <v>86</v>
      </c>
    </row>
    <row r="1133" spans="1:5" ht="15">
      <c r="A1133" s="121" t="s">
        <v>163</v>
      </c>
      <c r="B1133" s="121" t="s">
        <v>1215</v>
      </c>
      <c r="C1133" s="122">
        <v>600000</v>
      </c>
      <c r="D1133" s="123">
        <v>44442</v>
      </c>
      <c r="E1133" s="121" t="s">
        <v>86</v>
      </c>
    </row>
    <row r="1134" spans="1:5" ht="15">
      <c r="A1134" s="121" t="s">
        <v>163</v>
      </c>
      <c r="B1134" s="121" t="s">
        <v>1215</v>
      </c>
      <c r="C1134" s="122">
        <v>660000</v>
      </c>
      <c r="D1134" s="123">
        <v>44469</v>
      </c>
      <c r="E1134" s="121" t="s">
        <v>86</v>
      </c>
    </row>
    <row r="1135" spans="1:5" ht="15">
      <c r="A1135" s="121" t="s">
        <v>163</v>
      </c>
      <c r="B1135" s="121" t="s">
        <v>1215</v>
      </c>
      <c r="C1135" s="122">
        <v>490000</v>
      </c>
      <c r="D1135" s="123">
        <v>44442</v>
      </c>
      <c r="E1135" s="121" t="s">
        <v>86</v>
      </c>
    </row>
    <row r="1136" spans="1:5" ht="15">
      <c r="A1136" s="121" t="s">
        <v>163</v>
      </c>
      <c r="B1136" s="121" t="s">
        <v>1215</v>
      </c>
      <c r="C1136" s="122">
        <v>3100000</v>
      </c>
      <c r="D1136" s="123">
        <v>44442</v>
      </c>
      <c r="E1136" s="121" t="s">
        <v>86</v>
      </c>
    </row>
    <row r="1137" spans="1:5" ht="15">
      <c r="A1137" s="121" t="s">
        <v>163</v>
      </c>
      <c r="B1137" s="121" t="s">
        <v>1215</v>
      </c>
      <c r="C1137" s="122">
        <v>450000</v>
      </c>
      <c r="D1137" s="123">
        <v>44442</v>
      </c>
      <c r="E1137" s="121" t="s">
        <v>86</v>
      </c>
    </row>
    <row r="1138" spans="1:5" ht="15">
      <c r="A1138" s="121" t="s">
        <v>163</v>
      </c>
      <c r="B1138" s="121" t="s">
        <v>1215</v>
      </c>
      <c r="C1138" s="122">
        <v>357163</v>
      </c>
      <c r="D1138" s="123">
        <v>44454</v>
      </c>
      <c r="E1138" s="121" t="s">
        <v>86</v>
      </c>
    </row>
    <row r="1139" spans="1:5" ht="15">
      <c r="A1139" s="121" t="s">
        <v>163</v>
      </c>
      <c r="B1139" s="121" t="s">
        <v>1215</v>
      </c>
      <c r="C1139" s="122">
        <v>175000</v>
      </c>
      <c r="D1139" s="123">
        <v>44454</v>
      </c>
      <c r="E1139" s="121" t="s">
        <v>86</v>
      </c>
    </row>
    <row r="1140" spans="1:5" ht="15">
      <c r="A1140" s="121" t="s">
        <v>163</v>
      </c>
      <c r="B1140" s="121" t="s">
        <v>1215</v>
      </c>
      <c r="C1140" s="122">
        <v>372000</v>
      </c>
      <c r="D1140" s="123">
        <v>44452</v>
      </c>
      <c r="E1140" s="121" t="s">
        <v>86</v>
      </c>
    </row>
    <row r="1141" spans="1:5" ht="15">
      <c r="A1141" s="121" t="s">
        <v>163</v>
      </c>
      <c r="B1141" s="121" t="s">
        <v>1215</v>
      </c>
      <c r="C1141" s="122">
        <v>390000</v>
      </c>
      <c r="D1141" s="123">
        <v>44452</v>
      </c>
      <c r="E1141" s="121" t="s">
        <v>86</v>
      </c>
    </row>
    <row r="1142" spans="1:5" ht="15">
      <c r="A1142" s="121" t="s">
        <v>163</v>
      </c>
      <c r="B1142" s="121" t="s">
        <v>1215</v>
      </c>
      <c r="C1142" s="122">
        <v>1350000</v>
      </c>
      <c r="D1142" s="123">
        <v>44452</v>
      </c>
      <c r="E1142" s="121" t="s">
        <v>86</v>
      </c>
    </row>
    <row r="1143" spans="1:5" ht="15">
      <c r="A1143" s="121" t="s">
        <v>163</v>
      </c>
      <c r="B1143" s="121" t="s">
        <v>1215</v>
      </c>
      <c r="C1143" s="122">
        <v>230000</v>
      </c>
      <c r="D1143" s="123">
        <v>44452</v>
      </c>
      <c r="E1143" s="121" t="s">
        <v>86</v>
      </c>
    </row>
    <row r="1144" spans="1:5" ht="15">
      <c r="A1144" s="121" t="s">
        <v>163</v>
      </c>
      <c r="B1144" s="121" t="s">
        <v>1215</v>
      </c>
      <c r="C1144" s="122">
        <v>450000</v>
      </c>
      <c r="D1144" s="123">
        <v>44452</v>
      </c>
      <c r="E1144" s="121" t="s">
        <v>86</v>
      </c>
    </row>
    <row r="1145" spans="1:5" ht="15">
      <c r="A1145" s="121" t="s">
        <v>163</v>
      </c>
      <c r="B1145" s="121" t="s">
        <v>1215</v>
      </c>
      <c r="C1145" s="122">
        <v>402344</v>
      </c>
      <c r="D1145" s="123">
        <v>44452</v>
      </c>
      <c r="E1145" s="121" t="s">
        <v>86</v>
      </c>
    </row>
    <row r="1146" spans="1:5" ht="15">
      <c r="A1146" s="121" t="s">
        <v>163</v>
      </c>
      <c r="B1146" s="121" t="s">
        <v>1215</v>
      </c>
      <c r="C1146" s="122">
        <v>700000</v>
      </c>
      <c r="D1146" s="123">
        <v>44452</v>
      </c>
      <c r="E1146" s="121" t="s">
        <v>86</v>
      </c>
    </row>
    <row r="1147" spans="1:5" ht="15">
      <c r="A1147" s="121" t="s">
        <v>163</v>
      </c>
      <c r="B1147" s="121" t="s">
        <v>1215</v>
      </c>
      <c r="C1147" s="122">
        <v>455000</v>
      </c>
      <c r="D1147" s="123">
        <v>44454</v>
      </c>
      <c r="E1147" s="121" t="s">
        <v>86</v>
      </c>
    </row>
    <row r="1148" spans="1:5" ht="15">
      <c r="A1148" s="121" t="s">
        <v>163</v>
      </c>
      <c r="B1148" s="121" t="s">
        <v>1215</v>
      </c>
      <c r="C1148" s="122">
        <v>475000</v>
      </c>
      <c r="D1148" s="123">
        <v>44454</v>
      </c>
      <c r="E1148" s="121" t="s">
        <v>86</v>
      </c>
    </row>
    <row r="1149" spans="1:5" ht="15">
      <c r="A1149" s="121" t="s">
        <v>163</v>
      </c>
      <c r="B1149" s="121" t="s">
        <v>1215</v>
      </c>
      <c r="C1149" s="122">
        <v>100000</v>
      </c>
      <c r="D1149" s="123">
        <v>44454</v>
      </c>
      <c r="E1149" s="121" t="s">
        <v>86</v>
      </c>
    </row>
    <row r="1150" spans="1:5" ht="15">
      <c r="A1150" s="121" t="s">
        <v>163</v>
      </c>
      <c r="B1150" s="121" t="s">
        <v>1215</v>
      </c>
      <c r="C1150" s="122">
        <v>470000</v>
      </c>
      <c r="D1150" s="123">
        <v>44454</v>
      </c>
      <c r="E1150" s="121" t="s">
        <v>86</v>
      </c>
    </row>
    <row r="1151" spans="1:5" ht="15">
      <c r="A1151" s="121" t="s">
        <v>163</v>
      </c>
      <c r="B1151" s="121" t="s">
        <v>1215</v>
      </c>
      <c r="C1151" s="122">
        <v>650000</v>
      </c>
      <c r="D1151" s="123">
        <v>44452</v>
      </c>
      <c r="E1151" s="121" t="s">
        <v>86</v>
      </c>
    </row>
    <row r="1152" spans="1:5" ht="15">
      <c r="A1152" s="121" t="s">
        <v>163</v>
      </c>
      <c r="B1152" s="121" t="s">
        <v>1215</v>
      </c>
      <c r="C1152" s="122">
        <v>105000</v>
      </c>
      <c r="D1152" s="123">
        <v>44454</v>
      </c>
      <c r="E1152" s="121" t="s">
        <v>86</v>
      </c>
    </row>
    <row r="1153" spans="1:5" ht="15">
      <c r="A1153" s="121" t="s">
        <v>163</v>
      </c>
      <c r="B1153" s="121" t="s">
        <v>1215</v>
      </c>
      <c r="C1153" s="122">
        <v>1670000</v>
      </c>
      <c r="D1153" s="123">
        <v>44452</v>
      </c>
      <c r="E1153" s="121" t="s">
        <v>86</v>
      </c>
    </row>
    <row r="1154" spans="1:5" ht="15">
      <c r="A1154" s="121" t="s">
        <v>163</v>
      </c>
      <c r="B1154" s="121" t="s">
        <v>1215</v>
      </c>
      <c r="C1154" s="122">
        <v>470000</v>
      </c>
      <c r="D1154" s="123">
        <v>44447</v>
      </c>
      <c r="E1154" s="121" t="s">
        <v>86</v>
      </c>
    </row>
    <row r="1155" spans="1:5" ht="15">
      <c r="A1155" s="121" t="s">
        <v>163</v>
      </c>
      <c r="B1155" s="121" t="s">
        <v>1215</v>
      </c>
      <c r="C1155" s="122">
        <v>342465</v>
      </c>
      <c r="D1155" s="123">
        <v>44454</v>
      </c>
      <c r="E1155" s="121" t="s">
        <v>86</v>
      </c>
    </row>
    <row r="1156" spans="1:5" ht="15">
      <c r="A1156" s="121" t="s">
        <v>163</v>
      </c>
      <c r="B1156" s="121" t="s">
        <v>1215</v>
      </c>
      <c r="C1156" s="122">
        <v>445000</v>
      </c>
      <c r="D1156" s="123">
        <v>44454</v>
      </c>
      <c r="E1156" s="121" t="s">
        <v>86</v>
      </c>
    </row>
    <row r="1157" spans="1:5" ht="15">
      <c r="A1157" s="121" t="s">
        <v>163</v>
      </c>
      <c r="B1157" s="121" t="s">
        <v>1215</v>
      </c>
      <c r="C1157" s="122">
        <v>735000</v>
      </c>
      <c r="D1157" s="123">
        <v>44453</v>
      </c>
      <c r="E1157" s="121" t="s">
        <v>86</v>
      </c>
    </row>
    <row r="1158" spans="1:5" ht="15">
      <c r="A1158" s="121" t="s">
        <v>163</v>
      </c>
      <c r="B1158" s="121" t="s">
        <v>1215</v>
      </c>
      <c r="C1158" s="122">
        <v>549000</v>
      </c>
      <c r="D1158" s="123">
        <v>44453</v>
      </c>
      <c r="E1158" s="121" t="s">
        <v>86</v>
      </c>
    </row>
    <row r="1159" spans="1:5" ht="15">
      <c r="A1159" s="121" t="s">
        <v>163</v>
      </c>
      <c r="B1159" s="121" t="s">
        <v>1215</v>
      </c>
      <c r="C1159" s="122">
        <v>899000</v>
      </c>
      <c r="D1159" s="123">
        <v>44453</v>
      </c>
      <c r="E1159" s="121" t="s">
        <v>86</v>
      </c>
    </row>
    <row r="1160" spans="1:5" ht="15">
      <c r="A1160" s="121" t="s">
        <v>163</v>
      </c>
      <c r="B1160" s="121" t="s">
        <v>1215</v>
      </c>
      <c r="C1160" s="122">
        <v>400000</v>
      </c>
      <c r="D1160" s="123">
        <v>44453</v>
      </c>
      <c r="E1160" s="121" t="s">
        <v>86</v>
      </c>
    </row>
    <row r="1161" spans="1:5" ht="15">
      <c r="A1161" s="121" t="s">
        <v>163</v>
      </c>
      <c r="B1161" s="121" t="s">
        <v>1215</v>
      </c>
      <c r="C1161" s="122">
        <v>625000</v>
      </c>
      <c r="D1161" s="123">
        <v>44453</v>
      </c>
      <c r="E1161" s="121" t="s">
        <v>86</v>
      </c>
    </row>
    <row r="1162" spans="1:5" ht="15">
      <c r="A1162" s="121" t="s">
        <v>163</v>
      </c>
      <c r="B1162" s="121" t="s">
        <v>1215</v>
      </c>
      <c r="C1162" s="122">
        <v>514555</v>
      </c>
      <c r="D1162" s="123">
        <v>44453</v>
      </c>
      <c r="E1162" s="121" t="s">
        <v>86</v>
      </c>
    </row>
    <row r="1163" spans="1:5" ht="15">
      <c r="A1163" s="121" t="s">
        <v>163</v>
      </c>
      <c r="B1163" s="121" t="s">
        <v>1215</v>
      </c>
      <c r="C1163" s="122">
        <v>1320000</v>
      </c>
      <c r="D1163" s="123">
        <v>44453</v>
      </c>
      <c r="E1163" s="121" t="s">
        <v>86</v>
      </c>
    </row>
    <row r="1164" spans="1:5" ht="15">
      <c r="A1164" s="121" t="s">
        <v>163</v>
      </c>
      <c r="B1164" s="121" t="s">
        <v>1215</v>
      </c>
      <c r="C1164" s="122">
        <v>465000</v>
      </c>
      <c r="D1164" s="123">
        <v>44452</v>
      </c>
      <c r="E1164" s="121" t="s">
        <v>86</v>
      </c>
    </row>
    <row r="1165" spans="1:5" ht="15">
      <c r="A1165" s="121" t="s">
        <v>163</v>
      </c>
      <c r="B1165" s="121" t="s">
        <v>1215</v>
      </c>
      <c r="C1165" s="122">
        <v>785000</v>
      </c>
      <c r="D1165" s="123">
        <v>44454</v>
      </c>
      <c r="E1165" s="121" t="s">
        <v>86</v>
      </c>
    </row>
    <row r="1166" spans="1:5" ht="15">
      <c r="A1166" s="121" t="s">
        <v>163</v>
      </c>
      <c r="B1166" s="121" t="s">
        <v>1215</v>
      </c>
      <c r="C1166" s="122">
        <v>360000</v>
      </c>
      <c r="D1166" s="123">
        <v>44452</v>
      </c>
      <c r="E1166" s="121" t="s">
        <v>86</v>
      </c>
    </row>
    <row r="1167" spans="1:5" ht="15">
      <c r="A1167" s="121" t="s">
        <v>163</v>
      </c>
      <c r="B1167" s="121" t="s">
        <v>1215</v>
      </c>
      <c r="C1167" s="122">
        <v>422500</v>
      </c>
      <c r="D1167" s="123">
        <v>44453</v>
      </c>
      <c r="E1167" s="121" t="s">
        <v>86</v>
      </c>
    </row>
    <row r="1168" spans="1:5" ht="15">
      <c r="A1168" s="121" t="s">
        <v>163</v>
      </c>
      <c r="B1168" s="121" t="s">
        <v>1215</v>
      </c>
      <c r="C1168" s="122">
        <v>460000</v>
      </c>
      <c r="D1168" s="123">
        <v>44453</v>
      </c>
      <c r="E1168" s="121" t="s">
        <v>86</v>
      </c>
    </row>
    <row r="1169" spans="1:5" ht="15">
      <c r="A1169" s="121" t="s">
        <v>163</v>
      </c>
      <c r="B1169" s="121" t="s">
        <v>1215</v>
      </c>
      <c r="C1169" s="122">
        <v>559276</v>
      </c>
      <c r="D1169" s="123">
        <v>44453</v>
      </c>
      <c r="E1169" s="121" t="s">
        <v>86</v>
      </c>
    </row>
    <row r="1170" spans="1:5" ht="15">
      <c r="A1170" s="121" t="s">
        <v>163</v>
      </c>
      <c r="B1170" s="121" t="s">
        <v>1215</v>
      </c>
      <c r="C1170" s="122">
        <v>400000</v>
      </c>
      <c r="D1170" s="123">
        <v>44454</v>
      </c>
      <c r="E1170" s="121" t="s">
        <v>86</v>
      </c>
    </row>
    <row r="1171" spans="1:5" ht="15">
      <c r="A1171" s="121" t="s">
        <v>163</v>
      </c>
      <c r="B1171" s="121" t="s">
        <v>1215</v>
      </c>
      <c r="C1171" s="122">
        <v>799999</v>
      </c>
      <c r="D1171" s="123">
        <v>44454</v>
      </c>
      <c r="E1171" s="121" t="s">
        <v>86</v>
      </c>
    </row>
    <row r="1172" spans="1:5" ht="15">
      <c r="A1172" s="121" t="s">
        <v>163</v>
      </c>
      <c r="B1172" s="121" t="s">
        <v>1215</v>
      </c>
      <c r="C1172" s="122">
        <v>439500</v>
      </c>
      <c r="D1172" s="123">
        <v>44467</v>
      </c>
      <c r="E1172" s="121" t="s">
        <v>86</v>
      </c>
    </row>
    <row r="1173" spans="1:5" ht="15">
      <c r="A1173" s="121" t="s">
        <v>163</v>
      </c>
      <c r="B1173" s="121" t="s">
        <v>1215</v>
      </c>
      <c r="C1173" s="122">
        <v>470000</v>
      </c>
      <c r="D1173" s="123">
        <v>44449</v>
      </c>
      <c r="E1173" s="121" t="s">
        <v>86</v>
      </c>
    </row>
    <row r="1174" spans="1:5" ht="15">
      <c r="A1174" s="121" t="s">
        <v>163</v>
      </c>
      <c r="B1174" s="121" t="s">
        <v>1215</v>
      </c>
      <c r="C1174" s="122">
        <v>455000</v>
      </c>
      <c r="D1174" s="123">
        <v>44453</v>
      </c>
      <c r="E1174" s="121" t="s">
        <v>86</v>
      </c>
    </row>
    <row r="1175" spans="1:5" ht="15">
      <c r="A1175" s="121" t="s">
        <v>163</v>
      </c>
      <c r="B1175" s="121" t="s">
        <v>1215</v>
      </c>
      <c r="C1175" s="122">
        <v>208000</v>
      </c>
      <c r="D1175" s="123">
        <v>44448</v>
      </c>
      <c r="E1175" s="121" t="s">
        <v>86</v>
      </c>
    </row>
    <row r="1176" spans="1:5" ht="15">
      <c r="A1176" s="121" t="s">
        <v>163</v>
      </c>
      <c r="B1176" s="121" t="s">
        <v>1215</v>
      </c>
      <c r="C1176" s="122">
        <v>600000</v>
      </c>
      <c r="D1176" s="123">
        <v>44456</v>
      </c>
      <c r="E1176" s="121" t="s">
        <v>86</v>
      </c>
    </row>
    <row r="1177" spans="1:5" ht="15">
      <c r="A1177" s="121" t="s">
        <v>163</v>
      </c>
      <c r="B1177" s="121" t="s">
        <v>1215</v>
      </c>
      <c r="C1177" s="122">
        <v>67000</v>
      </c>
      <c r="D1177" s="123">
        <v>44456</v>
      </c>
      <c r="E1177" s="121" t="s">
        <v>86</v>
      </c>
    </row>
    <row r="1178" spans="1:5" ht="15">
      <c r="A1178" s="121" t="s">
        <v>163</v>
      </c>
      <c r="B1178" s="121" t="s">
        <v>1215</v>
      </c>
      <c r="C1178" s="122">
        <v>410000</v>
      </c>
      <c r="D1178" s="123">
        <v>44449</v>
      </c>
      <c r="E1178" s="121" t="s">
        <v>86</v>
      </c>
    </row>
    <row r="1179" spans="1:5" ht="15">
      <c r="A1179" s="121" t="s">
        <v>163</v>
      </c>
      <c r="B1179" s="121" t="s">
        <v>1215</v>
      </c>
      <c r="C1179" s="122">
        <v>1200000</v>
      </c>
      <c r="D1179" s="123">
        <v>44456</v>
      </c>
      <c r="E1179" s="121" t="s">
        <v>86</v>
      </c>
    </row>
    <row r="1180" spans="1:5" ht="15">
      <c r="A1180" s="121" t="s">
        <v>163</v>
      </c>
      <c r="B1180" s="121" t="s">
        <v>1215</v>
      </c>
      <c r="C1180" s="122">
        <v>635000</v>
      </c>
      <c r="D1180" s="123">
        <v>44449</v>
      </c>
      <c r="E1180" s="121" t="s">
        <v>86</v>
      </c>
    </row>
    <row r="1181" spans="1:5" ht="15">
      <c r="A1181" s="121" t="s">
        <v>163</v>
      </c>
      <c r="B1181" s="121" t="s">
        <v>1215</v>
      </c>
      <c r="C1181" s="122">
        <v>585500</v>
      </c>
      <c r="D1181" s="123">
        <v>44449</v>
      </c>
      <c r="E1181" s="121" t="s">
        <v>86</v>
      </c>
    </row>
    <row r="1182" spans="1:5" ht="15">
      <c r="A1182" s="121" t="s">
        <v>163</v>
      </c>
      <c r="B1182" s="121" t="s">
        <v>1215</v>
      </c>
      <c r="C1182" s="122">
        <v>414000</v>
      </c>
      <c r="D1182" s="123">
        <v>44452</v>
      </c>
      <c r="E1182" s="121" t="s">
        <v>86</v>
      </c>
    </row>
    <row r="1183" spans="1:5" ht="15">
      <c r="A1183" s="121" t="s">
        <v>163</v>
      </c>
      <c r="B1183" s="121" t="s">
        <v>1215</v>
      </c>
      <c r="C1183" s="122">
        <v>580000</v>
      </c>
      <c r="D1183" s="123">
        <v>44448</v>
      </c>
      <c r="E1183" s="121" t="s">
        <v>86</v>
      </c>
    </row>
    <row r="1184" spans="1:5" ht="15">
      <c r="A1184" s="121" t="s">
        <v>163</v>
      </c>
      <c r="B1184" s="121" t="s">
        <v>1215</v>
      </c>
      <c r="C1184" s="122">
        <v>397480</v>
      </c>
      <c r="D1184" s="123">
        <v>44456</v>
      </c>
      <c r="E1184" s="121" t="s">
        <v>86</v>
      </c>
    </row>
    <row r="1185" spans="1:5" ht="15">
      <c r="A1185" s="121" t="s">
        <v>163</v>
      </c>
      <c r="B1185" s="121" t="s">
        <v>1215</v>
      </c>
      <c r="C1185" s="122">
        <v>200000</v>
      </c>
      <c r="D1185" s="123">
        <v>44448</v>
      </c>
      <c r="E1185" s="121" t="s">
        <v>86</v>
      </c>
    </row>
    <row r="1186" spans="1:5" ht="15">
      <c r="A1186" s="121" t="s">
        <v>163</v>
      </c>
      <c r="B1186" s="121" t="s">
        <v>1215</v>
      </c>
      <c r="C1186" s="122">
        <v>342822</v>
      </c>
      <c r="D1186" s="123">
        <v>44448</v>
      </c>
      <c r="E1186" s="121" t="s">
        <v>86</v>
      </c>
    </row>
    <row r="1187" spans="1:5" ht="15">
      <c r="A1187" s="121" t="s">
        <v>163</v>
      </c>
      <c r="B1187" s="121" t="s">
        <v>1215</v>
      </c>
      <c r="C1187" s="122">
        <v>406129</v>
      </c>
      <c r="D1187" s="123">
        <v>44448</v>
      </c>
      <c r="E1187" s="121" t="s">
        <v>86</v>
      </c>
    </row>
    <row r="1188" spans="1:5" ht="15">
      <c r="A1188" s="121" t="s">
        <v>163</v>
      </c>
      <c r="B1188" s="121" t="s">
        <v>1215</v>
      </c>
      <c r="C1188" s="122">
        <v>315000</v>
      </c>
      <c r="D1188" s="123">
        <v>44456</v>
      </c>
      <c r="E1188" s="121" t="s">
        <v>86</v>
      </c>
    </row>
    <row r="1189" spans="1:5" ht="15">
      <c r="A1189" s="121" t="s">
        <v>163</v>
      </c>
      <c r="B1189" s="121" t="s">
        <v>1215</v>
      </c>
      <c r="C1189" s="122">
        <v>195000</v>
      </c>
      <c r="D1189" s="123">
        <v>44456</v>
      </c>
      <c r="E1189" s="121" t="s">
        <v>86</v>
      </c>
    </row>
    <row r="1190" spans="1:5" ht="15">
      <c r="A1190" s="121" t="s">
        <v>163</v>
      </c>
      <c r="B1190" s="121" t="s">
        <v>1215</v>
      </c>
      <c r="C1190" s="122">
        <v>405900</v>
      </c>
      <c r="D1190" s="123">
        <v>44459</v>
      </c>
      <c r="E1190" s="121" t="s">
        <v>86</v>
      </c>
    </row>
    <row r="1191" spans="1:5" ht="15">
      <c r="A1191" s="121" t="s">
        <v>163</v>
      </c>
      <c r="B1191" s="121" t="s">
        <v>1215</v>
      </c>
      <c r="C1191" s="122">
        <v>277500</v>
      </c>
      <c r="D1191" s="123">
        <v>44447</v>
      </c>
      <c r="E1191" s="121" t="s">
        <v>86</v>
      </c>
    </row>
    <row r="1192" spans="1:5" ht="15">
      <c r="A1192" s="121" t="s">
        <v>163</v>
      </c>
      <c r="B1192" s="121" t="s">
        <v>1215</v>
      </c>
      <c r="C1192" s="122">
        <v>365000</v>
      </c>
      <c r="D1192" s="123">
        <v>44448</v>
      </c>
      <c r="E1192" s="121" t="s">
        <v>86</v>
      </c>
    </row>
    <row r="1193" spans="1:5" ht="15">
      <c r="A1193" s="121" t="s">
        <v>163</v>
      </c>
      <c r="B1193" s="121" t="s">
        <v>1215</v>
      </c>
      <c r="C1193" s="122">
        <v>682441</v>
      </c>
      <c r="D1193" s="123">
        <v>44455</v>
      </c>
      <c r="E1193" s="121" t="s">
        <v>86</v>
      </c>
    </row>
    <row r="1194" spans="1:5" ht="15">
      <c r="A1194" s="121" t="s">
        <v>163</v>
      </c>
      <c r="B1194" s="121" t="s">
        <v>1215</v>
      </c>
      <c r="C1194" s="122">
        <v>620000</v>
      </c>
      <c r="D1194" s="123">
        <v>44449</v>
      </c>
      <c r="E1194" s="121" t="s">
        <v>86</v>
      </c>
    </row>
    <row r="1195" spans="1:5" ht="15">
      <c r="A1195" s="121" t="s">
        <v>163</v>
      </c>
      <c r="B1195" s="121" t="s">
        <v>1215</v>
      </c>
      <c r="C1195" s="122">
        <v>290000</v>
      </c>
      <c r="D1195" s="123">
        <v>44449</v>
      </c>
      <c r="E1195" s="121" t="s">
        <v>86</v>
      </c>
    </row>
    <row r="1196" spans="1:5" ht="15">
      <c r="A1196" s="121" t="s">
        <v>163</v>
      </c>
      <c r="B1196" s="121" t="s">
        <v>1215</v>
      </c>
      <c r="C1196" s="122">
        <v>470000</v>
      </c>
      <c r="D1196" s="123">
        <v>44455</v>
      </c>
      <c r="E1196" s="121" t="s">
        <v>86</v>
      </c>
    </row>
    <row r="1197" spans="1:5" ht="15">
      <c r="A1197" s="121" t="s">
        <v>163</v>
      </c>
      <c r="B1197" s="121" t="s">
        <v>1215</v>
      </c>
      <c r="C1197" s="122">
        <v>186000</v>
      </c>
      <c r="D1197" s="123">
        <v>44449</v>
      </c>
      <c r="E1197" s="121" t="s">
        <v>86</v>
      </c>
    </row>
    <row r="1198" spans="1:5" ht="15">
      <c r="A1198" s="121" t="s">
        <v>163</v>
      </c>
      <c r="B1198" s="121" t="s">
        <v>1215</v>
      </c>
      <c r="C1198" s="122">
        <v>350000</v>
      </c>
      <c r="D1198" s="123">
        <v>44449</v>
      </c>
      <c r="E1198" s="121" t="s">
        <v>86</v>
      </c>
    </row>
    <row r="1199" spans="1:5" ht="15">
      <c r="A1199" s="121" t="s">
        <v>163</v>
      </c>
      <c r="B1199" s="121" t="s">
        <v>1215</v>
      </c>
      <c r="C1199" s="122">
        <v>450000</v>
      </c>
      <c r="D1199" s="123">
        <v>44455</v>
      </c>
      <c r="E1199" s="121" t="s">
        <v>86</v>
      </c>
    </row>
    <row r="1200" spans="1:5" ht="15">
      <c r="A1200" s="121" t="s">
        <v>163</v>
      </c>
      <c r="B1200" s="121" t="s">
        <v>1215</v>
      </c>
      <c r="C1200" s="122">
        <v>520000</v>
      </c>
      <c r="D1200" s="123">
        <v>44449</v>
      </c>
      <c r="E1200" s="121" t="s">
        <v>86</v>
      </c>
    </row>
    <row r="1201" spans="1:5" ht="15">
      <c r="A1201" s="121" t="s">
        <v>163</v>
      </c>
      <c r="B1201" s="121" t="s">
        <v>1215</v>
      </c>
      <c r="C1201" s="122">
        <v>542000</v>
      </c>
      <c r="D1201" s="123">
        <v>44449</v>
      </c>
      <c r="E1201" s="121" t="s">
        <v>86</v>
      </c>
    </row>
    <row r="1202" spans="1:5" ht="15">
      <c r="A1202" s="121" t="s">
        <v>163</v>
      </c>
      <c r="B1202" s="121" t="s">
        <v>1215</v>
      </c>
      <c r="C1202" s="122">
        <v>461601</v>
      </c>
      <c r="D1202" s="123">
        <v>44449</v>
      </c>
      <c r="E1202" s="121" t="s">
        <v>86</v>
      </c>
    </row>
    <row r="1203" spans="1:5" ht="15">
      <c r="A1203" s="121" t="s">
        <v>163</v>
      </c>
      <c r="B1203" s="121" t="s">
        <v>1215</v>
      </c>
      <c r="C1203" s="122">
        <v>459596</v>
      </c>
      <c r="D1203" s="123">
        <v>44449</v>
      </c>
      <c r="E1203" s="121" t="s">
        <v>86</v>
      </c>
    </row>
    <row r="1204" spans="1:5" ht="15">
      <c r="A1204" s="121" t="s">
        <v>163</v>
      </c>
      <c r="B1204" s="121" t="s">
        <v>1215</v>
      </c>
      <c r="C1204" s="122">
        <v>261000</v>
      </c>
      <c r="D1204" s="123">
        <v>44455</v>
      </c>
      <c r="E1204" s="121" t="s">
        <v>86</v>
      </c>
    </row>
    <row r="1205" spans="1:5" ht="15">
      <c r="A1205" s="121" t="s">
        <v>163</v>
      </c>
      <c r="B1205" s="121" t="s">
        <v>1215</v>
      </c>
      <c r="C1205" s="122">
        <v>225000</v>
      </c>
      <c r="D1205" s="123">
        <v>44449</v>
      </c>
      <c r="E1205" s="121" t="s">
        <v>86</v>
      </c>
    </row>
    <row r="1206" spans="1:5" ht="15">
      <c r="A1206" s="121" t="s">
        <v>163</v>
      </c>
      <c r="B1206" s="121" t="s">
        <v>1215</v>
      </c>
      <c r="C1206" s="122">
        <v>360000</v>
      </c>
      <c r="D1206" s="123">
        <v>44455</v>
      </c>
      <c r="E1206" s="121" t="s">
        <v>86</v>
      </c>
    </row>
    <row r="1207" spans="1:5" ht="15">
      <c r="A1207" s="121" t="s">
        <v>163</v>
      </c>
      <c r="B1207" s="121" t="s">
        <v>1215</v>
      </c>
      <c r="C1207" s="122">
        <v>1100000</v>
      </c>
      <c r="D1207" s="123">
        <v>44456</v>
      </c>
      <c r="E1207" s="121" t="s">
        <v>86</v>
      </c>
    </row>
    <row r="1208" spans="1:5" ht="15">
      <c r="A1208" s="121" t="s">
        <v>163</v>
      </c>
      <c r="B1208" s="121" t="s">
        <v>1215</v>
      </c>
      <c r="C1208" s="122">
        <v>940000</v>
      </c>
      <c r="D1208" s="123">
        <v>44449</v>
      </c>
      <c r="E1208" s="121" t="s">
        <v>86</v>
      </c>
    </row>
    <row r="1209" spans="1:5" ht="15">
      <c r="A1209" s="121" t="s">
        <v>163</v>
      </c>
      <c r="B1209" s="121" t="s">
        <v>1215</v>
      </c>
      <c r="C1209" s="122">
        <v>344544</v>
      </c>
      <c r="D1209" s="123">
        <v>44449</v>
      </c>
      <c r="E1209" s="121" t="s">
        <v>86</v>
      </c>
    </row>
    <row r="1210" spans="1:5" ht="15">
      <c r="A1210" s="121" t="s">
        <v>163</v>
      </c>
      <c r="B1210" s="121" t="s">
        <v>1215</v>
      </c>
      <c r="C1210" s="122">
        <v>455000</v>
      </c>
      <c r="D1210" s="123">
        <v>44442</v>
      </c>
      <c r="E1210" s="121" t="s">
        <v>86</v>
      </c>
    </row>
    <row r="1211" spans="1:5" ht="15">
      <c r="A1211" s="121" t="s">
        <v>163</v>
      </c>
      <c r="B1211" s="121" t="s">
        <v>1215</v>
      </c>
      <c r="C1211" s="122">
        <v>585000</v>
      </c>
      <c r="D1211" s="123">
        <v>44449</v>
      </c>
      <c r="E1211" s="121" t="s">
        <v>86</v>
      </c>
    </row>
    <row r="1212" spans="1:5" ht="15">
      <c r="A1212" s="121" t="s">
        <v>163</v>
      </c>
      <c r="B1212" s="121" t="s">
        <v>1215</v>
      </c>
      <c r="C1212" s="122">
        <v>495000</v>
      </c>
      <c r="D1212" s="123">
        <v>44466</v>
      </c>
      <c r="E1212" s="121" t="s">
        <v>86</v>
      </c>
    </row>
    <row r="1213" spans="1:5" ht="15">
      <c r="A1213" s="121" t="s">
        <v>163</v>
      </c>
      <c r="B1213" s="121" t="s">
        <v>1215</v>
      </c>
      <c r="C1213" s="122">
        <v>492609</v>
      </c>
      <c r="D1213" s="123">
        <v>44467</v>
      </c>
      <c r="E1213" s="121" t="s">
        <v>86</v>
      </c>
    </row>
    <row r="1214" spans="1:5" ht="15">
      <c r="A1214" s="121" t="s">
        <v>163</v>
      </c>
      <c r="B1214" s="121" t="s">
        <v>1215</v>
      </c>
      <c r="C1214" s="122">
        <v>529900</v>
      </c>
      <c r="D1214" s="123">
        <v>44462</v>
      </c>
      <c r="E1214" s="121" t="s">
        <v>86</v>
      </c>
    </row>
    <row r="1215" spans="1:5" ht="15">
      <c r="A1215" s="121" t="s">
        <v>163</v>
      </c>
      <c r="B1215" s="121" t="s">
        <v>1215</v>
      </c>
      <c r="C1215" s="122">
        <v>489000</v>
      </c>
      <c r="D1215" s="123">
        <v>44467</v>
      </c>
      <c r="E1215" s="121" t="s">
        <v>86</v>
      </c>
    </row>
    <row r="1216" spans="1:5" ht="15">
      <c r="A1216" s="121" t="s">
        <v>163</v>
      </c>
      <c r="B1216" s="121" t="s">
        <v>1215</v>
      </c>
      <c r="C1216" s="122">
        <v>142000</v>
      </c>
      <c r="D1216" s="123">
        <v>44468</v>
      </c>
      <c r="E1216" s="121" t="s">
        <v>86</v>
      </c>
    </row>
    <row r="1217" spans="1:5" ht="15">
      <c r="A1217" s="121" t="s">
        <v>163</v>
      </c>
      <c r="B1217" s="121" t="s">
        <v>1215</v>
      </c>
      <c r="C1217" s="122">
        <v>610000</v>
      </c>
      <c r="D1217" s="123">
        <v>44468</v>
      </c>
      <c r="E1217" s="121" t="s">
        <v>86</v>
      </c>
    </row>
    <row r="1218" spans="1:5" ht="15">
      <c r="A1218" s="121" t="s">
        <v>163</v>
      </c>
      <c r="B1218" s="121" t="s">
        <v>1215</v>
      </c>
      <c r="C1218" s="122">
        <v>511109</v>
      </c>
      <c r="D1218" s="123">
        <v>44440</v>
      </c>
      <c r="E1218" s="121" t="s">
        <v>86</v>
      </c>
    </row>
    <row r="1219" spans="1:5" ht="15">
      <c r="A1219" s="121" t="s">
        <v>163</v>
      </c>
      <c r="B1219" s="121" t="s">
        <v>1215</v>
      </c>
      <c r="C1219" s="122">
        <v>420000</v>
      </c>
      <c r="D1219" s="123">
        <v>44468</v>
      </c>
      <c r="E1219" s="121" t="s">
        <v>86</v>
      </c>
    </row>
    <row r="1220" spans="1:5" ht="15">
      <c r="A1220" s="121" t="s">
        <v>163</v>
      </c>
      <c r="B1220" s="121" t="s">
        <v>1215</v>
      </c>
      <c r="C1220" s="122">
        <v>1225000</v>
      </c>
      <c r="D1220" s="123">
        <v>44467</v>
      </c>
      <c r="E1220" s="121" t="s">
        <v>86</v>
      </c>
    </row>
    <row r="1221" spans="1:5" ht="15">
      <c r="A1221" s="121" t="s">
        <v>163</v>
      </c>
      <c r="B1221" s="121" t="s">
        <v>1215</v>
      </c>
      <c r="C1221" s="122">
        <v>705000</v>
      </c>
      <c r="D1221" s="123">
        <v>44463</v>
      </c>
      <c r="E1221" s="121" t="s">
        <v>86</v>
      </c>
    </row>
    <row r="1222" spans="1:5" ht="15">
      <c r="A1222" s="121" t="s">
        <v>163</v>
      </c>
      <c r="B1222" s="121" t="s">
        <v>1215</v>
      </c>
      <c r="C1222" s="122">
        <v>404900</v>
      </c>
      <c r="D1222" s="123">
        <v>44463</v>
      </c>
      <c r="E1222" s="121" t="s">
        <v>86</v>
      </c>
    </row>
    <row r="1223" spans="1:5" ht="15">
      <c r="A1223" s="121" t="s">
        <v>163</v>
      </c>
      <c r="B1223" s="121" t="s">
        <v>1215</v>
      </c>
      <c r="C1223" s="122">
        <v>1100000</v>
      </c>
      <c r="D1223" s="123">
        <v>44463</v>
      </c>
      <c r="E1223" s="121" t="s">
        <v>86</v>
      </c>
    </row>
    <row r="1224" spans="1:5" ht="15">
      <c r="A1224" s="121" t="s">
        <v>163</v>
      </c>
      <c r="B1224" s="121" t="s">
        <v>1215</v>
      </c>
      <c r="C1224" s="122">
        <v>950000</v>
      </c>
      <c r="D1224" s="123">
        <v>44468</v>
      </c>
      <c r="E1224" s="121" t="s">
        <v>86</v>
      </c>
    </row>
    <row r="1225" spans="1:5" ht="15">
      <c r="A1225" s="121" t="s">
        <v>163</v>
      </c>
      <c r="B1225" s="121" t="s">
        <v>1215</v>
      </c>
      <c r="C1225" s="122">
        <v>450000</v>
      </c>
      <c r="D1225" s="123">
        <v>44467</v>
      </c>
      <c r="E1225" s="121" t="s">
        <v>86</v>
      </c>
    </row>
    <row r="1226" spans="1:5" ht="15">
      <c r="A1226" s="121" t="s">
        <v>163</v>
      </c>
      <c r="B1226" s="121" t="s">
        <v>1215</v>
      </c>
      <c r="C1226" s="122">
        <v>113000</v>
      </c>
      <c r="D1226" s="123">
        <v>44463</v>
      </c>
      <c r="E1226" s="121" t="s">
        <v>86</v>
      </c>
    </row>
    <row r="1227" spans="1:5" ht="15">
      <c r="A1227" s="121" t="s">
        <v>163</v>
      </c>
      <c r="B1227" s="121" t="s">
        <v>1215</v>
      </c>
      <c r="C1227" s="122">
        <v>445000</v>
      </c>
      <c r="D1227" s="123">
        <v>44468</v>
      </c>
      <c r="E1227" s="121" t="s">
        <v>86</v>
      </c>
    </row>
    <row r="1228" spans="1:5" ht="15">
      <c r="A1228" s="121" t="s">
        <v>163</v>
      </c>
      <c r="B1228" s="121" t="s">
        <v>1215</v>
      </c>
      <c r="C1228" s="122">
        <v>740000</v>
      </c>
      <c r="D1228" s="123">
        <v>44440</v>
      </c>
      <c r="E1228" s="121" t="s">
        <v>86</v>
      </c>
    </row>
    <row r="1229" spans="1:5" ht="15">
      <c r="A1229" s="121" t="s">
        <v>163</v>
      </c>
      <c r="B1229" s="121" t="s">
        <v>1215</v>
      </c>
      <c r="C1229" s="122">
        <v>610000</v>
      </c>
      <c r="D1229" s="123">
        <v>44466</v>
      </c>
      <c r="E1229" s="121" t="s">
        <v>86</v>
      </c>
    </row>
    <row r="1230" spans="1:5" ht="15">
      <c r="A1230" s="121" t="s">
        <v>163</v>
      </c>
      <c r="B1230" s="121" t="s">
        <v>1215</v>
      </c>
      <c r="C1230" s="122">
        <v>458555</v>
      </c>
      <c r="D1230" s="123">
        <v>44468</v>
      </c>
      <c r="E1230" s="121" t="s">
        <v>86</v>
      </c>
    </row>
    <row r="1231" spans="1:5" ht="15">
      <c r="A1231" s="121" t="s">
        <v>163</v>
      </c>
      <c r="B1231" s="121" t="s">
        <v>1215</v>
      </c>
      <c r="C1231" s="122">
        <v>350000</v>
      </c>
      <c r="D1231" s="123">
        <v>44468</v>
      </c>
      <c r="E1231" s="121" t="s">
        <v>86</v>
      </c>
    </row>
    <row r="1232" spans="1:5" ht="15">
      <c r="A1232" s="121" t="s">
        <v>163</v>
      </c>
      <c r="B1232" s="121" t="s">
        <v>1215</v>
      </c>
      <c r="C1232" s="122">
        <v>400000</v>
      </c>
      <c r="D1232" s="123">
        <v>44441</v>
      </c>
      <c r="E1232" s="121" t="s">
        <v>86</v>
      </c>
    </row>
    <row r="1233" spans="1:5" ht="15">
      <c r="A1233" s="121" t="s">
        <v>163</v>
      </c>
      <c r="B1233" s="121" t="s">
        <v>1215</v>
      </c>
      <c r="C1233" s="122">
        <v>190000</v>
      </c>
      <c r="D1233" s="123">
        <v>44441</v>
      </c>
      <c r="E1233" s="121" t="s">
        <v>86</v>
      </c>
    </row>
    <row r="1234" spans="1:5" ht="15">
      <c r="A1234" s="121" t="s">
        <v>163</v>
      </c>
      <c r="B1234" s="121" t="s">
        <v>1215</v>
      </c>
      <c r="C1234" s="122">
        <v>99000</v>
      </c>
      <c r="D1234" s="123">
        <v>44462</v>
      </c>
      <c r="E1234" s="121" t="s">
        <v>86</v>
      </c>
    </row>
    <row r="1235" spans="1:5" ht="15">
      <c r="A1235" s="121" t="s">
        <v>163</v>
      </c>
      <c r="B1235" s="121" t="s">
        <v>1215</v>
      </c>
      <c r="C1235" s="122">
        <v>590000</v>
      </c>
      <c r="D1235" s="123">
        <v>44463</v>
      </c>
      <c r="E1235" s="121" t="s">
        <v>86</v>
      </c>
    </row>
    <row r="1236" spans="1:5" ht="15">
      <c r="A1236" s="121" t="s">
        <v>163</v>
      </c>
      <c r="B1236" s="121" t="s">
        <v>1215</v>
      </c>
      <c r="C1236" s="122">
        <v>427000</v>
      </c>
      <c r="D1236" s="123">
        <v>44467</v>
      </c>
      <c r="E1236" s="121" t="s">
        <v>86</v>
      </c>
    </row>
    <row r="1237" spans="1:5" ht="15">
      <c r="A1237" s="121" t="s">
        <v>163</v>
      </c>
      <c r="B1237" s="121" t="s">
        <v>1215</v>
      </c>
      <c r="C1237" s="122">
        <v>2600000</v>
      </c>
      <c r="D1237" s="123">
        <v>44467</v>
      </c>
      <c r="E1237" s="121" t="s">
        <v>86</v>
      </c>
    </row>
    <row r="1238" spans="1:5" ht="15">
      <c r="A1238" s="121" t="s">
        <v>163</v>
      </c>
      <c r="B1238" s="121" t="s">
        <v>1215</v>
      </c>
      <c r="C1238" s="122">
        <v>816963</v>
      </c>
      <c r="D1238" s="123">
        <v>44463</v>
      </c>
      <c r="E1238" s="121" t="s">
        <v>86</v>
      </c>
    </row>
    <row r="1239" spans="1:5" ht="15">
      <c r="A1239" s="121" t="s">
        <v>163</v>
      </c>
      <c r="B1239" s="121" t="s">
        <v>1215</v>
      </c>
      <c r="C1239" s="122">
        <v>190000</v>
      </c>
      <c r="D1239" s="123">
        <v>44467</v>
      </c>
      <c r="E1239" s="121" t="s">
        <v>86</v>
      </c>
    </row>
    <row r="1240" spans="1:5" ht="15">
      <c r="A1240" s="121" t="s">
        <v>163</v>
      </c>
      <c r="B1240" s="121" t="s">
        <v>1215</v>
      </c>
      <c r="C1240" s="122">
        <v>150000</v>
      </c>
      <c r="D1240" s="123">
        <v>44467</v>
      </c>
      <c r="E1240" s="121" t="s">
        <v>86</v>
      </c>
    </row>
    <row r="1241" spans="1:5" ht="15">
      <c r="A1241" s="121" t="s">
        <v>163</v>
      </c>
      <c r="B1241" s="121" t="s">
        <v>1215</v>
      </c>
      <c r="C1241" s="122">
        <v>580000</v>
      </c>
      <c r="D1241" s="123">
        <v>44463</v>
      </c>
      <c r="E1241" s="121" t="s">
        <v>86</v>
      </c>
    </row>
    <row r="1242" spans="1:5" ht="15">
      <c r="A1242" s="121" t="s">
        <v>163</v>
      </c>
      <c r="B1242" s="121" t="s">
        <v>1215</v>
      </c>
      <c r="C1242" s="122">
        <v>550000</v>
      </c>
      <c r="D1242" s="123">
        <v>44463</v>
      </c>
      <c r="E1242" s="121" t="s">
        <v>86</v>
      </c>
    </row>
    <row r="1243" spans="1:5" ht="15">
      <c r="A1243" s="121" t="s">
        <v>163</v>
      </c>
      <c r="B1243" s="121" t="s">
        <v>1215</v>
      </c>
      <c r="C1243" s="122">
        <v>379480</v>
      </c>
      <c r="D1243" s="123">
        <v>44463</v>
      </c>
      <c r="E1243" s="121" t="s">
        <v>86</v>
      </c>
    </row>
    <row r="1244" spans="1:5" ht="15">
      <c r="A1244" s="121" t="s">
        <v>163</v>
      </c>
      <c r="B1244" s="121" t="s">
        <v>1215</v>
      </c>
      <c r="C1244" s="122">
        <v>650000</v>
      </c>
      <c r="D1244" s="123">
        <v>44467</v>
      </c>
      <c r="E1244" s="121" t="s">
        <v>86</v>
      </c>
    </row>
    <row r="1245" spans="1:5" ht="15">
      <c r="A1245" s="121" t="s">
        <v>163</v>
      </c>
      <c r="B1245" s="121" t="s">
        <v>1215</v>
      </c>
      <c r="C1245" s="122">
        <v>385000</v>
      </c>
      <c r="D1245" s="123">
        <v>44463</v>
      </c>
      <c r="E1245" s="121" t="s">
        <v>86</v>
      </c>
    </row>
    <row r="1246" spans="1:5" ht="15">
      <c r="A1246" s="121" t="s">
        <v>163</v>
      </c>
      <c r="B1246" s="121" t="s">
        <v>1215</v>
      </c>
      <c r="C1246" s="122">
        <v>382500</v>
      </c>
      <c r="D1246" s="123">
        <v>44459</v>
      </c>
      <c r="E1246" s="121" t="s">
        <v>86</v>
      </c>
    </row>
    <row r="1247" spans="1:5" ht="15">
      <c r="A1247" s="121" t="s">
        <v>163</v>
      </c>
      <c r="B1247" s="121" t="s">
        <v>1215</v>
      </c>
      <c r="C1247" s="122">
        <v>420000</v>
      </c>
      <c r="D1247" s="123">
        <v>44461</v>
      </c>
      <c r="E1247" s="121" t="s">
        <v>86</v>
      </c>
    </row>
    <row r="1248" spans="1:5" ht="15">
      <c r="A1248" s="121" t="s">
        <v>163</v>
      </c>
      <c r="B1248" s="121" t="s">
        <v>1215</v>
      </c>
      <c r="C1248" s="122">
        <v>734122</v>
      </c>
      <c r="D1248" s="123">
        <v>44440</v>
      </c>
      <c r="E1248" s="121" t="s">
        <v>86</v>
      </c>
    </row>
    <row r="1249" spans="1:5" ht="15">
      <c r="A1249" s="121" t="s">
        <v>163</v>
      </c>
      <c r="B1249" s="121" t="s">
        <v>1215</v>
      </c>
      <c r="C1249" s="122">
        <v>470000</v>
      </c>
      <c r="D1249" s="123">
        <v>44440</v>
      </c>
      <c r="E1249" s="121" t="s">
        <v>86</v>
      </c>
    </row>
    <row r="1250" spans="1:5" ht="15">
      <c r="A1250" s="121" t="s">
        <v>163</v>
      </c>
      <c r="B1250" s="121" t="s">
        <v>1215</v>
      </c>
      <c r="C1250" s="122">
        <v>350000</v>
      </c>
      <c r="D1250" s="123">
        <v>44440</v>
      </c>
      <c r="E1250" s="121" t="s">
        <v>86</v>
      </c>
    </row>
    <row r="1251" spans="1:5" ht="15">
      <c r="A1251" s="121" t="s">
        <v>163</v>
      </c>
      <c r="B1251" s="121" t="s">
        <v>1215</v>
      </c>
      <c r="C1251" s="122">
        <v>720097</v>
      </c>
      <c r="D1251" s="123">
        <v>44468</v>
      </c>
      <c r="E1251" s="121" t="s">
        <v>86</v>
      </c>
    </row>
    <row r="1252" spans="1:5" ht="15">
      <c r="A1252" s="121" t="s">
        <v>163</v>
      </c>
      <c r="B1252" s="121" t="s">
        <v>1215</v>
      </c>
      <c r="C1252" s="122">
        <v>590000</v>
      </c>
      <c r="D1252" s="123">
        <v>44440</v>
      </c>
      <c r="E1252" s="121" t="s">
        <v>86</v>
      </c>
    </row>
    <row r="1253" spans="1:5" ht="15">
      <c r="A1253" s="121" t="s">
        <v>163</v>
      </c>
      <c r="B1253" s="121" t="s">
        <v>1215</v>
      </c>
      <c r="C1253" s="122">
        <v>218585</v>
      </c>
      <c r="D1253" s="123">
        <v>44463</v>
      </c>
      <c r="E1253" s="121" t="s">
        <v>86</v>
      </c>
    </row>
    <row r="1254" spans="1:5" ht="15">
      <c r="A1254" s="121" t="s">
        <v>163</v>
      </c>
      <c r="B1254" s="121" t="s">
        <v>1215</v>
      </c>
      <c r="C1254" s="122">
        <v>560000</v>
      </c>
      <c r="D1254" s="123">
        <v>44468</v>
      </c>
      <c r="E1254" s="121" t="s">
        <v>86</v>
      </c>
    </row>
    <row r="1255" spans="1:5" ht="15">
      <c r="A1255" s="121" t="s">
        <v>163</v>
      </c>
      <c r="B1255" s="121" t="s">
        <v>1215</v>
      </c>
      <c r="C1255" s="122">
        <v>703000</v>
      </c>
      <c r="D1255" s="123">
        <v>44463</v>
      </c>
      <c r="E1255" s="121" t="s">
        <v>86</v>
      </c>
    </row>
    <row r="1256" spans="1:5" ht="15">
      <c r="A1256" s="121" t="s">
        <v>163</v>
      </c>
      <c r="B1256" s="121" t="s">
        <v>1215</v>
      </c>
      <c r="C1256" s="122">
        <v>520000</v>
      </c>
      <c r="D1256" s="123">
        <v>44440</v>
      </c>
      <c r="E1256" s="121" t="s">
        <v>86</v>
      </c>
    </row>
    <row r="1257" spans="1:5" ht="15">
      <c r="A1257" s="121" t="s">
        <v>163</v>
      </c>
      <c r="B1257" s="121" t="s">
        <v>1215</v>
      </c>
      <c r="C1257" s="122">
        <v>602000</v>
      </c>
      <c r="D1257" s="123">
        <v>44467</v>
      </c>
      <c r="E1257" s="121" t="s">
        <v>86</v>
      </c>
    </row>
    <row r="1258" spans="1:5" ht="15">
      <c r="A1258" s="121" t="s">
        <v>163</v>
      </c>
      <c r="B1258" s="121" t="s">
        <v>1215</v>
      </c>
      <c r="C1258" s="122">
        <v>389900</v>
      </c>
      <c r="D1258" s="123">
        <v>44440</v>
      </c>
      <c r="E1258" s="121" t="s">
        <v>86</v>
      </c>
    </row>
    <row r="1259" spans="1:5" ht="15">
      <c r="A1259" s="121" t="s">
        <v>163</v>
      </c>
      <c r="B1259" s="121" t="s">
        <v>1215</v>
      </c>
      <c r="C1259" s="122">
        <v>360000</v>
      </c>
      <c r="D1259" s="123">
        <v>44463</v>
      </c>
      <c r="E1259" s="121" t="s">
        <v>86</v>
      </c>
    </row>
    <row r="1260" spans="1:5" ht="15">
      <c r="A1260" s="121" t="s">
        <v>163</v>
      </c>
      <c r="B1260" s="121" t="s">
        <v>1215</v>
      </c>
      <c r="C1260" s="122">
        <v>599000</v>
      </c>
      <c r="D1260" s="123">
        <v>44468</v>
      </c>
      <c r="E1260" s="121" t="s">
        <v>86</v>
      </c>
    </row>
    <row r="1261" spans="1:5" ht="15">
      <c r="A1261" s="121" t="s">
        <v>163</v>
      </c>
      <c r="B1261" s="121" t="s">
        <v>1215</v>
      </c>
      <c r="C1261" s="122">
        <v>445000</v>
      </c>
      <c r="D1261" s="123">
        <v>44462</v>
      </c>
      <c r="E1261" s="121" t="s">
        <v>86</v>
      </c>
    </row>
    <row r="1262" spans="1:5" ht="15">
      <c r="A1262" s="121" t="s">
        <v>163</v>
      </c>
      <c r="B1262" s="121" t="s">
        <v>1215</v>
      </c>
      <c r="C1262" s="122">
        <v>480000</v>
      </c>
      <c r="D1262" s="123">
        <v>44467</v>
      </c>
      <c r="E1262" s="121" t="s">
        <v>86</v>
      </c>
    </row>
    <row r="1263" spans="1:5" ht="15">
      <c r="A1263" s="121" t="s">
        <v>163</v>
      </c>
      <c r="B1263" s="121" t="s">
        <v>1215</v>
      </c>
      <c r="C1263" s="122">
        <v>480000</v>
      </c>
      <c r="D1263" s="123">
        <v>44461</v>
      </c>
      <c r="E1263" s="121" t="s">
        <v>86</v>
      </c>
    </row>
    <row r="1264" spans="1:5" ht="15">
      <c r="A1264" s="121" t="s">
        <v>163</v>
      </c>
      <c r="B1264" s="121" t="s">
        <v>1215</v>
      </c>
      <c r="C1264" s="122">
        <v>525500</v>
      </c>
      <c r="D1264" s="123">
        <v>44441</v>
      </c>
      <c r="E1264" s="121" t="s">
        <v>86</v>
      </c>
    </row>
    <row r="1265" spans="1:5" ht="15">
      <c r="A1265" s="121" t="s">
        <v>163</v>
      </c>
      <c r="B1265" s="121" t="s">
        <v>1215</v>
      </c>
      <c r="C1265" s="122">
        <v>560000</v>
      </c>
      <c r="D1265" s="123">
        <v>44466</v>
      </c>
      <c r="E1265" s="121" t="s">
        <v>86</v>
      </c>
    </row>
    <row r="1266" spans="1:5" ht="15">
      <c r="A1266" s="121" t="s">
        <v>163</v>
      </c>
      <c r="B1266" s="121" t="s">
        <v>1215</v>
      </c>
      <c r="C1266" s="122">
        <v>890000</v>
      </c>
      <c r="D1266" s="123">
        <v>44441</v>
      </c>
      <c r="E1266" s="121" t="s">
        <v>86</v>
      </c>
    </row>
    <row r="1267" spans="1:5" ht="15">
      <c r="A1267" s="121" t="s">
        <v>163</v>
      </c>
      <c r="B1267" s="121" t="s">
        <v>1215</v>
      </c>
      <c r="C1267" s="122">
        <v>413250</v>
      </c>
      <c r="D1267" s="123">
        <v>44466</v>
      </c>
      <c r="E1267" s="121" t="s">
        <v>86</v>
      </c>
    </row>
    <row r="1268" spans="1:5" ht="15">
      <c r="A1268" s="121" t="s">
        <v>163</v>
      </c>
      <c r="B1268" s="121" t="s">
        <v>1215</v>
      </c>
      <c r="C1268" s="122">
        <v>330000</v>
      </c>
      <c r="D1268" s="123">
        <v>44463</v>
      </c>
      <c r="E1268" s="121" t="s">
        <v>86</v>
      </c>
    </row>
    <row r="1269" spans="1:5" ht="15">
      <c r="A1269" s="121" t="s">
        <v>163</v>
      </c>
      <c r="B1269" s="121" t="s">
        <v>1215</v>
      </c>
      <c r="C1269" s="122">
        <v>790000</v>
      </c>
      <c r="D1269" s="123">
        <v>44442</v>
      </c>
      <c r="E1269" s="121" t="s">
        <v>86</v>
      </c>
    </row>
    <row r="1270" spans="1:5" ht="15">
      <c r="A1270" s="121" t="s">
        <v>163</v>
      </c>
      <c r="B1270" s="121" t="s">
        <v>1215</v>
      </c>
      <c r="C1270" s="122">
        <v>437000</v>
      </c>
      <c r="D1270" s="123">
        <v>44466</v>
      </c>
      <c r="E1270" s="121" t="s">
        <v>86</v>
      </c>
    </row>
    <row r="1271" spans="1:5" ht="15">
      <c r="A1271" s="121" t="s">
        <v>163</v>
      </c>
      <c r="B1271" s="121" t="s">
        <v>1215</v>
      </c>
      <c r="C1271" s="122">
        <v>899000</v>
      </c>
      <c r="D1271" s="123">
        <v>44469</v>
      </c>
      <c r="E1271" s="121" t="s">
        <v>86</v>
      </c>
    </row>
    <row r="1272" spans="1:5" ht="15">
      <c r="A1272" s="121" t="s">
        <v>163</v>
      </c>
      <c r="B1272" s="121" t="s">
        <v>1215</v>
      </c>
      <c r="C1272" s="122">
        <v>555000</v>
      </c>
      <c r="D1272" s="123">
        <v>44462</v>
      </c>
      <c r="E1272" s="121" t="s">
        <v>86</v>
      </c>
    </row>
    <row r="1273" spans="1:5" ht="15">
      <c r="A1273" s="121" t="s">
        <v>163</v>
      </c>
      <c r="B1273" s="121" t="s">
        <v>1215</v>
      </c>
      <c r="C1273" s="122">
        <v>407000</v>
      </c>
      <c r="D1273" s="123">
        <v>44466</v>
      </c>
      <c r="E1273" s="121" t="s">
        <v>86</v>
      </c>
    </row>
    <row r="1274" spans="1:5" ht="15">
      <c r="A1274" s="121" t="s">
        <v>163</v>
      </c>
      <c r="B1274" s="121" t="s">
        <v>1215</v>
      </c>
      <c r="C1274" s="122">
        <v>899000</v>
      </c>
      <c r="D1274" s="123">
        <v>44469</v>
      </c>
      <c r="E1274" s="121" t="s">
        <v>86</v>
      </c>
    </row>
    <row r="1275" spans="1:5" ht="15">
      <c r="A1275" s="121" t="s">
        <v>163</v>
      </c>
      <c r="B1275" s="121" t="s">
        <v>1215</v>
      </c>
      <c r="C1275" s="122">
        <v>372000</v>
      </c>
      <c r="D1275" s="123">
        <v>44469</v>
      </c>
      <c r="E1275" s="121" t="s">
        <v>86</v>
      </c>
    </row>
    <row r="1276" spans="1:5" ht="15">
      <c r="A1276" s="121" t="s">
        <v>163</v>
      </c>
      <c r="B1276" s="121" t="s">
        <v>1215</v>
      </c>
      <c r="C1276" s="122">
        <v>215000</v>
      </c>
      <c r="D1276" s="123">
        <v>44463</v>
      </c>
      <c r="E1276" s="121" t="s">
        <v>86</v>
      </c>
    </row>
    <row r="1277" spans="1:5" ht="15">
      <c r="A1277" s="121" t="s">
        <v>163</v>
      </c>
      <c r="B1277" s="121" t="s">
        <v>1215</v>
      </c>
      <c r="C1277" s="122">
        <v>101343</v>
      </c>
      <c r="D1277" s="123">
        <v>44461</v>
      </c>
      <c r="E1277" s="121" t="s">
        <v>86</v>
      </c>
    </row>
    <row r="1278" spans="1:5" ht="15">
      <c r="A1278" s="121" t="s">
        <v>163</v>
      </c>
      <c r="B1278" s="121" t="s">
        <v>1215</v>
      </c>
      <c r="C1278" s="122">
        <v>1250000</v>
      </c>
      <c r="D1278" s="123">
        <v>44469</v>
      </c>
      <c r="E1278" s="121" t="s">
        <v>86</v>
      </c>
    </row>
    <row r="1279" spans="1:5" ht="15">
      <c r="A1279" s="121" t="s">
        <v>163</v>
      </c>
      <c r="B1279" s="121" t="s">
        <v>1215</v>
      </c>
      <c r="C1279" s="122">
        <v>635000</v>
      </c>
      <c r="D1279" s="123">
        <v>44466</v>
      </c>
      <c r="E1279" s="121" t="s">
        <v>86</v>
      </c>
    </row>
    <row r="1280" spans="1:5" ht="15">
      <c r="A1280" s="121" t="s">
        <v>163</v>
      </c>
      <c r="B1280" s="121" t="s">
        <v>1215</v>
      </c>
      <c r="C1280" s="122">
        <v>634572</v>
      </c>
      <c r="D1280" s="123">
        <v>44461</v>
      </c>
      <c r="E1280" s="121" t="s">
        <v>86</v>
      </c>
    </row>
    <row r="1281" spans="1:5" ht="15">
      <c r="A1281" s="121" t="s">
        <v>163</v>
      </c>
      <c r="B1281" s="121" t="s">
        <v>1215</v>
      </c>
      <c r="C1281" s="122">
        <v>279000</v>
      </c>
      <c r="D1281" s="123">
        <v>44466</v>
      </c>
      <c r="E1281" s="121" t="s">
        <v>86</v>
      </c>
    </row>
    <row r="1282" spans="1:5" ht="15">
      <c r="A1282" s="121" t="s">
        <v>163</v>
      </c>
      <c r="B1282" s="121" t="s">
        <v>1215</v>
      </c>
      <c r="C1282" s="122">
        <v>510000</v>
      </c>
      <c r="D1282" s="123">
        <v>44461</v>
      </c>
      <c r="E1282" s="121" t="s">
        <v>86</v>
      </c>
    </row>
    <row r="1283" spans="1:5" ht="15">
      <c r="A1283" s="121" t="s">
        <v>163</v>
      </c>
      <c r="B1283" s="121" t="s">
        <v>1215</v>
      </c>
      <c r="C1283" s="122">
        <v>501000</v>
      </c>
      <c r="D1283" s="123">
        <v>44469</v>
      </c>
      <c r="E1283" s="121" t="s">
        <v>86</v>
      </c>
    </row>
    <row r="1284" spans="1:5" ht="15">
      <c r="A1284" s="121" t="s">
        <v>163</v>
      </c>
      <c r="B1284" s="121" t="s">
        <v>1215</v>
      </c>
      <c r="C1284" s="122">
        <v>422000</v>
      </c>
      <c r="D1284" s="123">
        <v>44442</v>
      </c>
      <c r="E1284" s="121" t="s">
        <v>86</v>
      </c>
    </row>
    <row r="1285" spans="1:5" ht="15">
      <c r="A1285" s="121" t="s">
        <v>163</v>
      </c>
      <c r="B1285" s="121" t="s">
        <v>1215</v>
      </c>
      <c r="C1285" s="122">
        <v>350000</v>
      </c>
      <c r="D1285" s="123">
        <v>44466</v>
      </c>
      <c r="E1285" s="121" t="s">
        <v>86</v>
      </c>
    </row>
    <row r="1286" spans="1:5" ht="15">
      <c r="A1286" s="121" t="s">
        <v>163</v>
      </c>
      <c r="B1286" s="121" t="s">
        <v>1215</v>
      </c>
      <c r="C1286" s="122">
        <v>460000</v>
      </c>
      <c r="D1286" s="123">
        <v>44466</v>
      </c>
      <c r="E1286" s="121" t="s">
        <v>86</v>
      </c>
    </row>
    <row r="1287" spans="1:5" ht="15">
      <c r="A1287" s="121" t="s">
        <v>163</v>
      </c>
      <c r="B1287" s="121" t="s">
        <v>1215</v>
      </c>
      <c r="C1287" s="122">
        <v>290000</v>
      </c>
      <c r="D1287" s="123">
        <v>44462</v>
      </c>
      <c r="E1287" s="121" t="s">
        <v>86</v>
      </c>
    </row>
    <row r="1288" spans="1:5" ht="15">
      <c r="A1288" s="121" t="s">
        <v>163</v>
      </c>
      <c r="B1288" s="121" t="s">
        <v>1215</v>
      </c>
      <c r="C1288" s="122">
        <v>675000</v>
      </c>
      <c r="D1288" s="123">
        <v>44441</v>
      </c>
      <c r="E1288" s="121" t="s">
        <v>86</v>
      </c>
    </row>
    <row r="1289" spans="1:5" ht="15">
      <c r="A1289" s="121" t="s">
        <v>163</v>
      </c>
      <c r="B1289" s="121" t="s">
        <v>1215</v>
      </c>
      <c r="C1289" s="122">
        <v>389000</v>
      </c>
      <c r="D1289" s="123">
        <v>44466</v>
      </c>
      <c r="E1289" s="121" t="s">
        <v>86</v>
      </c>
    </row>
    <row r="1290" spans="1:5" ht="15">
      <c r="A1290" s="121" t="s">
        <v>163</v>
      </c>
      <c r="B1290" s="121" t="s">
        <v>1215</v>
      </c>
      <c r="C1290" s="122">
        <v>500000</v>
      </c>
      <c r="D1290" s="123">
        <v>44462</v>
      </c>
      <c r="E1290" s="121" t="s">
        <v>86</v>
      </c>
    </row>
    <row r="1291" spans="1:5" ht="15">
      <c r="A1291" s="121" t="s">
        <v>163</v>
      </c>
      <c r="B1291" s="121" t="s">
        <v>1215</v>
      </c>
      <c r="C1291" s="122">
        <v>560000</v>
      </c>
      <c r="D1291" s="123">
        <v>44462</v>
      </c>
      <c r="E1291" s="121" t="s">
        <v>86</v>
      </c>
    </row>
    <row r="1292" spans="1:5" ht="15">
      <c r="A1292" s="121" t="s">
        <v>163</v>
      </c>
      <c r="B1292" s="121" t="s">
        <v>1215</v>
      </c>
      <c r="C1292" s="122">
        <v>479210</v>
      </c>
      <c r="D1292" s="123">
        <v>44462</v>
      </c>
      <c r="E1292" s="121" t="s">
        <v>86</v>
      </c>
    </row>
    <row r="1293" spans="1:5" ht="15">
      <c r="A1293" s="121" t="s">
        <v>163</v>
      </c>
      <c r="B1293" s="121" t="s">
        <v>1215</v>
      </c>
      <c r="C1293" s="122">
        <v>233500</v>
      </c>
      <c r="D1293" s="123">
        <v>44456</v>
      </c>
      <c r="E1293" s="121" t="s">
        <v>1220</v>
      </c>
    </row>
    <row r="1294" spans="1:5" ht="15">
      <c r="A1294" s="121" t="s">
        <v>163</v>
      </c>
      <c r="B1294" s="121" t="s">
        <v>1215</v>
      </c>
      <c r="C1294" s="122">
        <v>277000</v>
      </c>
      <c r="D1294" s="123">
        <v>44461</v>
      </c>
      <c r="E1294" s="121" t="s">
        <v>1220</v>
      </c>
    </row>
    <row r="1295" spans="1:5" ht="15">
      <c r="A1295" s="121" t="s">
        <v>163</v>
      </c>
      <c r="B1295" s="121" t="s">
        <v>1215</v>
      </c>
      <c r="C1295" s="122">
        <v>251000</v>
      </c>
      <c r="D1295" s="123">
        <v>44454</v>
      </c>
      <c r="E1295" s="121" t="s">
        <v>1220</v>
      </c>
    </row>
    <row r="1296" spans="1:5" ht="15">
      <c r="A1296" s="121" t="s">
        <v>163</v>
      </c>
      <c r="B1296" s="121" t="s">
        <v>1215</v>
      </c>
      <c r="C1296" s="122">
        <v>302303</v>
      </c>
      <c r="D1296" s="123">
        <v>44456</v>
      </c>
      <c r="E1296" s="121" t="s">
        <v>1220</v>
      </c>
    </row>
    <row r="1297" spans="1:5" ht="15">
      <c r="A1297" s="121" t="s">
        <v>163</v>
      </c>
      <c r="B1297" s="121" t="s">
        <v>1215</v>
      </c>
      <c r="C1297" s="122">
        <v>412412</v>
      </c>
      <c r="D1297" s="123">
        <v>44469</v>
      </c>
      <c r="E1297" s="121" t="s">
        <v>1220</v>
      </c>
    </row>
    <row r="1298" spans="1:5" ht="15">
      <c r="A1298" s="121" t="s">
        <v>163</v>
      </c>
      <c r="B1298" s="121" t="s">
        <v>1215</v>
      </c>
      <c r="C1298" s="122">
        <v>173000</v>
      </c>
      <c r="D1298" s="123">
        <v>44461</v>
      </c>
      <c r="E1298" s="121" t="s">
        <v>1220</v>
      </c>
    </row>
    <row r="1299" spans="1:5" ht="15">
      <c r="A1299" s="121" t="s">
        <v>163</v>
      </c>
      <c r="B1299" s="121" t="s">
        <v>1215</v>
      </c>
      <c r="C1299" s="122">
        <v>160000</v>
      </c>
      <c r="D1299" s="123">
        <v>44468</v>
      </c>
      <c r="E1299" s="121" t="s">
        <v>1220</v>
      </c>
    </row>
    <row r="1300" spans="1:5" ht="15">
      <c r="A1300" s="121" t="s">
        <v>163</v>
      </c>
      <c r="B1300" s="121" t="s">
        <v>1215</v>
      </c>
      <c r="C1300" s="122">
        <v>392000</v>
      </c>
      <c r="D1300" s="123">
        <v>44456</v>
      </c>
      <c r="E1300" s="121" t="s">
        <v>1220</v>
      </c>
    </row>
    <row r="1301" spans="1:5" ht="15">
      <c r="A1301" s="121" t="s">
        <v>163</v>
      </c>
      <c r="B1301" s="121" t="s">
        <v>1215</v>
      </c>
      <c r="C1301" s="122">
        <v>150500</v>
      </c>
      <c r="D1301" s="123">
        <v>44456</v>
      </c>
      <c r="E1301" s="121" t="s">
        <v>1220</v>
      </c>
    </row>
    <row r="1302" spans="1:5" ht="15">
      <c r="A1302" s="121" t="s">
        <v>163</v>
      </c>
      <c r="B1302" s="121" t="s">
        <v>1215</v>
      </c>
      <c r="C1302" s="122">
        <v>646000</v>
      </c>
      <c r="D1302" s="123">
        <v>44468</v>
      </c>
      <c r="E1302" s="121" t="s">
        <v>1220</v>
      </c>
    </row>
    <row r="1303" spans="1:5" ht="15">
      <c r="A1303" s="121" t="s">
        <v>163</v>
      </c>
      <c r="B1303" s="121" t="s">
        <v>1215</v>
      </c>
      <c r="C1303" s="122">
        <v>379000</v>
      </c>
      <c r="D1303" s="123">
        <v>44452</v>
      </c>
      <c r="E1303" s="121" t="s">
        <v>1220</v>
      </c>
    </row>
    <row r="1304" spans="1:5" ht="15">
      <c r="A1304" s="121" t="s">
        <v>163</v>
      </c>
      <c r="B1304" s="121" t="s">
        <v>1215</v>
      </c>
      <c r="C1304" s="122">
        <v>151000</v>
      </c>
      <c r="D1304" s="123">
        <v>44456</v>
      </c>
      <c r="E1304" s="121" t="s">
        <v>1220</v>
      </c>
    </row>
    <row r="1305" spans="1:5" ht="15">
      <c r="A1305" s="121" t="s">
        <v>163</v>
      </c>
      <c r="B1305" s="121" t="s">
        <v>1215</v>
      </c>
      <c r="C1305" s="122">
        <v>468050</v>
      </c>
      <c r="D1305" s="123">
        <v>44453</v>
      </c>
      <c r="E1305" s="121" t="s">
        <v>1220</v>
      </c>
    </row>
    <row r="1306" spans="1:5" ht="15">
      <c r="A1306" s="121" t="s">
        <v>163</v>
      </c>
      <c r="B1306" s="121" t="s">
        <v>1215</v>
      </c>
      <c r="C1306" s="122">
        <v>350000</v>
      </c>
      <c r="D1306" s="123">
        <v>44456</v>
      </c>
      <c r="E1306" s="121" t="s">
        <v>1220</v>
      </c>
    </row>
    <row r="1307" spans="1:5" ht="15">
      <c r="A1307" s="121" t="s">
        <v>163</v>
      </c>
      <c r="B1307" s="121" t="s">
        <v>1215</v>
      </c>
      <c r="C1307" s="122">
        <v>60000</v>
      </c>
      <c r="D1307" s="123">
        <v>44461</v>
      </c>
      <c r="E1307" s="121" t="s">
        <v>1220</v>
      </c>
    </row>
    <row r="1308" spans="1:5" ht="15">
      <c r="A1308" s="121" t="s">
        <v>163</v>
      </c>
      <c r="B1308" s="121" t="s">
        <v>1215</v>
      </c>
      <c r="C1308" s="122">
        <v>310000</v>
      </c>
      <c r="D1308" s="123">
        <v>44456</v>
      </c>
      <c r="E1308" s="121" t="s">
        <v>1220</v>
      </c>
    </row>
    <row r="1309" spans="1:5" ht="15">
      <c r="A1309" s="121" t="s">
        <v>163</v>
      </c>
      <c r="B1309" s="121" t="s">
        <v>1215</v>
      </c>
      <c r="C1309" s="122">
        <v>416000</v>
      </c>
      <c r="D1309" s="123">
        <v>44469</v>
      </c>
      <c r="E1309" s="121" t="s">
        <v>1220</v>
      </c>
    </row>
    <row r="1310" spans="1:5" ht="15">
      <c r="A1310" s="121" t="s">
        <v>163</v>
      </c>
      <c r="B1310" s="121" t="s">
        <v>1215</v>
      </c>
      <c r="C1310" s="122">
        <v>367000</v>
      </c>
      <c r="D1310" s="123">
        <v>44456</v>
      </c>
      <c r="E1310" s="121" t="s">
        <v>1220</v>
      </c>
    </row>
    <row r="1311" spans="1:5" ht="15">
      <c r="A1311" s="121" t="s">
        <v>163</v>
      </c>
      <c r="B1311" s="121" t="s">
        <v>1215</v>
      </c>
      <c r="C1311" s="122">
        <v>225000</v>
      </c>
      <c r="D1311" s="123">
        <v>44456</v>
      </c>
      <c r="E1311" s="121" t="s">
        <v>1220</v>
      </c>
    </row>
    <row r="1312" spans="1:5" ht="15">
      <c r="A1312" s="121" t="s">
        <v>163</v>
      </c>
      <c r="B1312" s="121" t="s">
        <v>1215</v>
      </c>
      <c r="C1312" s="122">
        <v>489000</v>
      </c>
      <c r="D1312" s="123">
        <v>44468</v>
      </c>
      <c r="E1312" s="121" t="s">
        <v>1220</v>
      </c>
    </row>
    <row r="1313" spans="1:5" ht="15">
      <c r="A1313" s="121" t="s">
        <v>163</v>
      </c>
      <c r="B1313" s="121" t="s">
        <v>1215</v>
      </c>
      <c r="C1313" s="122">
        <v>318000</v>
      </c>
      <c r="D1313" s="123">
        <v>44469</v>
      </c>
      <c r="E1313" s="121" t="s">
        <v>1220</v>
      </c>
    </row>
    <row r="1314" spans="1:5" ht="15">
      <c r="A1314" s="121" t="s">
        <v>163</v>
      </c>
      <c r="B1314" s="121" t="s">
        <v>1215</v>
      </c>
      <c r="C1314" s="122">
        <v>291500</v>
      </c>
      <c r="D1314" s="123">
        <v>44468</v>
      </c>
      <c r="E1314" s="121" t="s">
        <v>1220</v>
      </c>
    </row>
    <row r="1315" spans="1:5" ht="15">
      <c r="A1315" s="121" t="s">
        <v>163</v>
      </c>
      <c r="B1315" s="121" t="s">
        <v>1215</v>
      </c>
      <c r="C1315" s="122">
        <v>85000</v>
      </c>
      <c r="D1315" s="123">
        <v>44459</v>
      </c>
      <c r="E1315" s="121" t="s">
        <v>1220</v>
      </c>
    </row>
    <row r="1316" spans="1:5" ht="15">
      <c r="A1316" s="121" t="s">
        <v>163</v>
      </c>
      <c r="B1316" s="121" t="s">
        <v>1215</v>
      </c>
      <c r="C1316" s="122">
        <v>686000</v>
      </c>
      <c r="D1316" s="123">
        <v>44452</v>
      </c>
      <c r="E1316" s="121" t="s">
        <v>1220</v>
      </c>
    </row>
    <row r="1317" spans="1:5" ht="15">
      <c r="A1317" s="121" t="s">
        <v>163</v>
      </c>
      <c r="B1317" s="121" t="s">
        <v>1215</v>
      </c>
      <c r="C1317" s="122">
        <v>340000</v>
      </c>
      <c r="D1317" s="123">
        <v>44459</v>
      </c>
      <c r="E1317" s="121" t="s">
        <v>1220</v>
      </c>
    </row>
    <row r="1318" spans="1:5" ht="15">
      <c r="A1318" s="121" t="s">
        <v>163</v>
      </c>
      <c r="B1318" s="121" t="s">
        <v>1215</v>
      </c>
      <c r="C1318" s="122">
        <v>348000</v>
      </c>
      <c r="D1318" s="123">
        <v>44468</v>
      </c>
      <c r="E1318" s="121" t="s">
        <v>1220</v>
      </c>
    </row>
    <row r="1319" spans="1:5" ht="15">
      <c r="A1319" s="121" t="s">
        <v>163</v>
      </c>
      <c r="B1319" s="121" t="s">
        <v>1215</v>
      </c>
      <c r="C1319" s="122">
        <v>443000</v>
      </c>
      <c r="D1319" s="123">
        <v>44469</v>
      </c>
      <c r="E1319" s="121" t="s">
        <v>1220</v>
      </c>
    </row>
    <row r="1320" spans="1:5" ht="15">
      <c r="A1320" s="121" t="s">
        <v>163</v>
      </c>
      <c r="B1320" s="121" t="s">
        <v>1215</v>
      </c>
      <c r="C1320" s="122">
        <v>282356</v>
      </c>
      <c r="D1320" s="123">
        <v>44456</v>
      </c>
      <c r="E1320" s="121" t="s">
        <v>1220</v>
      </c>
    </row>
    <row r="1321" spans="1:5" ht="15">
      <c r="A1321" s="121" t="s">
        <v>163</v>
      </c>
      <c r="B1321" s="121" t="s">
        <v>1215</v>
      </c>
      <c r="C1321" s="122">
        <v>288310</v>
      </c>
      <c r="D1321" s="123">
        <v>44469</v>
      </c>
      <c r="E1321" s="121" t="s">
        <v>1220</v>
      </c>
    </row>
    <row r="1322" spans="1:5" ht="15">
      <c r="A1322" s="121" t="s">
        <v>163</v>
      </c>
      <c r="B1322" s="121" t="s">
        <v>1215</v>
      </c>
      <c r="C1322" s="122">
        <v>761000</v>
      </c>
      <c r="D1322" s="123">
        <v>44468</v>
      </c>
      <c r="E1322" s="121" t="s">
        <v>1220</v>
      </c>
    </row>
    <row r="1323" spans="1:5" ht="15">
      <c r="A1323" s="121" t="s">
        <v>163</v>
      </c>
      <c r="B1323" s="121" t="s">
        <v>1215</v>
      </c>
      <c r="C1323" s="122">
        <v>269500</v>
      </c>
      <c r="D1323" s="123">
        <v>44456</v>
      </c>
      <c r="E1323" s="121" t="s">
        <v>1220</v>
      </c>
    </row>
    <row r="1324" spans="1:5" ht="15">
      <c r="A1324" s="121" t="s">
        <v>163</v>
      </c>
      <c r="B1324" s="121" t="s">
        <v>1215</v>
      </c>
      <c r="C1324" s="122">
        <v>315000</v>
      </c>
      <c r="D1324" s="123">
        <v>44456</v>
      </c>
      <c r="E1324" s="121" t="s">
        <v>1220</v>
      </c>
    </row>
    <row r="1325" spans="1:5" ht="15">
      <c r="A1325" s="121" t="s">
        <v>163</v>
      </c>
      <c r="B1325" s="121" t="s">
        <v>1215</v>
      </c>
      <c r="C1325" s="122">
        <v>520000</v>
      </c>
      <c r="D1325" s="123">
        <v>44456</v>
      </c>
      <c r="E1325" s="121" t="s">
        <v>1220</v>
      </c>
    </row>
    <row r="1326" spans="1:5" ht="15">
      <c r="A1326" s="121" t="s">
        <v>163</v>
      </c>
      <c r="B1326" s="121" t="s">
        <v>1215</v>
      </c>
      <c r="C1326" s="122">
        <v>420000</v>
      </c>
      <c r="D1326" s="123">
        <v>44456</v>
      </c>
      <c r="E1326" s="121" t="s">
        <v>1220</v>
      </c>
    </row>
    <row r="1327" spans="1:5" ht="15">
      <c r="A1327" s="121" t="s">
        <v>163</v>
      </c>
      <c r="B1327" s="121" t="s">
        <v>1215</v>
      </c>
      <c r="C1327" s="122">
        <v>300000</v>
      </c>
      <c r="D1327" s="123">
        <v>44452</v>
      </c>
      <c r="E1327" s="121" t="s">
        <v>1220</v>
      </c>
    </row>
    <row r="1328" spans="1:5" ht="15">
      <c r="A1328" s="121" t="s">
        <v>163</v>
      </c>
      <c r="B1328" s="121" t="s">
        <v>1215</v>
      </c>
      <c r="C1328" s="122">
        <v>200700</v>
      </c>
      <c r="D1328" s="123">
        <v>44468</v>
      </c>
      <c r="E1328" s="121" t="s">
        <v>1220</v>
      </c>
    </row>
    <row r="1329" spans="1:5" ht="15">
      <c r="A1329" s="121" t="s">
        <v>163</v>
      </c>
      <c r="B1329" s="121" t="s">
        <v>1215</v>
      </c>
      <c r="C1329" s="122">
        <v>245000</v>
      </c>
      <c r="D1329" s="123">
        <v>44454</v>
      </c>
      <c r="E1329" s="121" t="s">
        <v>1220</v>
      </c>
    </row>
    <row r="1330" spans="1:5" ht="15">
      <c r="A1330" s="121" t="s">
        <v>163</v>
      </c>
      <c r="B1330" s="121" t="s">
        <v>1215</v>
      </c>
      <c r="C1330" s="122">
        <v>363500</v>
      </c>
      <c r="D1330" s="123">
        <v>44469</v>
      </c>
      <c r="E1330" s="121" t="s">
        <v>1220</v>
      </c>
    </row>
    <row r="1331" spans="1:5" ht="15">
      <c r="A1331" s="121" t="s">
        <v>163</v>
      </c>
      <c r="B1331" s="121" t="s">
        <v>1215</v>
      </c>
      <c r="C1331" s="122">
        <v>213800</v>
      </c>
      <c r="D1331" s="123">
        <v>44461</v>
      </c>
      <c r="E1331" s="121" t="s">
        <v>1220</v>
      </c>
    </row>
    <row r="1332" spans="1:5" ht="15">
      <c r="A1332" s="121" t="s">
        <v>163</v>
      </c>
      <c r="B1332" s="121" t="s">
        <v>1215</v>
      </c>
      <c r="C1332" s="122">
        <v>431000</v>
      </c>
      <c r="D1332" s="123">
        <v>44454</v>
      </c>
      <c r="E1332" s="121" t="s">
        <v>1220</v>
      </c>
    </row>
    <row r="1333" spans="1:5" ht="15">
      <c r="A1333" s="121" t="s">
        <v>163</v>
      </c>
      <c r="B1333" s="121" t="s">
        <v>1215</v>
      </c>
      <c r="C1333" s="122">
        <v>269960</v>
      </c>
      <c r="D1333" s="123">
        <v>44454</v>
      </c>
      <c r="E1333" s="121" t="s">
        <v>1220</v>
      </c>
    </row>
    <row r="1334" spans="1:5" ht="15">
      <c r="A1334" s="121" t="s">
        <v>163</v>
      </c>
      <c r="B1334" s="121" t="s">
        <v>1215</v>
      </c>
      <c r="C1334" s="122">
        <v>386000</v>
      </c>
      <c r="D1334" s="123">
        <v>44454</v>
      </c>
      <c r="E1334" s="121" t="s">
        <v>1220</v>
      </c>
    </row>
    <row r="1335" spans="1:5" ht="15">
      <c r="A1335" s="121" t="s">
        <v>163</v>
      </c>
      <c r="B1335" s="121" t="s">
        <v>1215</v>
      </c>
      <c r="C1335" s="122">
        <v>268000</v>
      </c>
      <c r="D1335" s="123">
        <v>44453</v>
      </c>
      <c r="E1335" s="121" t="s">
        <v>1220</v>
      </c>
    </row>
    <row r="1336" spans="1:5" ht="15">
      <c r="A1336" s="121" t="s">
        <v>163</v>
      </c>
      <c r="B1336" s="121" t="s">
        <v>1215</v>
      </c>
      <c r="C1336" s="122">
        <v>453000</v>
      </c>
      <c r="D1336" s="123">
        <v>44453</v>
      </c>
      <c r="E1336" s="121" t="s">
        <v>1220</v>
      </c>
    </row>
    <row r="1337" spans="1:5" ht="15">
      <c r="A1337" s="121" t="s">
        <v>163</v>
      </c>
      <c r="B1337" s="121" t="s">
        <v>1215</v>
      </c>
      <c r="C1337" s="122">
        <v>384500</v>
      </c>
      <c r="D1337" s="123">
        <v>44453</v>
      </c>
      <c r="E1337" s="121" t="s">
        <v>1220</v>
      </c>
    </row>
    <row r="1338" spans="1:5" ht="15">
      <c r="A1338" s="121" t="s">
        <v>163</v>
      </c>
      <c r="B1338" s="121" t="s">
        <v>1215</v>
      </c>
      <c r="C1338" s="122">
        <v>483000</v>
      </c>
      <c r="D1338" s="123">
        <v>44454</v>
      </c>
      <c r="E1338" s="121" t="s">
        <v>1220</v>
      </c>
    </row>
    <row r="1339" spans="1:5" ht="15">
      <c r="A1339" s="121" t="s">
        <v>163</v>
      </c>
      <c r="B1339" s="121" t="s">
        <v>1215</v>
      </c>
      <c r="C1339" s="122">
        <v>349000</v>
      </c>
      <c r="D1339" s="123">
        <v>44454</v>
      </c>
      <c r="E1339" s="121" t="s">
        <v>1220</v>
      </c>
    </row>
    <row r="1340" spans="1:5" ht="15">
      <c r="A1340" s="121" t="s">
        <v>163</v>
      </c>
      <c r="B1340" s="121" t="s">
        <v>1215</v>
      </c>
      <c r="C1340" s="122">
        <v>380000</v>
      </c>
      <c r="D1340" s="123">
        <v>44454</v>
      </c>
      <c r="E1340" s="121" t="s">
        <v>1220</v>
      </c>
    </row>
    <row r="1341" spans="1:5" ht="15">
      <c r="A1341" s="121" t="s">
        <v>163</v>
      </c>
      <c r="B1341" s="121" t="s">
        <v>1215</v>
      </c>
      <c r="C1341" s="122">
        <v>349800</v>
      </c>
      <c r="D1341" s="123">
        <v>44455</v>
      </c>
      <c r="E1341" s="121" t="s">
        <v>1220</v>
      </c>
    </row>
    <row r="1342" spans="1:5" ht="15">
      <c r="A1342" s="121" t="s">
        <v>163</v>
      </c>
      <c r="B1342" s="121" t="s">
        <v>1215</v>
      </c>
      <c r="C1342" s="122">
        <v>455888</v>
      </c>
      <c r="D1342" s="123">
        <v>44454</v>
      </c>
      <c r="E1342" s="121" t="s">
        <v>1220</v>
      </c>
    </row>
    <row r="1343" spans="1:5" ht="15">
      <c r="A1343" s="121" t="s">
        <v>163</v>
      </c>
      <c r="B1343" s="121" t="s">
        <v>1215</v>
      </c>
      <c r="C1343" s="122">
        <v>354830</v>
      </c>
      <c r="D1343" s="123">
        <v>44469</v>
      </c>
      <c r="E1343" s="121" t="s">
        <v>1220</v>
      </c>
    </row>
    <row r="1344" spans="1:5" ht="15">
      <c r="A1344" s="121" t="s">
        <v>163</v>
      </c>
      <c r="B1344" s="121" t="s">
        <v>1215</v>
      </c>
      <c r="C1344" s="122">
        <v>548250</v>
      </c>
      <c r="D1344" s="123">
        <v>44454</v>
      </c>
      <c r="E1344" s="121" t="s">
        <v>1220</v>
      </c>
    </row>
    <row r="1345" spans="1:5" ht="15">
      <c r="A1345" s="121" t="s">
        <v>163</v>
      </c>
      <c r="B1345" s="121" t="s">
        <v>1215</v>
      </c>
      <c r="C1345" s="122">
        <v>252000</v>
      </c>
      <c r="D1345" s="123">
        <v>44461</v>
      </c>
      <c r="E1345" s="121" t="s">
        <v>1220</v>
      </c>
    </row>
    <row r="1346" spans="1:5" ht="15">
      <c r="A1346" s="121" t="s">
        <v>163</v>
      </c>
      <c r="B1346" s="121" t="s">
        <v>1215</v>
      </c>
      <c r="C1346" s="122">
        <v>292200</v>
      </c>
      <c r="D1346" s="123">
        <v>44453</v>
      </c>
      <c r="E1346" s="121" t="s">
        <v>1220</v>
      </c>
    </row>
    <row r="1347" spans="1:5" ht="15">
      <c r="A1347" s="121" t="s">
        <v>163</v>
      </c>
      <c r="B1347" s="121" t="s">
        <v>1215</v>
      </c>
      <c r="C1347" s="122">
        <v>314500</v>
      </c>
      <c r="D1347" s="123">
        <v>44461</v>
      </c>
      <c r="E1347" s="121" t="s">
        <v>1220</v>
      </c>
    </row>
    <row r="1348" spans="1:5" ht="15">
      <c r="A1348" s="121" t="s">
        <v>163</v>
      </c>
      <c r="B1348" s="121" t="s">
        <v>1215</v>
      </c>
      <c r="C1348" s="122">
        <v>388000</v>
      </c>
      <c r="D1348" s="123">
        <v>44454</v>
      </c>
      <c r="E1348" s="121" t="s">
        <v>1220</v>
      </c>
    </row>
    <row r="1349" spans="1:5" ht="15">
      <c r="A1349" s="121" t="s">
        <v>163</v>
      </c>
      <c r="B1349" s="121" t="s">
        <v>1215</v>
      </c>
      <c r="C1349" s="122">
        <v>548250</v>
      </c>
      <c r="D1349" s="123">
        <v>44454</v>
      </c>
      <c r="E1349" s="121" t="s">
        <v>1220</v>
      </c>
    </row>
    <row r="1350" spans="1:5" ht="15">
      <c r="A1350" s="121" t="s">
        <v>163</v>
      </c>
      <c r="B1350" s="121" t="s">
        <v>1215</v>
      </c>
      <c r="C1350" s="122">
        <v>225000</v>
      </c>
      <c r="D1350" s="123">
        <v>44454</v>
      </c>
      <c r="E1350" s="121" t="s">
        <v>1220</v>
      </c>
    </row>
    <row r="1351" spans="1:5" ht="15">
      <c r="A1351" s="121" t="s">
        <v>163</v>
      </c>
      <c r="B1351" s="121" t="s">
        <v>1215</v>
      </c>
      <c r="C1351" s="122">
        <v>282000</v>
      </c>
      <c r="D1351" s="123">
        <v>44455</v>
      </c>
      <c r="E1351" s="121" t="s">
        <v>1220</v>
      </c>
    </row>
    <row r="1352" spans="1:5" ht="15">
      <c r="A1352" s="121" t="s">
        <v>163</v>
      </c>
      <c r="B1352" s="121" t="s">
        <v>1215</v>
      </c>
      <c r="C1352" s="122">
        <v>405600</v>
      </c>
      <c r="D1352" s="123">
        <v>44453</v>
      </c>
      <c r="E1352" s="121" t="s">
        <v>1220</v>
      </c>
    </row>
    <row r="1353" spans="1:5" ht="15">
      <c r="A1353" s="121" t="s">
        <v>163</v>
      </c>
      <c r="B1353" s="121" t="s">
        <v>1215</v>
      </c>
      <c r="C1353" s="122">
        <v>292700</v>
      </c>
      <c r="D1353" s="123">
        <v>44456</v>
      </c>
      <c r="E1353" s="121" t="s">
        <v>1220</v>
      </c>
    </row>
    <row r="1354" spans="1:5" ht="15">
      <c r="A1354" s="121" t="s">
        <v>163</v>
      </c>
      <c r="B1354" s="121" t="s">
        <v>1215</v>
      </c>
      <c r="C1354" s="122">
        <v>224239</v>
      </c>
      <c r="D1354" s="123">
        <v>44469</v>
      </c>
      <c r="E1354" s="121" t="s">
        <v>1220</v>
      </c>
    </row>
    <row r="1355" spans="1:5" ht="15">
      <c r="A1355" s="121" t="s">
        <v>163</v>
      </c>
      <c r="B1355" s="121" t="s">
        <v>1215</v>
      </c>
      <c r="C1355" s="122">
        <v>480810</v>
      </c>
      <c r="D1355" s="123">
        <v>44453</v>
      </c>
      <c r="E1355" s="121" t="s">
        <v>1220</v>
      </c>
    </row>
    <row r="1356" spans="1:5" ht="15">
      <c r="A1356" s="121" t="s">
        <v>163</v>
      </c>
      <c r="B1356" s="121" t="s">
        <v>1215</v>
      </c>
      <c r="C1356" s="122">
        <v>110000</v>
      </c>
      <c r="D1356" s="123">
        <v>44455</v>
      </c>
      <c r="E1356" s="121" t="s">
        <v>1220</v>
      </c>
    </row>
    <row r="1357" spans="1:5" ht="15">
      <c r="A1357" s="121" t="s">
        <v>163</v>
      </c>
      <c r="B1357" s="121" t="s">
        <v>1215</v>
      </c>
      <c r="C1357" s="122">
        <v>227000</v>
      </c>
      <c r="D1357" s="123">
        <v>44469</v>
      </c>
      <c r="E1357" s="121" t="s">
        <v>1220</v>
      </c>
    </row>
    <row r="1358" spans="1:5" ht="15">
      <c r="A1358" s="121" t="s">
        <v>163</v>
      </c>
      <c r="B1358" s="121" t="s">
        <v>1215</v>
      </c>
      <c r="C1358" s="122">
        <v>485000</v>
      </c>
      <c r="D1358" s="123">
        <v>44461</v>
      </c>
      <c r="E1358" s="121" t="s">
        <v>1220</v>
      </c>
    </row>
    <row r="1359" spans="1:5" ht="15">
      <c r="A1359" s="121" t="s">
        <v>163</v>
      </c>
      <c r="B1359" s="121" t="s">
        <v>1215</v>
      </c>
      <c r="C1359" s="122">
        <v>219200</v>
      </c>
      <c r="D1359" s="123">
        <v>44454</v>
      </c>
      <c r="E1359" s="121" t="s">
        <v>1220</v>
      </c>
    </row>
    <row r="1360" spans="1:5" ht="15">
      <c r="A1360" s="121" t="s">
        <v>163</v>
      </c>
      <c r="B1360" s="121" t="s">
        <v>1215</v>
      </c>
      <c r="C1360" s="122">
        <v>243418</v>
      </c>
      <c r="D1360" s="123">
        <v>44461</v>
      </c>
      <c r="E1360" s="121" t="s">
        <v>1220</v>
      </c>
    </row>
    <row r="1361" spans="1:5" ht="15">
      <c r="A1361" s="121" t="s">
        <v>163</v>
      </c>
      <c r="B1361" s="121" t="s">
        <v>1215</v>
      </c>
      <c r="C1361" s="122">
        <v>272500</v>
      </c>
      <c r="D1361" s="123">
        <v>44454</v>
      </c>
      <c r="E1361" s="121" t="s">
        <v>1220</v>
      </c>
    </row>
    <row r="1362" spans="1:5" ht="15">
      <c r="A1362" s="121" t="s">
        <v>163</v>
      </c>
      <c r="B1362" s="121" t="s">
        <v>1215</v>
      </c>
      <c r="C1362" s="122">
        <v>203738</v>
      </c>
      <c r="D1362" s="123">
        <v>44454</v>
      </c>
      <c r="E1362" s="121" t="s">
        <v>1220</v>
      </c>
    </row>
    <row r="1363" spans="1:5" ht="15">
      <c r="A1363" s="121" t="s">
        <v>163</v>
      </c>
      <c r="B1363" s="121" t="s">
        <v>1215</v>
      </c>
      <c r="C1363" s="122">
        <v>259000</v>
      </c>
      <c r="D1363" s="123">
        <v>44469</v>
      </c>
      <c r="E1363" s="121" t="s">
        <v>1220</v>
      </c>
    </row>
    <row r="1364" spans="1:5" ht="15">
      <c r="A1364" s="121" t="s">
        <v>163</v>
      </c>
      <c r="B1364" s="121" t="s">
        <v>1215</v>
      </c>
      <c r="C1364" s="122">
        <v>365250</v>
      </c>
      <c r="D1364" s="123">
        <v>44453</v>
      </c>
      <c r="E1364" s="121" t="s">
        <v>1220</v>
      </c>
    </row>
    <row r="1365" spans="1:5" ht="15">
      <c r="A1365" s="121" t="s">
        <v>163</v>
      </c>
      <c r="B1365" s="121" t="s">
        <v>1215</v>
      </c>
      <c r="C1365" s="122">
        <v>470000</v>
      </c>
      <c r="D1365" s="123">
        <v>44453</v>
      </c>
      <c r="E1365" s="121" t="s">
        <v>1220</v>
      </c>
    </row>
    <row r="1366" spans="1:5" ht="15">
      <c r="A1366" s="121" t="s">
        <v>163</v>
      </c>
      <c r="B1366" s="121" t="s">
        <v>1215</v>
      </c>
      <c r="C1366" s="122">
        <v>710000</v>
      </c>
      <c r="D1366" s="123">
        <v>44455</v>
      </c>
      <c r="E1366" s="121" t="s">
        <v>1220</v>
      </c>
    </row>
    <row r="1367" spans="1:5" ht="15">
      <c r="A1367" s="121" t="s">
        <v>163</v>
      </c>
      <c r="B1367" s="121" t="s">
        <v>1215</v>
      </c>
      <c r="C1367" s="122">
        <v>261663</v>
      </c>
      <c r="D1367" s="123">
        <v>44461</v>
      </c>
      <c r="E1367" s="121" t="s">
        <v>1220</v>
      </c>
    </row>
    <row r="1368" spans="1:5" ht="15">
      <c r="A1368" s="121" t="s">
        <v>163</v>
      </c>
      <c r="B1368" s="121" t="s">
        <v>1215</v>
      </c>
      <c r="C1368" s="122">
        <v>344300</v>
      </c>
      <c r="D1368" s="123">
        <v>44455</v>
      </c>
      <c r="E1368" s="121" t="s">
        <v>1220</v>
      </c>
    </row>
    <row r="1369" spans="1:5" ht="15">
      <c r="A1369" s="121" t="s">
        <v>163</v>
      </c>
      <c r="B1369" s="121" t="s">
        <v>1215</v>
      </c>
      <c r="C1369" s="122">
        <v>216000</v>
      </c>
      <c r="D1369" s="123">
        <v>44469</v>
      </c>
      <c r="E1369" s="121" t="s">
        <v>1220</v>
      </c>
    </row>
    <row r="1370" spans="1:5" ht="15">
      <c r="A1370" s="121" t="s">
        <v>163</v>
      </c>
      <c r="B1370" s="121" t="s">
        <v>1215</v>
      </c>
      <c r="C1370" s="122">
        <v>146000</v>
      </c>
      <c r="D1370" s="123">
        <v>44456</v>
      </c>
      <c r="E1370" s="121" t="s">
        <v>1220</v>
      </c>
    </row>
    <row r="1371" spans="1:5" ht="15">
      <c r="A1371" s="121" t="s">
        <v>163</v>
      </c>
      <c r="B1371" s="121" t="s">
        <v>1215</v>
      </c>
      <c r="C1371" s="122">
        <v>434800</v>
      </c>
      <c r="D1371" s="123">
        <v>44454</v>
      </c>
      <c r="E1371" s="121" t="s">
        <v>1220</v>
      </c>
    </row>
    <row r="1372" spans="1:5" ht="15">
      <c r="A1372" s="121" t="s">
        <v>163</v>
      </c>
      <c r="B1372" s="121" t="s">
        <v>1215</v>
      </c>
      <c r="C1372" s="122">
        <v>271000</v>
      </c>
      <c r="D1372" s="123">
        <v>44466</v>
      </c>
      <c r="E1372" s="121" t="s">
        <v>1220</v>
      </c>
    </row>
    <row r="1373" spans="1:5" ht="15">
      <c r="A1373" s="121" t="s">
        <v>163</v>
      </c>
      <c r="B1373" s="121" t="s">
        <v>1215</v>
      </c>
      <c r="C1373" s="122">
        <v>548250</v>
      </c>
      <c r="D1373" s="123">
        <v>44463</v>
      </c>
      <c r="E1373" s="121" t="s">
        <v>1220</v>
      </c>
    </row>
    <row r="1374" spans="1:5" ht="15">
      <c r="A1374" s="121" t="s">
        <v>163</v>
      </c>
      <c r="B1374" s="121" t="s">
        <v>1215</v>
      </c>
      <c r="C1374" s="122">
        <v>156000</v>
      </c>
      <c r="D1374" s="123">
        <v>44467</v>
      </c>
      <c r="E1374" s="121" t="s">
        <v>1220</v>
      </c>
    </row>
    <row r="1375" spans="1:5" ht="15">
      <c r="A1375" s="121" t="s">
        <v>163</v>
      </c>
      <c r="B1375" s="121" t="s">
        <v>1215</v>
      </c>
      <c r="C1375" s="122">
        <v>238500</v>
      </c>
      <c r="D1375" s="123">
        <v>44468</v>
      </c>
      <c r="E1375" s="121" t="s">
        <v>1220</v>
      </c>
    </row>
    <row r="1376" spans="1:5" ht="15">
      <c r="A1376" s="121" t="s">
        <v>163</v>
      </c>
      <c r="B1376" s="121" t="s">
        <v>1215</v>
      </c>
      <c r="C1376" s="122">
        <v>300800</v>
      </c>
      <c r="D1376" s="123">
        <v>44466</v>
      </c>
      <c r="E1376" s="121" t="s">
        <v>1220</v>
      </c>
    </row>
    <row r="1377" spans="1:5" ht="15">
      <c r="A1377" s="121" t="s">
        <v>163</v>
      </c>
      <c r="B1377" s="121" t="s">
        <v>1215</v>
      </c>
      <c r="C1377" s="122">
        <v>174000</v>
      </c>
      <c r="D1377" s="123">
        <v>44466</v>
      </c>
      <c r="E1377" s="121" t="s">
        <v>1220</v>
      </c>
    </row>
    <row r="1378" spans="1:5" ht="15">
      <c r="A1378" s="121" t="s">
        <v>163</v>
      </c>
      <c r="B1378" s="121" t="s">
        <v>1215</v>
      </c>
      <c r="C1378" s="122">
        <v>460000</v>
      </c>
      <c r="D1378" s="123">
        <v>44468</v>
      </c>
      <c r="E1378" s="121" t="s">
        <v>1220</v>
      </c>
    </row>
    <row r="1379" spans="1:5" ht="15">
      <c r="A1379" s="121" t="s">
        <v>163</v>
      </c>
      <c r="B1379" s="121" t="s">
        <v>1215</v>
      </c>
      <c r="C1379" s="122">
        <v>357000</v>
      </c>
      <c r="D1379" s="123">
        <v>44468</v>
      </c>
      <c r="E1379" s="121" t="s">
        <v>1220</v>
      </c>
    </row>
    <row r="1380" spans="1:5" ht="15">
      <c r="A1380" s="121" t="s">
        <v>163</v>
      </c>
      <c r="B1380" s="121" t="s">
        <v>1215</v>
      </c>
      <c r="C1380" s="122">
        <v>405300</v>
      </c>
      <c r="D1380" s="123">
        <v>44468</v>
      </c>
      <c r="E1380" s="121" t="s">
        <v>1220</v>
      </c>
    </row>
    <row r="1381" spans="1:5" ht="15">
      <c r="A1381" s="121" t="s">
        <v>163</v>
      </c>
      <c r="B1381" s="121" t="s">
        <v>1215</v>
      </c>
      <c r="C1381" s="122">
        <v>333950</v>
      </c>
      <c r="D1381" s="123">
        <v>44468</v>
      </c>
      <c r="E1381" s="121" t="s">
        <v>1220</v>
      </c>
    </row>
    <row r="1382" spans="1:5" ht="15">
      <c r="A1382" s="121" t="s">
        <v>163</v>
      </c>
      <c r="B1382" s="121" t="s">
        <v>1215</v>
      </c>
      <c r="C1382" s="122">
        <v>230000</v>
      </c>
      <c r="D1382" s="123">
        <v>44452</v>
      </c>
      <c r="E1382" s="121" t="s">
        <v>1220</v>
      </c>
    </row>
    <row r="1383" spans="1:5" ht="15">
      <c r="A1383" s="121" t="s">
        <v>163</v>
      </c>
      <c r="B1383" s="121" t="s">
        <v>1215</v>
      </c>
      <c r="C1383" s="122">
        <v>250000</v>
      </c>
      <c r="D1383" s="123">
        <v>44468</v>
      </c>
      <c r="E1383" s="121" t="s">
        <v>1220</v>
      </c>
    </row>
    <row r="1384" spans="1:5" ht="15">
      <c r="A1384" s="121" t="s">
        <v>163</v>
      </c>
      <c r="B1384" s="121" t="s">
        <v>1215</v>
      </c>
      <c r="C1384" s="122">
        <v>326000</v>
      </c>
      <c r="D1384" s="123">
        <v>44467</v>
      </c>
      <c r="E1384" s="121" t="s">
        <v>1220</v>
      </c>
    </row>
    <row r="1385" spans="1:5" ht="15">
      <c r="A1385" s="121" t="s">
        <v>163</v>
      </c>
      <c r="B1385" s="121" t="s">
        <v>1215</v>
      </c>
      <c r="C1385" s="122">
        <v>449256</v>
      </c>
      <c r="D1385" s="123">
        <v>44466</v>
      </c>
      <c r="E1385" s="121" t="s">
        <v>1220</v>
      </c>
    </row>
    <row r="1386" spans="1:5" ht="15">
      <c r="A1386" s="121" t="s">
        <v>163</v>
      </c>
      <c r="B1386" s="121" t="s">
        <v>1215</v>
      </c>
      <c r="C1386" s="122">
        <v>499000</v>
      </c>
      <c r="D1386" s="123">
        <v>44467</v>
      </c>
      <c r="E1386" s="121" t="s">
        <v>1220</v>
      </c>
    </row>
    <row r="1387" spans="1:5" ht="15">
      <c r="A1387" s="121" t="s">
        <v>163</v>
      </c>
      <c r="B1387" s="121" t="s">
        <v>1215</v>
      </c>
      <c r="C1387" s="122">
        <v>371000</v>
      </c>
      <c r="D1387" s="123">
        <v>44463</v>
      </c>
      <c r="E1387" s="121" t="s">
        <v>1220</v>
      </c>
    </row>
    <row r="1388" spans="1:5" ht="15">
      <c r="A1388" s="121" t="s">
        <v>163</v>
      </c>
      <c r="B1388" s="121" t="s">
        <v>1215</v>
      </c>
      <c r="C1388" s="122">
        <v>236000</v>
      </c>
      <c r="D1388" s="123">
        <v>44463</v>
      </c>
      <c r="E1388" s="121" t="s">
        <v>1220</v>
      </c>
    </row>
    <row r="1389" spans="1:5" ht="15">
      <c r="A1389" s="121" t="s">
        <v>163</v>
      </c>
      <c r="B1389" s="121" t="s">
        <v>1215</v>
      </c>
      <c r="C1389" s="122">
        <v>340000</v>
      </c>
      <c r="D1389" s="123">
        <v>44463</v>
      </c>
      <c r="E1389" s="121" t="s">
        <v>1220</v>
      </c>
    </row>
    <row r="1390" spans="1:5" ht="15">
      <c r="A1390" s="121" t="s">
        <v>163</v>
      </c>
      <c r="B1390" s="121" t="s">
        <v>1215</v>
      </c>
      <c r="C1390" s="122">
        <v>410750</v>
      </c>
      <c r="D1390" s="123">
        <v>44463</v>
      </c>
      <c r="E1390" s="121" t="s">
        <v>1220</v>
      </c>
    </row>
    <row r="1391" spans="1:5" ht="15">
      <c r="A1391" s="121" t="s">
        <v>163</v>
      </c>
      <c r="B1391" s="121" t="s">
        <v>1215</v>
      </c>
      <c r="C1391" s="122">
        <v>97000</v>
      </c>
      <c r="D1391" s="123">
        <v>44463</v>
      </c>
      <c r="E1391" s="121" t="s">
        <v>1220</v>
      </c>
    </row>
    <row r="1392" spans="1:5" ht="15">
      <c r="A1392" s="121" t="s">
        <v>163</v>
      </c>
      <c r="B1392" s="121" t="s">
        <v>1215</v>
      </c>
      <c r="C1392" s="122">
        <v>208100</v>
      </c>
      <c r="D1392" s="123">
        <v>44463</v>
      </c>
      <c r="E1392" s="121" t="s">
        <v>1220</v>
      </c>
    </row>
    <row r="1393" spans="1:5" ht="15">
      <c r="A1393" s="121" t="s">
        <v>163</v>
      </c>
      <c r="B1393" s="121" t="s">
        <v>1215</v>
      </c>
      <c r="C1393" s="122">
        <v>368000</v>
      </c>
      <c r="D1393" s="123">
        <v>44463</v>
      </c>
      <c r="E1393" s="121" t="s">
        <v>1220</v>
      </c>
    </row>
    <row r="1394" spans="1:5" ht="15">
      <c r="A1394" s="121" t="s">
        <v>163</v>
      </c>
      <c r="B1394" s="121" t="s">
        <v>1215</v>
      </c>
      <c r="C1394" s="122">
        <v>330000</v>
      </c>
      <c r="D1394" s="123">
        <v>44463</v>
      </c>
      <c r="E1394" s="121" t="s">
        <v>1220</v>
      </c>
    </row>
    <row r="1395" spans="1:5" ht="15">
      <c r="A1395" s="121" t="s">
        <v>163</v>
      </c>
      <c r="B1395" s="121" t="s">
        <v>1215</v>
      </c>
      <c r="C1395" s="122">
        <v>404300</v>
      </c>
      <c r="D1395" s="123">
        <v>44468</v>
      </c>
      <c r="E1395" s="121" t="s">
        <v>1220</v>
      </c>
    </row>
    <row r="1396" spans="1:5" ht="15">
      <c r="A1396" s="121" t="s">
        <v>163</v>
      </c>
      <c r="B1396" s="121" t="s">
        <v>1215</v>
      </c>
      <c r="C1396" s="122">
        <v>370000</v>
      </c>
      <c r="D1396" s="123">
        <v>44463</v>
      </c>
      <c r="E1396" s="121" t="s">
        <v>1220</v>
      </c>
    </row>
    <row r="1397" spans="1:5" ht="15">
      <c r="A1397" s="121" t="s">
        <v>163</v>
      </c>
      <c r="B1397" s="121" t="s">
        <v>1215</v>
      </c>
      <c r="C1397" s="122">
        <v>358500</v>
      </c>
      <c r="D1397" s="123">
        <v>44459</v>
      </c>
      <c r="E1397" s="121" t="s">
        <v>1220</v>
      </c>
    </row>
    <row r="1398" spans="1:5" ht="15">
      <c r="A1398" s="121" t="s">
        <v>163</v>
      </c>
      <c r="B1398" s="121" t="s">
        <v>1215</v>
      </c>
      <c r="C1398" s="122">
        <v>170000</v>
      </c>
      <c r="D1398" s="123">
        <v>44466</v>
      </c>
      <c r="E1398" s="121" t="s">
        <v>1220</v>
      </c>
    </row>
    <row r="1399" spans="1:5" ht="15">
      <c r="A1399" s="121" t="s">
        <v>163</v>
      </c>
      <c r="B1399" s="121" t="s">
        <v>1215</v>
      </c>
      <c r="C1399" s="122">
        <v>424000</v>
      </c>
      <c r="D1399" s="123">
        <v>44466</v>
      </c>
      <c r="E1399" s="121" t="s">
        <v>1220</v>
      </c>
    </row>
    <row r="1400" spans="1:5" ht="15">
      <c r="A1400" s="121" t="s">
        <v>163</v>
      </c>
      <c r="B1400" s="121" t="s">
        <v>1215</v>
      </c>
      <c r="C1400" s="122">
        <v>315000</v>
      </c>
      <c r="D1400" s="123">
        <v>44467</v>
      </c>
      <c r="E1400" s="121" t="s">
        <v>1220</v>
      </c>
    </row>
    <row r="1401" spans="1:5" ht="15">
      <c r="A1401" s="121" t="s">
        <v>163</v>
      </c>
      <c r="B1401" s="121" t="s">
        <v>1215</v>
      </c>
      <c r="C1401" s="122">
        <v>263000</v>
      </c>
      <c r="D1401" s="123">
        <v>44467</v>
      </c>
      <c r="E1401" s="121" t="s">
        <v>1220</v>
      </c>
    </row>
    <row r="1402" spans="1:5" ht="15">
      <c r="A1402" s="121" t="s">
        <v>163</v>
      </c>
      <c r="B1402" s="121" t="s">
        <v>1215</v>
      </c>
      <c r="C1402" s="122">
        <v>330000</v>
      </c>
      <c r="D1402" s="123">
        <v>44466</v>
      </c>
      <c r="E1402" s="121" t="s">
        <v>1220</v>
      </c>
    </row>
    <row r="1403" spans="1:5" ht="15">
      <c r="A1403" s="121" t="s">
        <v>163</v>
      </c>
      <c r="B1403" s="121" t="s">
        <v>1215</v>
      </c>
      <c r="C1403" s="122">
        <v>436500</v>
      </c>
      <c r="D1403" s="123">
        <v>44466</v>
      </c>
      <c r="E1403" s="121" t="s">
        <v>1220</v>
      </c>
    </row>
    <row r="1404" spans="1:5" ht="15">
      <c r="A1404" s="121" t="s">
        <v>163</v>
      </c>
      <c r="B1404" s="121" t="s">
        <v>1215</v>
      </c>
      <c r="C1404" s="122">
        <v>428000</v>
      </c>
      <c r="D1404" s="123">
        <v>44467</v>
      </c>
      <c r="E1404" s="121" t="s">
        <v>1220</v>
      </c>
    </row>
    <row r="1405" spans="1:5" ht="15">
      <c r="A1405" s="121" t="s">
        <v>163</v>
      </c>
      <c r="B1405" s="121" t="s">
        <v>1215</v>
      </c>
      <c r="C1405" s="122">
        <v>180200</v>
      </c>
      <c r="D1405" s="123">
        <v>44467</v>
      </c>
      <c r="E1405" s="121" t="s">
        <v>1220</v>
      </c>
    </row>
    <row r="1406" spans="1:5" ht="15">
      <c r="A1406" s="121" t="s">
        <v>163</v>
      </c>
      <c r="B1406" s="121" t="s">
        <v>1215</v>
      </c>
      <c r="C1406" s="122">
        <v>310000</v>
      </c>
      <c r="D1406" s="123">
        <v>44467</v>
      </c>
      <c r="E1406" s="121" t="s">
        <v>1220</v>
      </c>
    </row>
    <row r="1407" spans="1:5" ht="15">
      <c r="A1407" s="121" t="s">
        <v>163</v>
      </c>
      <c r="B1407" s="121" t="s">
        <v>1215</v>
      </c>
      <c r="C1407" s="122">
        <v>329000</v>
      </c>
      <c r="D1407" s="123">
        <v>44467</v>
      </c>
      <c r="E1407" s="121" t="s">
        <v>1220</v>
      </c>
    </row>
    <row r="1408" spans="1:5" ht="15">
      <c r="A1408" s="121" t="s">
        <v>163</v>
      </c>
      <c r="B1408" s="121" t="s">
        <v>1215</v>
      </c>
      <c r="C1408" s="122">
        <v>309000</v>
      </c>
      <c r="D1408" s="123">
        <v>44467</v>
      </c>
      <c r="E1408" s="121" t="s">
        <v>1220</v>
      </c>
    </row>
    <row r="1409" spans="1:5" ht="15">
      <c r="A1409" s="121" t="s">
        <v>163</v>
      </c>
      <c r="B1409" s="121" t="s">
        <v>1215</v>
      </c>
      <c r="C1409" s="122">
        <v>352000</v>
      </c>
      <c r="D1409" s="123">
        <v>44466</v>
      </c>
      <c r="E1409" s="121" t="s">
        <v>1220</v>
      </c>
    </row>
    <row r="1410" spans="1:5" ht="15">
      <c r="A1410" s="121" t="s">
        <v>163</v>
      </c>
      <c r="B1410" s="121" t="s">
        <v>1215</v>
      </c>
      <c r="C1410" s="122">
        <v>490000</v>
      </c>
      <c r="D1410" s="123">
        <v>44467</v>
      </c>
      <c r="E1410" s="121" t="s">
        <v>1220</v>
      </c>
    </row>
    <row r="1411" spans="1:5" ht="15">
      <c r="A1411" s="121" t="s">
        <v>163</v>
      </c>
      <c r="B1411" s="121" t="s">
        <v>1215</v>
      </c>
      <c r="C1411" s="122">
        <v>139578</v>
      </c>
      <c r="D1411" s="123">
        <v>44467</v>
      </c>
      <c r="E1411" s="121" t="s">
        <v>1220</v>
      </c>
    </row>
    <row r="1412" spans="1:5" ht="15">
      <c r="A1412" s="121" t="s">
        <v>163</v>
      </c>
      <c r="B1412" s="121" t="s">
        <v>1215</v>
      </c>
      <c r="C1412" s="122">
        <v>272000</v>
      </c>
      <c r="D1412" s="123">
        <v>44466</v>
      </c>
      <c r="E1412" s="121" t="s">
        <v>1220</v>
      </c>
    </row>
    <row r="1413" spans="1:5" ht="15">
      <c r="A1413" s="121" t="s">
        <v>163</v>
      </c>
      <c r="B1413" s="121" t="s">
        <v>1215</v>
      </c>
      <c r="C1413" s="122">
        <v>397500</v>
      </c>
      <c r="D1413" s="123">
        <v>44463</v>
      </c>
      <c r="E1413" s="121" t="s">
        <v>1220</v>
      </c>
    </row>
    <row r="1414" spans="1:5" ht="15">
      <c r="A1414" s="121" t="s">
        <v>163</v>
      </c>
      <c r="B1414" s="121" t="s">
        <v>1215</v>
      </c>
      <c r="C1414" s="122">
        <v>411000</v>
      </c>
      <c r="D1414" s="123">
        <v>44467</v>
      </c>
      <c r="E1414" s="121" t="s">
        <v>1220</v>
      </c>
    </row>
    <row r="1415" spans="1:5" ht="15">
      <c r="A1415" s="121" t="s">
        <v>163</v>
      </c>
      <c r="B1415" s="121" t="s">
        <v>1215</v>
      </c>
      <c r="C1415" s="122">
        <v>161400</v>
      </c>
      <c r="D1415" s="123">
        <v>44467</v>
      </c>
      <c r="E1415" s="121" t="s">
        <v>1220</v>
      </c>
    </row>
    <row r="1416" spans="1:5" ht="15">
      <c r="A1416" s="121" t="s">
        <v>163</v>
      </c>
      <c r="B1416" s="121" t="s">
        <v>1215</v>
      </c>
      <c r="C1416" s="122">
        <v>379802</v>
      </c>
      <c r="D1416" s="123">
        <v>44466</v>
      </c>
      <c r="E1416" s="121" t="s">
        <v>1220</v>
      </c>
    </row>
    <row r="1417" spans="1:5" ht="15">
      <c r="A1417" s="121" t="s">
        <v>163</v>
      </c>
      <c r="B1417" s="121" t="s">
        <v>1215</v>
      </c>
      <c r="C1417" s="122">
        <v>536000</v>
      </c>
      <c r="D1417" s="123">
        <v>44467</v>
      </c>
      <c r="E1417" s="121" t="s">
        <v>1220</v>
      </c>
    </row>
    <row r="1418" spans="1:5" ht="15">
      <c r="A1418" s="121" t="s">
        <v>163</v>
      </c>
      <c r="B1418" s="121" t="s">
        <v>1215</v>
      </c>
      <c r="C1418" s="122">
        <v>317984</v>
      </c>
      <c r="D1418" s="123">
        <v>44467</v>
      </c>
      <c r="E1418" s="121" t="s">
        <v>1220</v>
      </c>
    </row>
    <row r="1419" spans="1:5" ht="15">
      <c r="A1419" s="121" t="s">
        <v>163</v>
      </c>
      <c r="B1419" s="121" t="s">
        <v>1215</v>
      </c>
      <c r="C1419" s="122">
        <v>120500</v>
      </c>
      <c r="D1419" s="123">
        <v>44466</v>
      </c>
      <c r="E1419" s="121" t="s">
        <v>1220</v>
      </c>
    </row>
    <row r="1420" spans="1:5" ht="15">
      <c r="A1420" s="121" t="s">
        <v>163</v>
      </c>
      <c r="B1420" s="121" t="s">
        <v>1215</v>
      </c>
      <c r="C1420" s="122">
        <v>354000</v>
      </c>
      <c r="D1420" s="123">
        <v>44467</v>
      </c>
      <c r="E1420" s="121" t="s">
        <v>1220</v>
      </c>
    </row>
    <row r="1421" spans="1:5" ht="15">
      <c r="A1421" s="121" t="s">
        <v>163</v>
      </c>
      <c r="B1421" s="121" t="s">
        <v>1215</v>
      </c>
      <c r="C1421" s="122">
        <v>400000</v>
      </c>
      <c r="D1421" s="123">
        <v>44466</v>
      </c>
      <c r="E1421" s="121" t="s">
        <v>1220</v>
      </c>
    </row>
    <row r="1422" spans="1:5" ht="15">
      <c r="A1422" s="121" t="s">
        <v>163</v>
      </c>
      <c r="B1422" s="121" t="s">
        <v>1215</v>
      </c>
      <c r="C1422" s="122">
        <v>260000</v>
      </c>
      <c r="D1422" s="123">
        <v>44467</v>
      </c>
      <c r="E1422" s="121" t="s">
        <v>1220</v>
      </c>
    </row>
    <row r="1423" spans="1:5" ht="15">
      <c r="A1423" s="121" t="s">
        <v>163</v>
      </c>
      <c r="B1423" s="121" t="s">
        <v>1215</v>
      </c>
      <c r="C1423" s="122">
        <v>1028851</v>
      </c>
      <c r="D1423" s="123">
        <v>44467</v>
      </c>
      <c r="E1423" s="121" t="s">
        <v>1220</v>
      </c>
    </row>
    <row r="1424" spans="1:5" ht="15">
      <c r="A1424" s="121" t="s">
        <v>163</v>
      </c>
      <c r="B1424" s="121" t="s">
        <v>1215</v>
      </c>
      <c r="C1424" s="122">
        <v>245650</v>
      </c>
      <c r="D1424" s="123">
        <v>44467</v>
      </c>
      <c r="E1424" s="121" t="s">
        <v>1220</v>
      </c>
    </row>
    <row r="1425" spans="1:5" ht="15">
      <c r="A1425" s="121" t="s">
        <v>163</v>
      </c>
      <c r="B1425" s="121" t="s">
        <v>1215</v>
      </c>
      <c r="C1425" s="122">
        <v>267000</v>
      </c>
      <c r="D1425" s="123">
        <v>44467</v>
      </c>
      <c r="E1425" s="121" t="s">
        <v>1220</v>
      </c>
    </row>
    <row r="1426" spans="1:5" ht="15">
      <c r="A1426" s="121" t="s">
        <v>163</v>
      </c>
      <c r="B1426" s="121" t="s">
        <v>1215</v>
      </c>
      <c r="C1426" s="122">
        <v>170000</v>
      </c>
      <c r="D1426" s="123">
        <v>44468</v>
      </c>
      <c r="E1426" s="121" t="s">
        <v>1220</v>
      </c>
    </row>
    <row r="1427" spans="1:5" ht="15">
      <c r="A1427" s="121" t="s">
        <v>163</v>
      </c>
      <c r="B1427" s="121" t="s">
        <v>1215</v>
      </c>
      <c r="C1427" s="122">
        <v>258000</v>
      </c>
      <c r="D1427" s="123">
        <v>44463</v>
      </c>
      <c r="E1427" s="121" t="s">
        <v>1220</v>
      </c>
    </row>
    <row r="1428" spans="1:5" ht="15">
      <c r="A1428" s="121" t="s">
        <v>163</v>
      </c>
      <c r="B1428" s="121" t="s">
        <v>1215</v>
      </c>
      <c r="C1428" s="122">
        <v>410538</v>
      </c>
      <c r="D1428" s="123">
        <v>44460</v>
      </c>
      <c r="E1428" s="121" t="s">
        <v>1220</v>
      </c>
    </row>
    <row r="1429" spans="1:5" ht="15">
      <c r="A1429" s="121" t="s">
        <v>163</v>
      </c>
      <c r="B1429" s="121" t="s">
        <v>1215</v>
      </c>
      <c r="C1429" s="122">
        <v>270990</v>
      </c>
      <c r="D1429" s="123">
        <v>44460</v>
      </c>
      <c r="E1429" s="121" t="s">
        <v>1220</v>
      </c>
    </row>
    <row r="1430" spans="1:5" ht="15">
      <c r="A1430" s="121" t="s">
        <v>163</v>
      </c>
      <c r="B1430" s="121" t="s">
        <v>1215</v>
      </c>
      <c r="C1430" s="122">
        <v>286000</v>
      </c>
      <c r="D1430" s="123">
        <v>44460</v>
      </c>
      <c r="E1430" s="121" t="s">
        <v>1220</v>
      </c>
    </row>
    <row r="1431" spans="1:5" ht="15">
      <c r="A1431" s="121" t="s">
        <v>163</v>
      </c>
      <c r="B1431" s="121" t="s">
        <v>1215</v>
      </c>
      <c r="C1431" s="122">
        <v>125000</v>
      </c>
      <c r="D1431" s="123">
        <v>44468</v>
      </c>
      <c r="E1431" s="121" t="s">
        <v>1220</v>
      </c>
    </row>
    <row r="1432" spans="1:5" ht="15">
      <c r="A1432" s="121" t="s">
        <v>163</v>
      </c>
      <c r="B1432" s="121" t="s">
        <v>1215</v>
      </c>
      <c r="C1432" s="122">
        <v>324000</v>
      </c>
      <c r="D1432" s="123">
        <v>44460</v>
      </c>
      <c r="E1432" s="121" t="s">
        <v>1220</v>
      </c>
    </row>
    <row r="1433" spans="1:5" ht="15">
      <c r="A1433" s="121" t="s">
        <v>163</v>
      </c>
      <c r="B1433" s="121" t="s">
        <v>1215</v>
      </c>
      <c r="C1433" s="122">
        <v>2110000</v>
      </c>
      <c r="D1433" s="123">
        <v>44459</v>
      </c>
      <c r="E1433" s="121" t="s">
        <v>1220</v>
      </c>
    </row>
    <row r="1434" spans="1:5" ht="15">
      <c r="A1434" s="121" t="s">
        <v>163</v>
      </c>
      <c r="B1434" s="121" t="s">
        <v>1215</v>
      </c>
      <c r="C1434" s="122">
        <v>237969</v>
      </c>
      <c r="D1434" s="123">
        <v>44459</v>
      </c>
      <c r="E1434" s="121" t="s">
        <v>1220</v>
      </c>
    </row>
    <row r="1435" spans="1:5" ht="15">
      <c r="A1435" s="121" t="s">
        <v>163</v>
      </c>
      <c r="B1435" s="121" t="s">
        <v>1215</v>
      </c>
      <c r="C1435" s="122">
        <v>403000</v>
      </c>
      <c r="D1435" s="123">
        <v>44459</v>
      </c>
      <c r="E1435" s="121" t="s">
        <v>1220</v>
      </c>
    </row>
    <row r="1436" spans="1:5" ht="15">
      <c r="A1436" s="121" t="s">
        <v>163</v>
      </c>
      <c r="B1436" s="121" t="s">
        <v>1215</v>
      </c>
      <c r="C1436" s="122">
        <v>275000</v>
      </c>
      <c r="D1436" s="123">
        <v>44468</v>
      </c>
      <c r="E1436" s="121" t="s">
        <v>1220</v>
      </c>
    </row>
    <row r="1437" spans="1:5" ht="15">
      <c r="A1437" s="121" t="s">
        <v>163</v>
      </c>
      <c r="B1437" s="121" t="s">
        <v>1215</v>
      </c>
      <c r="C1437" s="122">
        <v>536000</v>
      </c>
      <c r="D1437" s="123">
        <v>44459</v>
      </c>
      <c r="E1437" s="121" t="s">
        <v>1220</v>
      </c>
    </row>
    <row r="1438" spans="1:5" ht="15">
      <c r="A1438" s="121" t="s">
        <v>163</v>
      </c>
      <c r="B1438" s="121" t="s">
        <v>1215</v>
      </c>
      <c r="C1438" s="122">
        <v>275000</v>
      </c>
      <c r="D1438" s="123">
        <v>44460</v>
      </c>
      <c r="E1438" s="121" t="s">
        <v>1220</v>
      </c>
    </row>
    <row r="1439" spans="1:5" ht="15">
      <c r="A1439" s="121" t="s">
        <v>163</v>
      </c>
      <c r="B1439" s="121" t="s">
        <v>1215</v>
      </c>
      <c r="C1439" s="122">
        <v>400000</v>
      </c>
      <c r="D1439" s="123">
        <v>44459</v>
      </c>
      <c r="E1439" s="121" t="s">
        <v>1220</v>
      </c>
    </row>
    <row r="1440" spans="1:5" ht="15">
      <c r="A1440" s="121" t="s">
        <v>163</v>
      </c>
      <c r="B1440" s="121" t="s">
        <v>1215</v>
      </c>
      <c r="C1440" s="122">
        <v>286000</v>
      </c>
      <c r="D1440" s="123">
        <v>44460</v>
      </c>
      <c r="E1440" s="121" t="s">
        <v>1220</v>
      </c>
    </row>
    <row r="1441" spans="1:5" ht="15">
      <c r="A1441" s="121" t="s">
        <v>163</v>
      </c>
      <c r="B1441" s="121" t="s">
        <v>1215</v>
      </c>
      <c r="C1441" s="122">
        <v>427000</v>
      </c>
      <c r="D1441" s="123">
        <v>44459</v>
      </c>
      <c r="E1441" s="121" t="s">
        <v>1220</v>
      </c>
    </row>
    <row r="1442" spans="1:5" ht="15">
      <c r="A1442" s="121" t="s">
        <v>163</v>
      </c>
      <c r="B1442" s="121" t="s">
        <v>1215</v>
      </c>
      <c r="C1442" s="122">
        <v>450000</v>
      </c>
      <c r="D1442" s="123">
        <v>44459</v>
      </c>
      <c r="E1442" s="121" t="s">
        <v>1220</v>
      </c>
    </row>
    <row r="1443" spans="1:5" ht="15">
      <c r="A1443" s="121" t="s">
        <v>163</v>
      </c>
      <c r="B1443" s="121" t="s">
        <v>1215</v>
      </c>
      <c r="C1443" s="122">
        <v>110400</v>
      </c>
      <c r="D1443" s="123">
        <v>44459</v>
      </c>
      <c r="E1443" s="121" t="s">
        <v>1220</v>
      </c>
    </row>
    <row r="1444" spans="1:5" ht="15">
      <c r="A1444" s="121" t="s">
        <v>163</v>
      </c>
      <c r="B1444" s="121" t="s">
        <v>1215</v>
      </c>
      <c r="C1444" s="122">
        <v>214000</v>
      </c>
      <c r="D1444" s="123">
        <v>44459</v>
      </c>
      <c r="E1444" s="121" t="s">
        <v>1220</v>
      </c>
    </row>
    <row r="1445" spans="1:5" ht="15">
      <c r="A1445" s="121" t="s">
        <v>163</v>
      </c>
      <c r="B1445" s="121" t="s">
        <v>1215</v>
      </c>
      <c r="C1445" s="122">
        <v>270000</v>
      </c>
      <c r="D1445" s="123">
        <v>44459</v>
      </c>
      <c r="E1445" s="121" t="s">
        <v>1220</v>
      </c>
    </row>
    <row r="1446" spans="1:5" ht="15">
      <c r="A1446" s="121" t="s">
        <v>163</v>
      </c>
      <c r="B1446" s="121" t="s">
        <v>1215</v>
      </c>
      <c r="C1446" s="122">
        <v>161000</v>
      </c>
      <c r="D1446" s="123">
        <v>44459</v>
      </c>
      <c r="E1446" s="121" t="s">
        <v>1220</v>
      </c>
    </row>
    <row r="1447" spans="1:5" ht="15">
      <c r="A1447" s="121" t="s">
        <v>163</v>
      </c>
      <c r="B1447" s="121" t="s">
        <v>1215</v>
      </c>
      <c r="C1447" s="122">
        <v>285400</v>
      </c>
      <c r="D1447" s="123">
        <v>44468</v>
      </c>
      <c r="E1447" s="121" t="s">
        <v>1220</v>
      </c>
    </row>
    <row r="1448" spans="1:5" ht="15">
      <c r="A1448" s="121" t="s">
        <v>163</v>
      </c>
      <c r="B1448" s="121" t="s">
        <v>1215</v>
      </c>
      <c r="C1448" s="122">
        <v>101000</v>
      </c>
      <c r="D1448" s="123">
        <v>44459</v>
      </c>
      <c r="E1448" s="121" t="s">
        <v>1220</v>
      </c>
    </row>
    <row r="1449" spans="1:5" ht="15">
      <c r="A1449" s="121" t="s">
        <v>163</v>
      </c>
      <c r="B1449" s="121" t="s">
        <v>1215</v>
      </c>
      <c r="C1449" s="122">
        <v>284000</v>
      </c>
      <c r="D1449" s="123">
        <v>44462</v>
      </c>
      <c r="E1449" s="121" t="s">
        <v>1220</v>
      </c>
    </row>
    <row r="1450" spans="1:5" ht="15">
      <c r="A1450" s="121" t="s">
        <v>163</v>
      </c>
      <c r="B1450" s="121" t="s">
        <v>1215</v>
      </c>
      <c r="C1450" s="122">
        <v>290000</v>
      </c>
      <c r="D1450" s="123">
        <v>44468</v>
      </c>
      <c r="E1450" s="121" t="s">
        <v>1220</v>
      </c>
    </row>
    <row r="1451" spans="1:5" ht="15">
      <c r="A1451" s="121" t="s">
        <v>163</v>
      </c>
      <c r="B1451" s="121" t="s">
        <v>1215</v>
      </c>
      <c r="C1451" s="122">
        <v>358200</v>
      </c>
      <c r="D1451" s="123">
        <v>44462</v>
      </c>
      <c r="E1451" s="121" t="s">
        <v>1220</v>
      </c>
    </row>
    <row r="1452" spans="1:5" ht="15">
      <c r="A1452" s="121" t="s">
        <v>163</v>
      </c>
      <c r="B1452" s="121" t="s">
        <v>1215</v>
      </c>
      <c r="C1452" s="122">
        <v>275000</v>
      </c>
      <c r="D1452" s="123">
        <v>44459</v>
      </c>
      <c r="E1452" s="121" t="s">
        <v>1220</v>
      </c>
    </row>
    <row r="1453" spans="1:5" ht="15">
      <c r="A1453" s="121" t="s">
        <v>163</v>
      </c>
      <c r="B1453" s="121" t="s">
        <v>1215</v>
      </c>
      <c r="C1453" s="122">
        <v>137000</v>
      </c>
      <c r="D1453" s="123">
        <v>44468</v>
      </c>
      <c r="E1453" s="121" t="s">
        <v>1220</v>
      </c>
    </row>
    <row r="1454" spans="1:5" ht="15">
      <c r="A1454" s="121" t="s">
        <v>163</v>
      </c>
      <c r="B1454" s="121" t="s">
        <v>1215</v>
      </c>
      <c r="C1454" s="122">
        <v>304000</v>
      </c>
      <c r="D1454" s="123">
        <v>44463</v>
      </c>
      <c r="E1454" s="121" t="s">
        <v>1220</v>
      </c>
    </row>
    <row r="1455" spans="1:5" ht="15">
      <c r="A1455" s="121" t="s">
        <v>163</v>
      </c>
      <c r="B1455" s="121" t="s">
        <v>1215</v>
      </c>
      <c r="C1455" s="122">
        <v>400000</v>
      </c>
      <c r="D1455" s="123">
        <v>44463</v>
      </c>
      <c r="E1455" s="121" t="s">
        <v>1220</v>
      </c>
    </row>
    <row r="1456" spans="1:5" ht="15">
      <c r="A1456" s="121" t="s">
        <v>163</v>
      </c>
      <c r="B1456" s="121" t="s">
        <v>1215</v>
      </c>
      <c r="C1456" s="122">
        <v>370000</v>
      </c>
      <c r="D1456" s="123">
        <v>44463</v>
      </c>
      <c r="E1456" s="121" t="s">
        <v>1220</v>
      </c>
    </row>
    <row r="1457" spans="1:5" ht="15">
      <c r="A1457" s="121" t="s">
        <v>163</v>
      </c>
      <c r="B1457" s="121" t="s">
        <v>1215</v>
      </c>
      <c r="C1457" s="122">
        <v>172000</v>
      </c>
      <c r="D1457" s="123">
        <v>44463</v>
      </c>
      <c r="E1457" s="121" t="s">
        <v>1220</v>
      </c>
    </row>
    <row r="1458" spans="1:5" ht="15">
      <c r="A1458" s="121" t="s">
        <v>163</v>
      </c>
      <c r="B1458" s="121" t="s">
        <v>1215</v>
      </c>
      <c r="C1458" s="122">
        <v>353000</v>
      </c>
      <c r="D1458" s="123">
        <v>44463</v>
      </c>
      <c r="E1458" s="121" t="s">
        <v>1220</v>
      </c>
    </row>
    <row r="1459" spans="1:5" ht="15">
      <c r="A1459" s="121" t="s">
        <v>163</v>
      </c>
      <c r="B1459" s="121" t="s">
        <v>1215</v>
      </c>
      <c r="C1459" s="122">
        <v>328700</v>
      </c>
      <c r="D1459" s="123">
        <v>44463</v>
      </c>
      <c r="E1459" s="121" t="s">
        <v>1220</v>
      </c>
    </row>
    <row r="1460" spans="1:5" ht="15">
      <c r="A1460" s="121" t="s">
        <v>163</v>
      </c>
      <c r="B1460" s="121" t="s">
        <v>1215</v>
      </c>
      <c r="C1460" s="122">
        <v>120000</v>
      </c>
      <c r="D1460" s="123">
        <v>44468</v>
      </c>
      <c r="E1460" s="121" t="s">
        <v>1220</v>
      </c>
    </row>
    <row r="1461" spans="1:5" ht="15">
      <c r="A1461" s="121" t="s">
        <v>163</v>
      </c>
      <c r="B1461" s="121" t="s">
        <v>1215</v>
      </c>
      <c r="C1461" s="122">
        <v>281200</v>
      </c>
      <c r="D1461" s="123">
        <v>44461</v>
      </c>
      <c r="E1461" s="121" t="s">
        <v>1220</v>
      </c>
    </row>
    <row r="1462" spans="1:5" ht="15">
      <c r="A1462" s="121" t="s">
        <v>163</v>
      </c>
      <c r="B1462" s="121" t="s">
        <v>1215</v>
      </c>
      <c r="C1462" s="122">
        <v>155000</v>
      </c>
      <c r="D1462" s="123">
        <v>44461</v>
      </c>
      <c r="E1462" s="121" t="s">
        <v>1220</v>
      </c>
    </row>
    <row r="1463" spans="1:5" ht="15">
      <c r="A1463" s="121" t="s">
        <v>163</v>
      </c>
      <c r="B1463" s="121" t="s">
        <v>1215</v>
      </c>
      <c r="C1463" s="122">
        <v>238700</v>
      </c>
      <c r="D1463" s="123">
        <v>44461</v>
      </c>
      <c r="E1463" s="121" t="s">
        <v>1220</v>
      </c>
    </row>
    <row r="1464" spans="1:5" ht="15">
      <c r="A1464" s="121" t="s">
        <v>163</v>
      </c>
      <c r="B1464" s="121" t="s">
        <v>1215</v>
      </c>
      <c r="C1464" s="122">
        <v>134800</v>
      </c>
      <c r="D1464" s="123">
        <v>44468</v>
      </c>
      <c r="E1464" s="121" t="s">
        <v>1220</v>
      </c>
    </row>
    <row r="1465" spans="1:5" ht="15">
      <c r="A1465" s="121" t="s">
        <v>163</v>
      </c>
      <c r="B1465" s="121" t="s">
        <v>1215</v>
      </c>
      <c r="C1465" s="122">
        <v>100000</v>
      </c>
      <c r="D1465" s="123">
        <v>44460</v>
      </c>
      <c r="E1465" s="121" t="s">
        <v>1220</v>
      </c>
    </row>
    <row r="1466" spans="1:5" ht="15">
      <c r="A1466" s="121" t="s">
        <v>163</v>
      </c>
      <c r="B1466" s="121" t="s">
        <v>1215</v>
      </c>
      <c r="C1466" s="122">
        <v>250000</v>
      </c>
      <c r="D1466" s="123">
        <v>44468</v>
      </c>
      <c r="E1466" s="121" t="s">
        <v>1220</v>
      </c>
    </row>
    <row r="1467" spans="1:5" ht="15">
      <c r="A1467" s="121" t="s">
        <v>163</v>
      </c>
      <c r="B1467" s="121" t="s">
        <v>1215</v>
      </c>
      <c r="C1467" s="122">
        <v>360000</v>
      </c>
      <c r="D1467" s="123">
        <v>44459</v>
      </c>
      <c r="E1467" s="121" t="s">
        <v>1220</v>
      </c>
    </row>
    <row r="1468" spans="1:5" ht="15">
      <c r="A1468" s="121" t="s">
        <v>163</v>
      </c>
      <c r="B1468" s="121" t="s">
        <v>1215</v>
      </c>
      <c r="C1468" s="122">
        <v>275903</v>
      </c>
      <c r="D1468" s="123">
        <v>44460</v>
      </c>
      <c r="E1468" s="121" t="s">
        <v>1220</v>
      </c>
    </row>
    <row r="1469" spans="1:5" ht="15">
      <c r="A1469" s="121" t="s">
        <v>163</v>
      </c>
      <c r="B1469" s="121" t="s">
        <v>1215</v>
      </c>
      <c r="C1469" s="122">
        <v>204000</v>
      </c>
      <c r="D1469" s="123">
        <v>44460</v>
      </c>
      <c r="E1469" s="121" t="s">
        <v>1220</v>
      </c>
    </row>
    <row r="1470" spans="1:5" ht="15">
      <c r="A1470" s="121" t="s">
        <v>163</v>
      </c>
      <c r="B1470" s="121" t="s">
        <v>1215</v>
      </c>
      <c r="C1470" s="122">
        <v>183500</v>
      </c>
      <c r="D1470" s="123">
        <v>44468</v>
      </c>
      <c r="E1470" s="121" t="s">
        <v>1220</v>
      </c>
    </row>
    <row r="1471" spans="1:5" ht="15">
      <c r="A1471" s="121" t="s">
        <v>163</v>
      </c>
      <c r="B1471" s="121" t="s">
        <v>1215</v>
      </c>
      <c r="C1471" s="122">
        <v>348000</v>
      </c>
      <c r="D1471" s="123">
        <v>44460</v>
      </c>
      <c r="E1471" s="121" t="s">
        <v>1220</v>
      </c>
    </row>
    <row r="1472" spans="1:5" ht="15">
      <c r="A1472" s="121" t="s">
        <v>163</v>
      </c>
      <c r="B1472" s="121" t="s">
        <v>1215</v>
      </c>
      <c r="C1472" s="122">
        <v>315000</v>
      </c>
      <c r="D1472" s="123">
        <v>44468</v>
      </c>
      <c r="E1472" s="121" t="s">
        <v>1220</v>
      </c>
    </row>
    <row r="1473" spans="1:5" ht="15">
      <c r="A1473" s="121" t="s">
        <v>163</v>
      </c>
      <c r="B1473" s="121" t="s">
        <v>1215</v>
      </c>
      <c r="C1473" s="122">
        <v>391800</v>
      </c>
      <c r="D1473" s="123">
        <v>44460</v>
      </c>
      <c r="E1473" s="121" t="s">
        <v>1220</v>
      </c>
    </row>
    <row r="1474" spans="1:5" ht="15">
      <c r="A1474" s="121" t="s">
        <v>163</v>
      </c>
      <c r="B1474" s="121" t="s">
        <v>1215</v>
      </c>
      <c r="C1474" s="122">
        <v>110000</v>
      </c>
      <c r="D1474" s="123">
        <v>44468</v>
      </c>
      <c r="E1474" s="121" t="s">
        <v>1220</v>
      </c>
    </row>
    <row r="1475" spans="1:5" ht="15">
      <c r="A1475" s="121" t="s">
        <v>163</v>
      </c>
      <c r="B1475" s="121" t="s">
        <v>1215</v>
      </c>
      <c r="C1475" s="122">
        <v>360000</v>
      </c>
      <c r="D1475" s="123">
        <v>44460</v>
      </c>
      <c r="E1475" s="121" t="s">
        <v>1220</v>
      </c>
    </row>
    <row r="1476" spans="1:5" ht="15">
      <c r="A1476" s="121" t="s">
        <v>163</v>
      </c>
      <c r="B1476" s="121" t="s">
        <v>1215</v>
      </c>
      <c r="C1476" s="122">
        <v>208000</v>
      </c>
      <c r="D1476" s="123">
        <v>44460</v>
      </c>
      <c r="E1476" s="121" t="s">
        <v>1220</v>
      </c>
    </row>
    <row r="1477" spans="1:5" ht="15">
      <c r="A1477" s="121" t="s">
        <v>163</v>
      </c>
      <c r="B1477" s="121" t="s">
        <v>1215</v>
      </c>
      <c r="C1477" s="122">
        <v>75600</v>
      </c>
      <c r="D1477" s="123">
        <v>44460</v>
      </c>
      <c r="E1477" s="121" t="s">
        <v>1220</v>
      </c>
    </row>
    <row r="1478" spans="1:5" ht="15">
      <c r="A1478" s="121" t="s">
        <v>163</v>
      </c>
      <c r="B1478" s="121" t="s">
        <v>1215</v>
      </c>
      <c r="C1478" s="122">
        <v>387600</v>
      </c>
      <c r="D1478" s="123">
        <v>44460</v>
      </c>
      <c r="E1478" s="121" t="s">
        <v>1220</v>
      </c>
    </row>
    <row r="1479" spans="1:5" ht="15">
      <c r="A1479" s="121" t="s">
        <v>163</v>
      </c>
      <c r="B1479" s="121" t="s">
        <v>1215</v>
      </c>
      <c r="C1479" s="122">
        <v>279600</v>
      </c>
      <c r="D1479" s="123">
        <v>44461</v>
      </c>
      <c r="E1479" s="121" t="s">
        <v>1220</v>
      </c>
    </row>
    <row r="1480" spans="1:5" ht="15">
      <c r="A1480" s="121" t="s">
        <v>163</v>
      </c>
      <c r="B1480" s="121" t="s">
        <v>1215</v>
      </c>
      <c r="C1480" s="122">
        <v>477000</v>
      </c>
      <c r="D1480" s="123">
        <v>44447</v>
      </c>
      <c r="E1480" s="121" t="s">
        <v>1220</v>
      </c>
    </row>
    <row r="1481" spans="1:5" ht="15">
      <c r="A1481" s="121" t="s">
        <v>163</v>
      </c>
      <c r="B1481" s="121" t="s">
        <v>1215</v>
      </c>
      <c r="C1481" s="122">
        <v>117230</v>
      </c>
      <c r="D1481" s="123">
        <v>44449</v>
      </c>
      <c r="E1481" s="121" t="s">
        <v>1220</v>
      </c>
    </row>
    <row r="1482" spans="1:5" ht="15">
      <c r="A1482" s="121" t="s">
        <v>163</v>
      </c>
      <c r="B1482" s="121" t="s">
        <v>1215</v>
      </c>
      <c r="C1482" s="122">
        <v>441000</v>
      </c>
      <c r="D1482" s="123">
        <v>44448</v>
      </c>
      <c r="E1482" s="121" t="s">
        <v>1220</v>
      </c>
    </row>
    <row r="1483" spans="1:5" ht="15">
      <c r="A1483" s="121" t="s">
        <v>163</v>
      </c>
      <c r="B1483" s="121" t="s">
        <v>1215</v>
      </c>
      <c r="C1483" s="122">
        <v>376000</v>
      </c>
      <c r="D1483" s="123">
        <v>44447</v>
      </c>
      <c r="E1483" s="121" t="s">
        <v>1220</v>
      </c>
    </row>
    <row r="1484" spans="1:5" ht="15">
      <c r="A1484" s="121" t="s">
        <v>163</v>
      </c>
      <c r="B1484" s="121" t="s">
        <v>1215</v>
      </c>
      <c r="C1484" s="122">
        <v>345000</v>
      </c>
      <c r="D1484" s="123">
        <v>44447</v>
      </c>
      <c r="E1484" s="121" t="s">
        <v>1220</v>
      </c>
    </row>
    <row r="1485" spans="1:5" ht="15">
      <c r="A1485" s="121" t="s">
        <v>163</v>
      </c>
      <c r="B1485" s="121" t="s">
        <v>1215</v>
      </c>
      <c r="C1485" s="122">
        <v>457500</v>
      </c>
      <c r="D1485" s="123">
        <v>44447</v>
      </c>
      <c r="E1485" s="121" t="s">
        <v>1220</v>
      </c>
    </row>
    <row r="1486" spans="1:5" ht="15">
      <c r="A1486" s="121" t="s">
        <v>163</v>
      </c>
      <c r="B1486" s="121" t="s">
        <v>1215</v>
      </c>
      <c r="C1486" s="122">
        <v>470500</v>
      </c>
      <c r="D1486" s="123">
        <v>44447</v>
      </c>
      <c r="E1486" s="121" t="s">
        <v>1220</v>
      </c>
    </row>
    <row r="1487" spans="1:5" ht="15">
      <c r="A1487" s="121" t="s">
        <v>163</v>
      </c>
      <c r="B1487" s="121" t="s">
        <v>1215</v>
      </c>
      <c r="C1487" s="122">
        <v>198000</v>
      </c>
      <c r="D1487" s="123">
        <v>44448</v>
      </c>
      <c r="E1487" s="121" t="s">
        <v>1220</v>
      </c>
    </row>
    <row r="1488" spans="1:5" ht="15">
      <c r="A1488" s="121" t="s">
        <v>163</v>
      </c>
      <c r="B1488" s="121" t="s">
        <v>1215</v>
      </c>
      <c r="C1488" s="122">
        <v>210400</v>
      </c>
      <c r="D1488" s="123">
        <v>44447</v>
      </c>
      <c r="E1488" s="121" t="s">
        <v>1220</v>
      </c>
    </row>
    <row r="1489" spans="1:5" ht="15">
      <c r="A1489" s="121" t="s">
        <v>163</v>
      </c>
      <c r="B1489" s="121" t="s">
        <v>1215</v>
      </c>
      <c r="C1489" s="122">
        <v>415000</v>
      </c>
      <c r="D1489" s="123">
        <v>44448</v>
      </c>
      <c r="E1489" s="121" t="s">
        <v>1220</v>
      </c>
    </row>
    <row r="1490" spans="1:5" ht="15">
      <c r="A1490" s="121" t="s">
        <v>163</v>
      </c>
      <c r="B1490" s="121" t="s">
        <v>1215</v>
      </c>
      <c r="C1490" s="122">
        <v>533683</v>
      </c>
      <c r="D1490" s="123">
        <v>44447</v>
      </c>
      <c r="E1490" s="121" t="s">
        <v>1220</v>
      </c>
    </row>
    <row r="1491" spans="1:5" ht="15">
      <c r="A1491" s="121" t="s">
        <v>163</v>
      </c>
      <c r="B1491" s="121" t="s">
        <v>1215</v>
      </c>
      <c r="C1491" s="122">
        <v>281000</v>
      </c>
      <c r="D1491" s="123">
        <v>44447</v>
      </c>
      <c r="E1491" s="121" t="s">
        <v>1220</v>
      </c>
    </row>
    <row r="1492" spans="1:5" ht="15">
      <c r="A1492" s="121" t="s">
        <v>163</v>
      </c>
      <c r="B1492" s="121" t="s">
        <v>1215</v>
      </c>
      <c r="C1492" s="122">
        <v>341000</v>
      </c>
      <c r="D1492" s="123">
        <v>44447</v>
      </c>
      <c r="E1492" s="121" t="s">
        <v>1220</v>
      </c>
    </row>
    <row r="1493" spans="1:5" ht="15">
      <c r="A1493" s="121" t="s">
        <v>163</v>
      </c>
      <c r="B1493" s="121" t="s">
        <v>1215</v>
      </c>
      <c r="C1493" s="122">
        <v>318250</v>
      </c>
      <c r="D1493" s="123">
        <v>44447</v>
      </c>
      <c r="E1493" s="121" t="s">
        <v>1220</v>
      </c>
    </row>
    <row r="1494" spans="1:5" ht="15">
      <c r="A1494" s="121" t="s">
        <v>163</v>
      </c>
      <c r="B1494" s="121" t="s">
        <v>1215</v>
      </c>
      <c r="C1494" s="122">
        <v>254800</v>
      </c>
      <c r="D1494" s="123">
        <v>44447</v>
      </c>
      <c r="E1494" s="121" t="s">
        <v>1220</v>
      </c>
    </row>
    <row r="1495" spans="1:5" ht="15">
      <c r="A1495" s="121" t="s">
        <v>163</v>
      </c>
      <c r="B1495" s="121" t="s">
        <v>1215</v>
      </c>
      <c r="C1495" s="122">
        <v>396000</v>
      </c>
      <c r="D1495" s="123">
        <v>44446</v>
      </c>
      <c r="E1495" s="121" t="s">
        <v>1220</v>
      </c>
    </row>
    <row r="1496" spans="1:5" ht="15">
      <c r="A1496" s="121" t="s">
        <v>163</v>
      </c>
      <c r="B1496" s="121" t="s">
        <v>1215</v>
      </c>
      <c r="C1496" s="122">
        <v>360000</v>
      </c>
      <c r="D1496" s="123">
        <v>44447</v>
      </c>
      <c r="E1496" s="121" t="s">
        <v>1220</v>
      </c>
    </row>
    <row r="1497" spans="1:5" ht="15">
      <c r="A1497" s="121" t="s">
        <v>163</v>
      </c>
      <c r="B1497" s="121" t="s">
        <v>1215</v>
      </c>
      <c r="C1497" s="122">
        <v>221000</v>
      </c>
      <c r="D1497" s="123">
        <v>44448</v>
      </c>
      <c r="E1497" s="121" t="s">
        <v>1220</v>
      </c>
    </row>
    <row r="1498" spans="1:5" ht="15">
      <c r="A1498" s="121" t="s">
        <v>163</v>
      </c>
      <c r="B1498" s="121" t="s">
        <v>1215</v>
      </c>
      <c r="C1498" s="122">
        <v>492000</v>
      </c>
      <c r="D1498" s="123">
        <v>44449</v>
      </c>
      <c r="E1498" s="121" t="s">
        <v>1220</v>
      </c>
    </row>
    <row r="1499" spans="1:5" ht="15">
      <c r="A1499" s="121" t="s">
        <v>163</v>
      </c>
      <c r="B1499" s="121" t="s">
        <v>1215</v>
      </c>
      <c r="C1499" s="122">
        <v>280000</v>
      </c>
      <c r="D1499" s="123">
        <v>44449</v>
      </c>
      <c r="E1499" s="121" t="s">
        <v>1220</v>
      </c>
    </row>
    <row r="1500" spans="1:5" ht="15">
      <c r="A1500" s="121" t="s">
        <v>163</v>
      </c>
      <c r="B1500" s="121" t="s">
        <v>1215</v>
      </c>
      <c r="C1500" s="122">
        <v>231400</v>
      </c>
      <c r="D1500" s="123">
        <v>44449</v>
      </c>
      <c r="E1500" s="121" t="s">
        <v>1220</v>
      </c>
    </row>
    <row r="1501" spans="1:5" ht="15">
      <c r="A1501" s="121" t="s">
        <v>163</v>
      </c>
      <c r="B1501" s="121" t="s">
        <v>1215</v>
      </c>
      <c r="C1501" s="122">
        <v>60000</v>
      </c>
      <c r="D1501" s="123">
        <v>44448</v>
      </c>
      <c r="E1501" s="121" t="s">
        <v>1220</v>
      </c>
    </row>
    <row r="1502" spans="1:5" ht="15">
      <c r="A1502" s="121" t="s">
        <v>163</v>
      </c>
      <c r="B1502" s="121" t="s">
        <v>1215</v>
      </c>
      <c r="C1502" s="122">
        <v>325500</v>
      </c>
      <c r="D1502" s="123">
        <v>44448</v>
      </c>
      <c r="E1502" s="121" t="s">
        <v>1220</v>
      </c>
    </row>
    <row r="1503" spans="1:5" ht="15">
      <c r="A1503" s="121" t="s">
        <v>163</v>
      </c>
      <c r="B1503" s="121" t="s">
        <v>1215</v>
      </c>
      <c r="C1503" s="122">
        <v>330555</v>
      </c>
      <c r="D1503" s="123">
        <v>44448</v>
      </c>
      <c r="E1503" s="121" t="s">
        <v>1220</v>
      </c>
    </row>
    <row r="1504" spans="1:5" ht="15">
      <c r="A1504" s="121" t="s">
        <v>163</v>
      </c>
      <c r="B1504" s="121" t="s">
        <v>1215</v>
      </c>
      <c r="C1504" s="122">
        <v>168639</v>
      </c>
      <c r="D1504" s="123">
        <v>44448</v>
      </c>
      <c r="E1504" s="121" t="s">
        <v>1220</v>
      </c>
    </row>
    <row r="1505" spans="1:5" ht="15">
      <c r="A1505" s="121" t="s">
        <v>163</v>
      </c>
      <c r="B1505" s="121" t="s">
        <v>1215</v>
      </c>
      <c r="C1505" s="122">
        <v>400000</v>
      </c>
      <c r="D1505" s="123">
        <v>44448</v>
      </c>
      <c r="E1505" s="121" t="s">
        <v>1220</v>
      </c>
    </row>
    <row r="1506" spans="1:5" ht="15">
      <c r="A1506" s="121" t="s">
        <v>163</v>
      </c>
      <c r="B1506" s="121" t="s">
        <v>1215</v>
      </c>
      <c r="C1506" s="122">
        <v>275000</v>
      </c>
      <c r="D1506" s="123">
        <v>44446</v>
      </c>
      <c r="E1506" s="121" t="s">
        <v>1220</v>
      </c>
    </row>
    <row r="1507" spans="1:5" ht="15">
      <c r="A1507" s="121" t="s">
        <v>163</v>
      </c>
      <c r="B1507" s="121" t="s">
        <v>1215</v>
      </c>
      <c r="C1507" s="122">
        <v>238000</v>
      </c>
      <c r="D1507" s="123">
        <v>44448</v>
      </c>
      <c r="E1507" s="121" t="s">
        <v>1220</v>
      </c>
    </row>
    <row r="1508" spans="1:5" ht="15">
      <c r="A1508" s="121" t="s">
        <v>163</v>
      </c>
      <c r="B1508" s="121" t="s">
        <v>1215</v>
      </c>
      <c r="C1508" s="122">
        <v>317500</v>
      </c>
      <c r="D1508" s="123">
        <v>44448</v>
      </c>
      <c r="E1508" s="121" t="s">
        <v>1220</v>
      </c>
    </row>
    <row r="1509" spans="1:5" ht="15">
      <c r="A1509" s="121" t="s">
        <v>163</v>
      </c>
      <c r="B1509" s="121" t="s">
        <v>1215</v>
      </c>
      <c r="C1509" s="122">
        <v>465000</v>
      </c>
      <c r="D1509" s="123">
        <v>44448</v>
      </c>
      <c r="E1509" s="121" t="s">
        <v>1220</v>
      </c>
    </row>
    <row r="1510" spans="1:5" ht="15">
      <c r="A1510" s="121" t="s">
        <v>163</v>
      </c>
      <c r="B1510" s="121" t="s">
        <v>1215</v>
      </c>
      <c r="C1510" s="122">
        <v>433500</v>
      </c>
      <c r="D1510" s="123">
        <v>44448</v>
      </c>
      <c r="E1510" s="121" t="s">
        <v>1220</v>
      </c>
    </row>
    <row r="1511" spans="1:5" ht="15">
      <c r="A1511" s="121" t="s">
        <v>163</v>
      </c>
      <c r="B1511" s="121" t="s">
        <v>1215</v>
      </c>
      <c r="C1511" s="122">
        <v>449994</v>
      </c>
      <c r="D1511" s="123">
        <v>44448</v>
      </c>
      <c r="E1511" s="121" t="s">
        <v>1220</v>
      </c>
    </row>
    <row r="1512" spans="1:5" ht="15">
      <c r="A1512" s="121" t="s">
        <v>163</v>
      </c>
      <c r="B1512" s="121" t="s">
        <v>1215</v>
      </c>
      <c r="C1512" s="122">
        <v>293000</v>
      </c>
      <c r="D1512" s="123">
        <v>44448</v>
      </c>
      <c r="E1512" s="121" t="s">
        <v>1220</v>
      </c>
    </row>
    <row r="1513" spans="1:5" ht="15">
      <c r="A1513" s="121" t="s">
        <v>163</v>
      </c>
      <c r="B1513" s="121" t="s">
        <v>1215</v>
      </c>
      <c r="C1513" s="122">
        <v>182000</v>
      </c>
      <c r="D1513" s="123">
        <v>44448</v>
      </c>
      <c r="E1513" s="121" t="s">
        <v>1220</v>
      </c>
    </row>
    <row r="1514" spans="1:5" ht="15">
      <c r="A1514" s="121" t="s">
        <v>163</v>
      </c>
      <c r="B1514" s="121" t="s">
        <v>1215</v>
      </c>
      <c r="C1514" s="122">
        <v>300000</v>
      </c>
      <c r="D1514" s="123">
        <v>44440</v>
      </c>
      <c r="E1514" s="121" t="s">
        <v>1220</v>
      </c>
    </row>
    <row r="1515" spans="1:5" ht="15">
      <c r="A1515" s="121" t="s">
        <v>163</v>
      </c>
      <c r="B1515" s="121" t="s">
        <v>1215</v>
      </c>
      <c r="C1515" s="122">
        <v>326000</v>
      </c>
      <c r="D1515" s="123">
        <v>44442</v>
      </c>
      <c r="E1515" s="121" t="s">
        <v>1220</v>
      </c>
    </row>
    <row r="1516" spans="1:5" ht="15">
      <c r="A1516" s="121" t="s">
        <v>163</v>
      </c>
      <c r="B1516" s="121" t="s">
        <v>1215</v>
      </c>
      <c r="C1516" s="122">
        <v>538000</v>
      </c>
      <c r="D1516" s="123">
        <v>44442</v>
      </c>
      <c r="E1516" s="121" t="s">
        <v>1220</v>
      </c>
    </row>
    <row r="1517" spans="1:5" ht="15">
      <c r="A1517" s="121" t="s">
        <v>163</v>
      </c>
      <c r="B1517" s="121" t="s">
        <v>1215</v>
      </c>
      <c r="C1517" s="122">
        <v>567987</v>
      </c>
      <c r="D1517" s="123">
        <v>44442</v>
      </c>
      <c r="E1517" s="121" t="s">
        <v>1220</v>
      </c>
    </row>
    <row r="1518" spans="1:5" ht="15">
      <c r="A1518" s="121" t="s">
        <v>163</v>
      </c>
      <c r="B1518" s="121" t="s">
        <v>1215</v>
      </c>
      <c r="C1518" s="122">
        <v>181000</v>
      </c>
      <c r="D1518" s="123">
        <v>44453</v>
      </c>
      <c r="E1518" s="121" t="s">
        <v>1220</v>
      </c>
    </row>
    <row r="1519" spans="1:5" ht="15">
      <c r="A1519" s="121" t="s">
        <v>163</v>
      </c>
      <c r="B1519" s="121" t="s">
        <v>1215</v>
      </c>
      <c r="C1519" s="122">
        <v>1250000</v>
      </c>
      <c r="D1519" s="123">
        <v>44441</v>
      </c>
      <c r="E1519" s="121" t="s">
        <v>1220</v>
      </c>
    </row>
    <row r="1520" spans="1:5" ht="15">
      <c r="A1520" s="121" t="s">
        <v>163</v>
      </c>
      <c r="B1520" s="121" t="s">
        <v>1215</v>
      </c>
      <c r="C1520" s="122">
        <v>176000</v>
      </c>
      <c r="D1520" s="123">
        <v>44441</v>
      </c>
      <c r="E1520" s="121" t="s">
        <v>1220</v>
      </c>
    </row>
    <row r="1521" spans="1:5" ht="15">
      <c r="A1521" s="121" t="s">
        <v>163</v>
      </c>
      <c r="B1521" s="121" t="s">
        <v>1215</v>
      </c>
      <c r="C1521" s="122">
        <v>205000</v>
      </c>
      <c r="D1521" s="123">
        <v>44446</v>
      </c>
      <c r="E1521" s="121" t="s">
        <v>1220</v>
      </c>
    </row>
    <row r="1522" spans="1:5" ht="15">
      <c r="A1522" s="121" t="s">
        <v>163</v>
      </c>
      <c r="B1522" s="121" t="s">
        <v>1215</v>
      </c>
      <c r="C1522" s="122">
        <v>148500</v>
      </c>
      <c r="D1522" s="123">
        <v>44440</v>
      </c>
      <c r="E1522" s="121" t="s">
        <v>1220</v>
      </c>
    </row>
    <row r="1523" spans="1:5" ht="15">
      <c r="A1523" s="121" t="s">
        <v>163</v>
      </c>
      <c r="B1523" s="121" t="s">
        <v>1215</v>
      </c>
      <c r="C1523" s="122">
        <v>213600</v>
      </c>
      <c r="D1523" s="123">
        <v>44442</v>
      </c>
      <c r="E1523" s="121" t="s">
        <v>1220</v>
      </c>
    </row>
    <row r="1524" spans="1:5" ht="15">
      <c r="A1524" s="121" t="s">
        <v>163</v>
      </c>
      <c r="B1524" s="121" t="s">
        <v>1215</v>
      </c>
      <c r="C1524" s="122">
        <v>166000</v>
      </c>
      <c r="D1524" s="123">
        <v>44440</v>
      </c>
      <c r="E1524" s="121" t="s">
        <v>1220</v>
      </c>
    </row>
    <row r="1525" spans="1:5" ht="15">
      <c r="A1525" s="121" t="s">
        <v>163</v>
      </c>
      <c r="B1525" s="121" t="s">
        <v>1215</v>
      </c>
      <c r="C1525" s="122">
        <v>350000</v>
      </c>
      <c r="D1525" s="123">
        <v>44440</v>
      </c>
      <c r="E1525" s="121" t="s">
        <v>1220</v>
      </c>
    </row>
    <row r="1526" spans="1:5" ht="15">
      <c r="A1526" s="121" t="s">
        <v>163</v>
      </c>
      <c r="B1526" s="121" t="s">
        <v>1215</v>
      </c>
      <c r="C1526" s="122">
        <v>224700</v>
      </c>
      <c r="D1526" s="123">
        <v>44440</v>
      </c>
      <c r="E1526" s="121" t="s">
        <v>1220</v>
      </c>
    </row>
    <row r="1527" spans="1:5" ht="15">
      <c r="A1527" s="121" t="s">
        <v>163</v>
      </c>
      <c r="B1527" s="121" t="s">
        <v>1215</v>
      </c>
      <c r="C1527" s="122">
        <v>375000</v>
      </c>
      <c r="D1527" s="123">
        <v>44440</v>
      </c>
      <c r="E1527" s="121" t="s">
        <v>1220</v>
      </c>
    </row>
    <row r="1528" spans="1:5" ht="15">
      <c r="A1528" s="121" t="s">
        <v>163</v>
      </c>
      <c r="B1528" s="121" t="s">
        <v>1215</v>
      </c>
      <c r="C1528" s="122">
        <v>301300</v>
      </c>
      <c r="D1528" s="123">
        <v>44440</v>
      </c>
      <c r="E1528" s="121" t="s">
        <v>1220</v>
      </c>
    </row>
    <row r="1529" spans="1:5" ht="15">
      <c r="A1529" s="121" t="s">
        <v>163</v>
      </c>
      <c r="B1529" s="121" t="s">
        <v>1215</v>
      </c>
      <c r="C1529" s="122">
        <v>272000</v>
      </c>
      <c r="D1529" s="123">
        <v>44461</v>
      </c>
      <c r="E1529" s="121" t="s">
        <v>1220</v>
      </c>
    </row>
    <row r="1530" spans="1:5" ht="15">
      <c r="A1530" s="121" t="s">
        <v>163</v>
      </c>
      <c r="B1530" s="121" t="s">
        <v>1215</v>
      </c>
      <c r="C1530" s="122">
        <v>462000</v>
      </c>
      <c r="D1530" s="123">
        <v>44441</v>
      </c>
      <c r="E1530" s="121" t="s">
        <v>1220</v>
      </c>
    </row>
    <row r="1531" spans="1:5" ht="15">
      <c r="A1531" s="121" t="s">
        <v>163</v>
      </c>
      <c r="B1531" s="121" t="s">
        <v>1215</v>
      </c>
      <c r="C1531" s="122">
        <v>396500</v>
      </c>
      <c r="D1531" s="123">
        <v>44446</v>
      </c>
      <c r="E1531" s="121" t="s">
        <v>1220</v>
      </c>
    </row>
    <row r="1532" spans="1:5" ht="15">
      <c r="A1532" s="121" t="s">
        <v>163</v>
      </c>
      <c r="B1532" s="121" t="s">
        <v>1215</v>
      </c>
      <c r="C1532" s="122">
        <v>474000</v>
      </c>
      <c r="D1532" s="123">
        <v>44442</v>
      </c>
      <c r="E1532" s="121" t="s">
        <v>1220</v>
      </c>
    </row>
    <row r="1533" spans="1:5" ht="15">
      <c r="A1533" s="121" t="s">
        <v>163</v>
      </c>
      <c r="B1533" s="121" t="s">
        <v>1215</v>
      </c>
      <c r="C1533" s="122">
        <v>180000</v>
      </c>
      <c r="D1533" s="123">
        <v>44446</v>
      </c>
      <c r="E1533" s="121" t="s">
        <v>1220</v>
      </c>
    </row>
    <row r="1534" spans="1:5" ht="15">
      <c r="A1534" s="121" t="s">
        <v>163</v>
      </c>
      <c r="B1534" s="121" t="s">
        <v>1215</v>
      </c>
      <c r="C1534" s="122">
        <v>343000</v>
      </c>
      <c r="D1534" s="123">
        <v>44446</v>
      </c>
      <c r="E1534" s="121" t="s">
        <v>1220</v>
      </c>
    </row>
    <row r="1535" spans="1:5" ht="15">
      <c r="A1535" s="121" t="s">
        <v>163</v>
      </c>
      <c r="B1535" s="121" t="s">
        <v>1215</v>
      </c>
      <c r="C1535" s="122">
        <v>200000</v>
      </c>
      <c r="D1535" s="123">
        <v>44446</v>
      </c>
      <c r="E1535" s="121" t="s">
        <v>1220</v>
      </c>
    </row>
    <row r="1536" spans="1:5" ht="15">
      <c r="A1536" s="121" t="s">
        <v>163</v>
      </c>
      <c r="B1536" s="121" t="s">
        <v>1215</v>
      </c>
      <c r="C1536" s="122">
        <v>509000</v>
      </c>
      <c r="D1536" s="123">
        <v>44446</v>
      </c>
      <c r="E1536" s="121" t="s">
        <v>1220</v>
      </c>
    </row>
    <row r="1537" spans="1:5" ht="15">
      <c r="A1537" s="121" t="s">
        <v>163</v>
      </c>
      <c r="B1537" s="121" t="s">
        <v>1215</v>
      </c>
      <c r="C1537" s="122">
        <v>462000</v>
      </c>
      <c r="D1537" s="123">
        <v>44446</v>
      </c>
      <c r="E1537" s="121" t="s">
        <v>1220</v>
      </c>
    </row>
    <row r="1538" spans="1:5" ht="15">
      <c r="A1538" s="121" t="s">
        <v>163</v>
      </c>
      <c r="B1538" s="121" t="s">
        <v>1215</v>
      </c>
      <c r="C1538" s="122">
        <v>364000</v>
      </c>
      <c r="D1538" s="123">
        <v>44442</v>
      </c>
      <c r="E1538" s="121" t="s">
        <v>1220</v>
      </c>
    </row>
    <row r="1539" spans="1:5" ht="15">
      <c r="A1539" s="121" t="s">
        <v>163</v>
      </c>
      <c r="B1539" s="121" t="s">
        <v>1215</v>
      </c>
      <c r="C1539" s="122">
        <v>436000</v>
      </c>
      <c r="D1539" s="123">
        <v>44446</v>
      </c>
      <c r="E1539" s="121" t="s">
        <v>1220</v>
      </c>
    </row>
    <row r="1540" spans="1:5" ht="15">
      <c r="A1540" s="121" t="s">
        <v>163</v>
      </c>
      <c r="B1540" s="121" t="s">
        <v>1215</v>
      </c>
      <c r="C1540" s="122">
        <v>141500</v>
      </c>
      <c r="D1540" s="123">
        <v>44442</v>
      </c>
      <c r="E1540" s="121" t="s">
        <v>1220</v>
      </c>
    </row>
    <row r="1541" spans="1:5" ht="15">
      <c r="A1541" s="121" t="s">
        <v>163</v>
      </c>
      <c r="B1541" s="121" t="s">
        <v>1215</v>
      </c>
      <c r="C1541" s="122">
        <v>180000</v>
      </c>
      <c r="D1541" s="123">
        <v>44446</v>
      </c>
      <c r="E1541" s="121" t="s">
        <v>1220</v>
      </c>
    </row>
    <row r="1542" spans="1:5" ht="15">
      <c r="A1542" s="121" t="s">
        <v>163</v>
      </c>
      <c r="B1542" s="121" t="s">
        <v>1215</v>
      </c>
      <c r="C1542" s="122">
        <v>250500</v>
      </c>
      <c r="D1542" s="123">
        <v>44446</v>
      </c>
      <c r="E1542" s="121" t="s">
        <v>1220</v>
      </c>
    </row>
    <row r="1543" spans="1:5" ht="15">
      <c r="A1543" s="121" t="s">
        <v>163</v>
      </c>
      <c r="B1543" s="121" t="s">
        <v>1215</v>
      </c>
      <c r="C1543" s="122">
        <v>370500</v>
      </c>
      <c r="D1543" s="123">
        <v>44446</v>
      </c>
      <c r="E1543" s="121" t="s">
        <v>1220</v>
      </c>
    </row>
    <row r="1544" spans="1:5" ht="15">
      <c r="A1544" s="121" t="s">
        <v>163</v>
      </c>
      <c r="B1544" s="121" t="s">
        <v>1215</v>
      </c>
      <c r="C1544" s="122">
        <v>262000</v>
      </c>
      <c r="D1544" s="123">
        <v>44446</v>
      </c>
      <c r="E1544" s="121" t="s">
        <v>1220</v>
      </c>
    </row>
    <row r="1545" spans="1:5" ht="15">
      <c r="A1545" s="121" t="s">
        <v>163</v>
      </c>
      <c r="B1545" s="121" t="s">
        <v>1215</v>
      </c>
      <c r="C1545" s="122">
        <v>225000</v>
      </c>
      <c r="D1545" s="123">
        <v>44446</v>
      </c>
      <c r="E1545" s="121" t="s">
        <v>1220</v>
      </c>
    </row>
    <row r="1546" spans="1:5" ht="15">
      <c r="A1546" s="121" t="s">
        <v>163</v>
      </c>
      <c r="B1546" s="121" t="s">
        <v>1215</v>
      </c>
      <c r="C1546" s="122">
        <v>275000</v>
      </c>
      <c r="D1546" s="123">
        <v>44442</v>
      </c>
      <c r="E1546" s="121" t="s">
        <v>1220</v>
      </c>
    </row>
    <row r="1547" spans="1:5" ht="15">
      <c r="A1547" s="121" t="s">
        <v>163</v>
      </c>
      <c r="B1547" s="121" t="s">
        <v>1215</v>
      </c>
      <c r="C1547" s="122">
        <v>548250</v>
      </c>
      <c r="D1547" s="123">
        <v>44446</v>
      </c>
      <c r="E1547" s="121" t="s">
        <v>1220</v>
      </c>
    </row>
    <row r="1548" spans="1:5" ht="15">
      <c r="A1548" s="121" t="s">
        <v>163</v>
      </c>
      <c r="B1548" s="121" t="s">
        <v>1215</v>
      </c>
      <c r="C1548" s="122">
        <v>415000</v>
      </c>
      <c r="D1548" s="123">
        <v>44446</v>
      </c>
      <c r="E1548" s="121" t="s">
        <v>1220</v>
      </c>
    </row>
    <row r="1549" spans="1:5" ht="15">
      <c r="A1549" s="121" t="s">
        <v>163</v>
      </c>
      <c r="B1549" s="121" t="s">
        <v>1215</v>
      </c>
      <c r="C1549" s="122">
        <v>352480</v>
      </c>
      <c r="D1549" s="123">
        <v>44452</v>
      </c>
      <c r="E1549" s="121" t="s">
        <v>1220</v>
      </c>
    </row>
    <row r="1550" spans="1:5" ht="15">
      <c r="A1550" s="121" t="s">
        <v>163</v>
      </c>
      <c r="B1550" s="121" t="s">
        <v>1215</v>
      </c>
      <c r="C1550" s="122">
        <v>350000</v>
      </c>
      <c r="D1550" s="123">
        <v>44452</v>
      </c>
      <c r="E1550" s="121" t="s">
        <v>1220</v>
      </c>
    </row>
    <row r="1551" spans="1:5" ht="15">
      <c r="A1551" s="121" t="s">
        <v>163</v>
      </c>
      <c r="B1551" s="121" t="s">
        <v>1215</v>
      </c>
      <c r="C1551" s="122">
        <v>213500</v>
      </c>
      <c r="D1551" s="123">
        <v>44441</v>
      </c>
      <c r="E1551" s="121" t="s">
        <v>1220</v>
      </c>
    </row>
    <row r="1552" spans="1:5" ht="15">
      <c r="A1552" s="121" t="s">
        <v>163</v>
      </c>
      <c r="B1552" s="121" t="s">
        <v>1215</v>
      </c>
      <c r="C1552" s="122">
        <v>200000</v>
      </c>
      <c r="D1552" s="123">
        <v>44449</v>
      </c>
      <c r="E1552" s="121" t="s">
        <v>1220</v>
      </c>
    </row>
    <row r="1553" spans="1:5" ht="15">
      <c r="A1553" s="121" t="s">
        <v>163</v>
      </c>
      <c r="B1553" s="121" t="s">
        <v>1215</v>
      </c>
      <c r="C1553" s="122">
        <v>528700</v>
      </c>
      <c r="D1553" s="123">
        <v>44449</v>
      </c>
      <c r="E1553" s="121" t="s">
        <v>1220</v>
      </c>
    </row>
    <row r="1554" spans="1:5" ht="15">
      <c r="A1554" s="121" t="s">
        <v>163</v>
      </c>
      <c r="B1554" s="121" t="s">
        <v>1215</v>
      </c>
      <c r="C1554" s="122">
        <v>317700</v>
      </c>
      <c r="D1554" s="123">
        <v>44452</v>
      </c>
      <c r="E1554" s="121" t="s">
        <v>1220</v>
      </c>
    </row>
    <row r="1555" spans="1:5" ht="15">
      <c r="A1555" s="121" t="s">
        <v>163</v>
      </c>
      <c r="B1555" s="121" t="s">
        <v>1215</v>
      </c>
      <c r="C1555" s="122">
        <v>138000</v>
      </c>
      <c r="D1555" s="123">
        <v>44452</v>
      </c>
      <c r="E1555" s="121" t="s">
        <v>1220</v>
      </c>
    </row>
    <row r="1556" spans="1:5" ht="15">
      <c r="A1556" s="121" t="s">
        <v>163</v>
      </c>
      <c r="B1556" s="121" t="s">
        <v>1215</v>
      </c>
      <c r="C1556" s="122">
        <v>679500</v>
      </c>
      <c r="D1556" s="123">
        <v>44452</v>
      </c>
      <c r="E1556" s="121" t="s">
        <v>1220</v>
      </c>
    </row>
    <row r="1557" spans="1:5" ht="15">
      <c r="A1557" s="121" t="s">
        <v>163</v>
      </c>
      <c r="B1557" s="121" t="s">
        <v>1215</v>
      </c>
      <c r="C1557" s="122">
        <v>434400</v>
      </c>
      <c r="D1557" s="123">
        <v>44452</v>
      </c>
      <c r="E1557" s="121" t="s">
        <v>1220</v>
      </c>
    </row>
    <row r="1558" spans="1:5" ht="15">
      <c r="A1558" s="121" t="s">
        <v>163</v>
      </c>
      <c r="B1558" s="121" t="s">
        <v>1215</v>
      </c>
      <c r="C1558" s="122">
        <v>277500</v>
      </c>
      <c r="D1558" s="123">
        <v>44452</v>
      </c>
      <c r="E1558" s="121" t="s">
        <v>1220</v>
      </c>
    </row>
    <row r="1559" spans="1:5" ht="15">
      <c r="A1559" s="121" t="s">
        <v>163</v>
      </c>
      <c r="B1559" s="121" t="s">
        <v>1215</v>
      </c>
      <c r="C1559" s="122">
        <v>300000</v>
      </c>
      <c r="D1559" s="123">
        <v>44452</v>
      </c>
      <c r="E1559" s="121" t="s">
        <v>1220</v>
      </c>
    </row>
    <row r="1560" spans="1:5" ht="15">
      <c r="A1560" s="121" t="s">
        <v>163</v>
      </c>
      <c r="B1560" s="121" t="s">
        <v>1215</v>
      </c>
      <c r="C1560" s="122">
        <v>294000</v>
      </c>
      <c r="D1560" s="123">
        <v>44452</v>
      </c>
      <c r="E1560" s="121" t="s">
        <v>1220</v>
      </c>
    </row>
    <row r="1561" spans="1:5" ht="15">
      <c r="A1561" s="121" t="s">
        <v>163</v>
      </c>
      <c r="B1561" s="121" t="s">
        <v>1215</v>
      </c>
      <c r="C1561" s="122">
        <v>400000</v>
      </c>
      <c r="D1561" s="123">
        <v>44452</v>
      </c>
      <c r="E1561" s="121" t="s">
        <v>1220</v>
      </c>
    </row>
    <row r="1562" spans="1:5" ht="15">
      <c r="A1562" s="121" t="s">
        <v>163</v>
      </c>
      <c r="B1562" s="121" t="s">
        <v>1215</v>
      </c>
      <c r="C1562" s="122">
        <v>261000</v>
      </c>
      <c r="D1562" s="123">
        <v>44452</v>
      </c>
      <c r="E1562" s="121" t="s">
        <v>1220</v>
      </c>
    </row>
    <row r="1563" spans="1:5" ht="15">
      <c r="A1563" s="121" t="s">
        <v>163</v>
      </c>
      <c r="B1563" s="121" t="s">
        <v>1215</v>
      </c>
      <c r="C1563" s="122">
        <v>313500</v>
      </c>
      <c r="D1563" s="123">
        <v>44452</v>
      </c>
      <c r="E1563" s="121" t="s">
        <v>1220</v>
      </c>
    </row>
    <row r="1564" spans="1:5" ht="15">
      <c r="A1564" s="121" t="s">
        <v>163</v>
      </c>
      <c r="B1564" s="121" t="s">
        <v>1215</v>
      </c>
      <c r="C1564" s="122">
        <v>548250</v>
      </c>
      <c r="D1564" s="123">
        <v>44452</v>
      </c>
      <c r="E1564" s="121" t="s">
        <v>1220</v>
      </c>
    </row>
    <row r="1565" spans="1:5" ht="15">
      <c r="A1565" s="121" t="s">
        <v>163</v>
      </c>
      <c r="B1565" s="121" t="s">
        <v>1215</v>
      </c>
      <c r="C1565" s="122">
        <v>296000</v>
      </c>
      <c r="D1565" s="123">
        <v>44452</v>
      </c>
      <c r="E1565" s="121" t="s">
        <v>1220</v>
      </c>
    </row>
    <row r="1566" spans="1:5" ht="15">
      <c r="A1566" s="121" t="s">
        <v>163</v>
      </c>
      <c r="B1566" s="121" t="s">
        <v>1215</v>
      </c>
      <c r="C1566" s="122">
        <v>200000</v>
      </c>
      <c r="D1566" s="123">
        <v>44452</v>
      </c>
      <c r="E1566" s="121" t="s">
        <v>1220</v>
      </c>
    </row>
    <row r="1567" spans="1:5" ht="15">
      <c r="A1567" s="121" t="s">
        <v>163</v>
      </c>
      <c r="B1567" s="121" t="s">
        <v>1215</v>
      </c>
      <c r="C1567" s="122">
        <v>172000</v>
      </c>
      <c r="D1567" s="123">
        <v>44452</v>
      </c>
      <c r="E1567" s="121" t="s">
        <v>1220</v>
      </c>
    </row>
    <row r="1568" spans="1:5" ht="15">
      <c r="A1568" s="121" t="s">
        <v>40</v>
      </c>
      <c r="B1568" s="121" t="s">
        <v>1216</v>
      </c>
      <c r="C1568" s="122">
        <v>525000</v>
      </c>
      <c r="D1568" s="123">
        <v>44462</v>
      </c>
      <c r="E1568" s="121" t="s">
        <v>86</v>
      </c>
    </row>
    <row r="1569" spans="1:5" ht="15">
      <c r="A1569" s="121" t="s">
        <v>40</v>
      </c>
      <c r="B1569" s="121" t="s">
        <v>1216</v>
      </c>
      <c r="C1569" s="122">
        <v>618000</v>
      </c>
      <c r="D1569" s="123">
        <v>44456</v>
      </c>
      <c r="E1569" s="121" t="s">
        <v>86</v>
      </c>
    </row>
    <row r="1570" spans="1:5" ht="15">
      <c r="A1570" s="121" t="s">
        <v>40</v>
      </c>
      <c r="B1570" s="121" t="s">
        <v>1216</v>
      </c>
      <c r="C1570" s="122">
        <v>269000</v>
      </c>
      <c r="D1570" s="123">
        <v>44456</v>
      </c>
      <c r="E1570" s="121" t="s">
        <v>86</v>
      </c>
    </row>
    <row r="1571" spans="1:5" ht="15">
      <c r="A1571" s="121" t="s">
        <v>40</v>
      </c>
      <c r="B1571" s="121" t="s">
        <v>1216</v>
      </c>
      <c r="C1571" s="122">
        <v>380000</v>
      </c>
      <c r="D1571" s="123">
        <v>44456</v>
      </c>
      <c r="E1571" s="121" t="s">
        <v>86</v>
      </c>
    </row>
    <row r="1572" spans="1:5" ht="15">
      <c r="A1572" s="121" t="s">
        <v>40</v>
      </c>
      <c r="B1572" s="121" t="s">
        <v>1216</v>
      </c>
      <c r="C1572" s="122">
        <v>610000</v>
      </c>
      <c r="D1572" s="123">
        <v>44456</v>
      </c>
      <c r="E1572" s="121" t="s">
        <v>86</v>
      </c>
    </row>
    <row r="1573" spans="1:5" ht="15">
      <c r="A1573" s="121" t="s">
        <v>40</v>
      </c>
      <c r="B1573" s="121" t="s">
        <v>1216</v>
      </c>
      <c r="C1573" s="122">
        <v>65000</v>
      </c>
      <c r="D1573" s="123">
        <v>44447</v>
      </c>
      <c r="E1573" s="121" t="s">
        <v>86</v>
      </c>
    </row>
    <row r="1574" spans="1:5" ht="15">
      <c r="A1574" s="121" t="s">
        <v>40</v>
      </c>
      <c r="B1574" s="121" t="s">
        <v>1216</v>
      </c>
      <c r="C1574" s="122">
        <v>780000</v>
      </c>
      <c r="D1574" s="123">
        <v>44456</v>
      </c>
      <c r="E1574" s="121" t="s">
        <v>86</v>
      </c>
    </row>
    <row r="1575" spans="1:5" ht="15">
      <c r="A1575" s="121" t="s">
        <v>40</v>
      </c>
      <c r="B1575" s="121" t="s">
        <v>1216</v>
      </c>
      <c r="C1575" s="122">
        <v>225000</v>
      </c>
      <c r="D1575" s="123">
        <v>44469</v>
      </c>
      <c r="E1575" s="121" t="s">
        <v>86</v>
      </c>
    </row>
    <row r="1576" spans="1:5" ht="15">
      <c r="A1576" s="121" t="s">
        <v>40</v>
      </c>
      <c r="B1576" s="121" t="s">
        <v>1216</v>
      </c>
      <c r="C1576" s="122">
        <v>735000</v>
      </c>
      <c r="D1576" s="123">
        <v>44441</v>
      </c>
      <c r="E1576" s="121" t="s">
        <v>86</v>
      </c>
    </row>
    <row r="1577" spans="1:5" ht="15">
      <c r="A1577" s="121" t="s">
        <v>40</v>
      </c>
      <c r="B1577" s="121" t="s">
        <v>1216</v>
      </c>
      <c r="C1577" s="122">
        <v>265000</v>
      </c>
      <c r="D1577" s="123">
        <v>44462</v>
      </c>
      <c r="E1577" s="121" t="s">
        <v>86</v>
      </c>
    </row>
    <row r="1578" spans="1:5" ht="15">
      <c r="A1578" s="121" t="s">
        <v>40</v>
      </c>
      <c r="B1578" s="121" t="s">
        <v>1216</v>
      </c>
      <c r="C1578" s="122">
        <v>225000</v>
      </c>
      <c r="D1578" s="123">
        <v>44447</v>
      </c>
      <c r="E1578" s="121" t="s">
        <v>86</v>
      </c>
    </row>
    <row r="1579" spans="1:5" ht="15">
      <c r="A1579" s="121" t="s">
        <v>40</v>
      </c>
      <c r="B1579" s="121" t="s">
        <v>1216</v>
      </c>
      <c r="C1579" s="122">
        <v>300000</v>
      </c>
      <c r="D1579" s="123">
        <v>44456</v>
      </c>
      <c r="E1579" s="121" t="s">
        <v>86</v>
      </c>
    </row>
    <row r="1580" spans="1:5" ht="15">
      <c r="A1580" s="121" t="s">
        <v>40</v>
      </c>
      <c r="B1580" s="121" t="s">
        <v>1216</v>
      </c>
      <c r="C1580" s="122">
        <v>501760</v>
      </c>
      <c r="D1580" s="123">
        <v>44454</v>
      </c>
      <c r="E1580" s="121" t="s">
        <v>86</v>
      </c>
    </row>
    <row r="1581" spans="1:5" ht="15">
      <c r="A1581" s="121" t="s">
        <v>40</v>
      </c>
      <c r="B1581" s="121" t="s">
        <v>1216</v>
      </c>
      <c r="C1581" s="122">
        <v>540000</v>
      </c>
      <c r="D1581" s="123">
        <v>44442</v>
      </c>
      <c r="E1581" s="121" t="s">
        <v>86</v>
      </c>
    </row>
    <row r="1582" spans="1:5" ht="15">
      <c r="A1582" s="121" t="s">
        <v>40</v>
      </c>
      <c r="B1582" s="121" t="s">
        <v>1216</v>
      </c>
      <c r="C1582" s="122">
        <v>385000</v>
      </c>
      <c r="D1582" s="123">
        <v>44461</v>
      </c>
      <c r="E1582" s="121" t="s">
        <v>86</v>
      </c>
    </row>
    <row r="1583" spans="1:5" ht="15">
      <c r="A1583" s="121" t="s">
        <v>40</v>
      </c>
      <c r="B1583" s="121" t="s">
        <v>1216</v>
      </c>
      <c r="C1583" s="122">
        <v>875000</v>
      </c>
      <c r="D1583" s="123">
        <v>44441</v>
      </c>
      <c r="E1583" s="121" t="s">
        <v>86</v>
      </c>
    </row>
    <row r="1584" spans="1:5" ht="15">
      <c r="A1584" s="121" t="s">
        <v>40</v>
      </c>
      <c r="B1584" s="121" t="s">
        <v>1216</v>
      </c>
      <c r="C1584" s="122">
        <v>697000</v>
      </c>
      <c r="D1584" s="123">
        <v>44468</v>
      </c>
      <c r="E1584" s="121" t="s">
        <v>86</v>
      </c>
    </row>
    <row r="1585" spans="1:5" ht="15">
      <c r="A1585" s="121" t="s">
        <v>40</v>
      </c>
      <c r="B1585" s="121" t="s">
        <v>1216</v>
      </c>
      <c r="C1585" s="122">
        <v>302500</v>
      </c>
      <c r="D1585" s="123">
        <v>44440</v>
      </c>
      <c r="E1585" s="121" t="s">
        <v>86</v>
      </c>
    </row>
    <row r="1586" spans="1:5" ht="15">
      <c r="A1586" s="121" t="s">
        <v>40</v>
      </c>
      <c r="B1586" s="121" t="s">
        <v>1216</v>
      </c>
      <c r="C1586" s="122">
        <v>275000</v>
      </c>
      <c r="D1586" s="123">
        <v>44453</v>
      </c>
      <c r="E1586" s="121" t="s">
        <v>86</v>
      </c>
    </row>
    <row r="1587" spans="1:5" ht="15">
      <c r="A1587" s="121" t="s">
        <v>40</v>
      </c>
      <c r="B1587" s="121" t="s">
        <v>1216</v>
      </c>
      <c r="C1587" s="122">
        <v>1208000</v>
      </c>
      <c r="D1587" s="123">
        <v>44462</v>
      </c>
      <c r="E1587" s="121" t="s">
        <v>86</v>
      </c>
    </row>
    <row r="1588" spans="1:5" ht="15">
      <c r="A1588" s="121" t="s">
        <v>40</v>
      </c>
      <c r="B1588" s="121" t="s">
        <v>1216</v>
      </c>
      <c r="C1588" s="122">
        <v>485000</v>
      </c>
      <c r="D1588" s="123">
        <v>44442</v>
      </c>
      <c r="E1588" s="121" t="s">
        <v>86</v>
      </c>
    </row>
    <row r="1589" spans="1:5" ht="15">
      <c r="A1589" s="121" t="s">
        <v>40</v>
      </c>
      <c r="B1589" s="121" t="s">
        <v>1216</v>
      </c>
      <c r="C1589" s="122">
        <v>360000</v>
      </c>
      <c r="D1589" s="123">
        <v>44456</v>
      </c>
      <c r="E1589" s="121" t="s">
        <v>86</v>
      </c>
    </row>
    <row r="1590" spans="1:5" ht="15">
      <c r="A1590" s="121" t="s">
        <v>40</v>
      </c>
      <c r="B1590" s="121" t="s">
        <v>1216</v>
      </c>
      <c r="C1590" s="122">
        <v>689000</v>
      </c>
      <c r="D1590" s="123">
        <v>44462</v>
      </c>
      <c r="E1590" s="121" t="s">
        <v>86</v>
      </c>
    </row>
    <row r="1591" spans="1:5" ht="15">
      <c r="A1591" s="121" t="s">
        <v>40</v>
      </c>
      <c r="B1591" s="121" t="s">
        <v>1216</v>
      </c>
      <c r="C1591" s="122">
        <v>540000</v>
      </c>
      <c r="D1591" s="123">
        <v>44462</v>
      </c>
      <c r="E1591" s="121" t="s">
        <v>86</v>
      </c>
    </row>
    <row r="1592" spans="1:5" ht="15">
      <c r="A1592" s="121" t="s">
        <v>40</v>
      </c>
      <c r="B1592" s="121" t="s">
        <v>1216</v>
      </c>
      <c r="C1592" s="122">
        <v>475000</v>
      </c>
      <c r="D1592" s="123">
        <v>44440</v>
      </c>
      <c r="E1592" s="121" t="s">
        <v>86</v>
      </c>
    </row>
    <row r="1593" spans="1:5" ht="15">
      <c r="A1593" s="121" t="s">
        <v>40</v>
      </c>
      <c r="B1593" s="121" t="s">
        <v>1216</v>
      </c>
      <c r="C1593" s="122">
        <v>480000</v>
      </c>
      <c r="D1593" s="123">
        <v>44468</v>
      </c>
      <c r="E1593" s="121" t="s">
        <v>86</v>
      </c>
    </row>
    <row r="1594" spans="1:5" ht="15">
      <c r="A1594" s="121" t="s">
        <v>40</v>
      </c>
      <c r="B1594" s="121" t="s">
        <v>1216</v>
      </c>
      <c r="C1594" s="122">
        <v>520000</v>
      </c>
      <c r="D1594" s="123">
        <v>44468</v>
      </c>
      <c r="E1594" s="121" t="s">
        <v>86</v>
      </c>
    </row>
    <row r="1595" spans="1:5" ht="15">
      <c r="A1595" s="121" t="s">
        <v>40</v>
      </c>
      <c r="B1595" s="121" t="s">
        <v>1216</v>
      </c>
      <c r="C1595" s="122">
        <v>419900</v>
      </c>
      <c r="D1595" s="123">
        <v>44456</v>
      </c>
      <c r="E1595" s="121" t="s">
        <v>86</v>
      </c>
    </row>
    <row r="1596" spans="1:5" ht="15">
      <c r="A1596" s="121" t="s">
        <v>40</v>
      </c>
      <c r="B1596" s="121" t="s">
        <v>1216</v>
      </c>
      <c r="C1596" s="122">
        <v>490000</v>
      </c>
      <c r="D1596" s="123">
        <v>44468</v>
      </c>
      <c r="E1596" s="121" t="s">
        <v>86</v>
      </c>
    </row>
    <row r="1597" spans="1:5" ht="15">
      <c r="A1597" s="121" t="s">
        <v>40</v>
      </c>
      <c r="B1597" s="121" t="s">
        <v>1216</v>
      </c>
      <c r="C1597" s="122">
        <v>390000</v>
      </c>
      <c r="D1597" s="123">
        <v>44447</v>
      </c>
      <c r="E1597" s="121" t="s">
        <v>86</v>
      </c>
    </row>
    <row r="1598" spans="1:5" ht="15">
      <c r="A1598" s="121" t="s">
        <v>40</v>
      </c>
      <c r="B1598" s="121" t="s">
        <v>1216</v>
      </c>
      <c r="C1598" s="122">
        <v>750000</v>
      </c>
      <c r="D1598" s="123">
        <v>44468</v>
      </c>
      <c r="E1598" s="121" t="s">
        <v>86</v>
      </c>
    </row>
    <row r="1599" spans="1:5" ht="15">
      <c r="A1599" s="121" t="s">
        <v>40</v>
      </c>
      <c r="B1599" s="121" t="s">
        <v>1216</v>
      </c>
      <c r="C1599" s="122">
        <v>550000</v>
      </c>
      <c r="D1599" s="123">
        <v>44468</v>
      </c>
      <c r="E1599" s="121" t="s">
        <v>86</v>
      </c>
    </row>
    <row r="1600" spans="1:5" ht="15">
      <c r="A1600" s="121" t="s">
        <v>40</v>
      </c>
      <c r="B1600" s="121" t="s">
        <v>1216</v>
      </c>
      <c r="C1600" s="122">
        <v>485000</v>
      </c>
      <c r="D1600" s="123">
        <v>44462</v>
      </c>
      <c r="E1600" s="121" t="s">
        <v>86</v>
      </c>
    </row>
    <row r="1601" spans="1:5" ht="15">
      <c r="A1601" s="121" t="s">
        <v>40</v>
      </c>
      <c r="B1601" s="121" t="s">
        <v>1216</v>
      </c>
      <c r="C1601" s="122">
        <v>635000</v>
      </c>
      <c r="D1601" s="123">
        <v>44454</v>
      </c>
      <c r="E1601" s="121" t="s">
        <v>86</v>
      </c>
    </row>
    <row r="1602" spans="1:5" ht="15">
      <c r="A1602" s="121" t="s">
        <v>40</v>
      </c>
      <c r="B1602" s="121" t="s">
        <v>1216</v>
      </c>
      <c r="C1602" s="122">
        <v>1321500</v>
      </c>
      <c r="D1602" s="123">
        <v>44441</v>
      </c>
      <c r="E1602" s="121" t="s">
        <v>86</v>
      </c>
    </row>
    <row r="1603" spans="1:5" ht="15">
      <c r="A1603" s="121" t="s">
        <v>40</v>
      </c>
      <c r="B1603" s="121" t="s">
        <v>1216</v>
      </c>
      <c r="C1603" s="122">
        <v>936524</v>
      </c>
      <c r="D1603" s="123">
        <v>44441</v>
      </c>
      <c r="E1603" s="121" t="s">
        <v>86</v>
      </c>
    </row>
    <row r="1604" spans="1:5" ht="15">
      <c r="A1604" s="121" t="s">
        <v>40</v>
      </c>
      <c r="B1604" s="121" t="s">
        <v>1216</v>
      </c>
      <c r="C1604" s="122">
        <v>285000</v>
      </c>
      <c r="D1604" s="123">
        <v>44469</v>
      </c>
      <c r="E1604" s="121" t="s">
        <v>86</v>
      </c>
    </row>
    <row r="1605" spans="1:5" ht="15">
      <c r="A1605" s="121" t="s">
        <v>40</v>
      </c>
      <c r="B1605" s="121" t="s">
        <v>1216</v>
      </c>
      <c r="C1605" s="122">
        <v>700000</v>
      </c>
      <c r="D1605" s="123">
        <v>44442</v>
      </c>
      <c r="E1605" s="121" t="s">
        <v>86</v>
      </c>
    </row>
    <row r="1606" spans="1:5" ht="15">
      <c r="A1606" s="121" t="s">
        <v>40</v>
      </c>
      <c r="B1606" s="121" t="s">
        <v>1216</v>
      </c>
      <c r="C1606" s="122">
        <v>1125000</v>
      </c>
      <c r="D1606" s="123">
        <v>44469</v>
      </c>
      <c r="E1606" s="121" t="s">
        <v>86</v>
      </c>
    </row>
    <row r="1607" spans="1:5" ht="15">
      <c r="A1607" s="121" t="s">
        <v>40</v>
      </c>
      <c r="B1607" s="121" t="s">
        <v>1216</v>
      </c>
      <c r="C1607" s="122">
        <v>537500</v>
      </c>
      <c r="D1607" s="123">
        <v>44453</v>
      </c>
      <c r="E1607" s="121" t="s">
        <v>86</v>
      </c>
    </row>
    <row r="1608" spans="1:5" ht="15">
      <c r="A1608" s="121" t="s">
        <v>40</v>
      </c>
      <c r="B1608" s="121" t="s">
        <v>1216</v>
      </c>
      <c r="C1608" s="122">
        <v>779000</v>
      </c>
      <c r="D1608" s="123">
        <v>44468</v>
      </c>
      <c r="E1608" s="121" t="s">
        <v>86</v>
      </c>
    </row>
    <row r="1609" spans="1:5" ht="15">
      <c r="A1609" s="121" t="s">
        <v>40</v>
      </c>
      <c r="B1609" s="121" t="s">
        <v>1216</v>
      </c>
      <c r="C1609" s="122">
        <v>3150000</v>
      </c>
      <c r="D1609" s="123">
        <v>44469</v>
      </c>
      <c r="E1609" s="121" t="s">
        <v>86</v>
      </c>
    </row>
    <row r="1610" spans="1:5" ht="15">
      <c r="A1610" s="121" t="s">
        <v>40</v>
      </c>
      <c r="B1610" s="121" t="s">
        <v>1216</v>
      </c>
      <c r="C1610" s="122">
        <v>15000000</v>
      </c>
      <c r="D1610" s="123">
        <v>44461</v>
      </c>
      <c r="E1610" s="121" t="s">
        <v>86</v>
      </c>
    </row>
    <row r="1611" spans="1:5" ht="15">
      <c r="A1611" s="121" t="s">
        <v>40</v>
      </c>
      <c r="B1611" s="121" t="s">
        <v>1216</v>
      </c>
      <c r="C1611" s="122">
        <v>420000</v>
      </c>
      <c r="D1611" s="123">
        <v>44469</v>
      </c>
      <c r="E1611" s="121" t="s">
        <v>86</v>
      </c>
    </row>
    <row r="1612" spans="1:5" ht="15">
      <c r="A1612" s="121" t="s">
        <v>40</v>
      </c>
      <c r="B1612" s="121" t="s">
        <v>1216</v>
      </c>
      <c r="C1612" s="122">
        <v>835000</v>
      </c>
      <c r="D1612" s="123">
        <v>44446</v>
      </c>
      <c r="E1612" s="121" t="s">
        <v>86</v>
      </c>
    </row>
    <row r="1613" spans="1:5" ht="15">
      <c r="A1613" s="121" t="s">
        <v>40</v>
      </c>
      <c r="B1613" s="121" t="s">
        <v>1216</v>
      </c>
      <c r="C1613" s="122">
        <v>420000</v>
      </c>
      <c r="D1613" s="123">
        <v>44446</v>
      </c>
      <c r="E1613" s="121" t="s">
        <v>86</v>
      </c>
    </row>
    <row r="1614" spans="1:5" ht="15">
      <c r="A1614" s="121" t="s">
        <v>40</v>
      </c>
      <c r="B1614" s="121" t="s">
        <v>1216</v>
      </c>
      <c r="C1614" s="122">
        <v>324000</v>
      </c>
      <c r="D1614" s="123">
        <v>44442</v>
      </c>
      <c r="E1614" s="121" t="s">
        <v>86</v>
      </c>
    </row>
    <row r="1615" spans="1:5" ht="15">
      <c r="A1615" s="121" t="s">
        <v>40</v>
      </c>
      <c r="B1615" s="121" t="s">
        <v>1216</v>
      </c>
      <c r="C1615" s="122">
        <v>6275000</v>
      </c>
      <c r="D1615" s="123">
        <v>44469</v>
      </c>
      <c r="E1615" s="121" t="s">
        <v>86</v>
      </c>
    </row>
    <row r="1616" spans="1:5" ht="15">
      <c r="A1616" s="121" t="s">
        <v>40</v>
      </c>
      <c r="B1616" s="121" t="s">
        <v>1216</v>
      </c>
      <c r="C1616" s="122">
        <v>570000</v>
      </c>
      <c r="D1616" s="123">
        <v>44469</v>
      </c>
      <c r="E1616" s="121" t="s">
        <v>86</v>
      </c>
    </row>
    <row r="1617" spans="1:5" ht="15">
      <c r="A1617" s="121" t="s">
        <v>40</v>
      </c>
      <c r="B1617" s="121" t="s">
        <v>1216</v>
      </c>
      <c r="C1617" s="122">
        <v>450000</v>
      </c>
      <c r="D1617" s="123">
        <v>44442</v>
      </c>
      <c r="E1617" s="121" t="s">
        <v>86</v>
      </c>
    </row>
    <row r="1618" spans="1:5" ht="15">
      <c r="A1618" s="121" t="s">
        <v>40</v>
      </c>
      <c r="B1618" s="121" t="s">
        <v>1216</v>
      </c>
      <c r="C1618" s="122">
        <v>61000</v>
      </c>
      <c r="D1618" s="123">
        <v>44446</v>
      </c>
      <c r="E1618" s="121" t="s">
        <v>86</v>
      </c>
    </row>
    <row r="1619" spans="1:5" ht="15">
      <c r="A1619" s="121" t="s">
        <v>40</v>
      </c>
      <c r="B1619" s="121" t="s">
        <v>1216</v>
      </c>
      <c r="C1619" s="122">
        <v>638100</v>
      </c>
      <c r="D1619" s="123">
        <v>44469</v>
      </c>
      <c r="E1619" s="121" t="s">
        <v>86</v>
      </c>
    </row>
    <row r="1620" spans="1:5" ht="15">
      <c r="A1620" s="121" t="s">
        <v>40</v>
      </c>
      <c r="B1620" s="121" t="s">
        <v>1216</v>
      </c>
      <c r="C1620" s="122">
        <v>530000</v>
      </c>
      <c r="D1620" s="123">
        <v>44453</v>
      </c>
      <c r="E1620" s="121" t="s">
        <v>86</v>
      </c>
    </row>
    <row r="1621" spans="1:5" ht="15">
      <c r="A1621" s="121" t="s">
        <v>40</v>
      </c>
      <c r="B1621" s="121" t="s">
        <v>1216</v>
      </c>
      <c r="C1621" s="122">
        <v>425000</v>
      </c>
      <c r="D1621" s="123">
        <v>44442</v>
      </c>
      <c r="E1621" s="121" t="s">
        <v>86</v>
      </c>
    </row>
    <row r="1622" spans="1:5" ht="15">
      <c r="A1622" s="121" t="s">
        <v>40</v>
      </c>
      <c r="B1622" s="121" t="s">
        <v>1216</v>
      </c>
      <c r="C1622" s="122">
        <v>450000</v>
      </c>
      <c r="D1622" s="123">
        <v>44469</v>
      </c>
      <c r="E1622" s="121" t="s">
        <v>86</v>
      </c>
    </row>
    <row r="1623" spans="1:5" ht="15">
      <c r="A1623" s="121" t="s">
        <v>40</v>
      </c>
      <c r="B1623" s="121" t="s">
        <v>1216</v>
      </c>
      <c r="C1623" s="122">
        <v>565000</v>
      </c>
      <c r="D1623" s="123">
        <v>44446</v>
      </c>
      <c r="E1623" s="121" t="s">
        <v>86</v>
      </c>
    </row>
    <row r="1624" spans="1:5" ht="15">
      <c r="A1624" s="121" t="s">
        <v>40</v>
      </c>
      <c r="B1624" s="121" t="s">
        <v>1216</v>
      </c>
      <c r="C1624" s="122">
        <v>625000</v>
      </c>
      <c r="D1624" s="123">
        <v>44442</v>
      </c>
      <c r="E1624" s="121" t="s">
        <v>86</v>
      </c>
    </row>
    <row r="1625" spans="1:5" ht="15">
      <c r="A1625" s="121" t="s">
        <v>40</v>
      </c>
      <c r="B1625" s="121" t="s">
        <v>1216</v>
      </c>
      <c r="C1625" s="122">
        <v>595000</v>
      </c>
      <c r="D1625" s="123">
        <v>44442</v>
      </c>
      <c r="E1625" s="121" t="s">
        <v>86</v>
      </c>
    </row>
    <row r="1626" spans="1:5" ht="15">
      <c r="A1626" s="121" t="s">
        <v>40</v>
      </c>
      <c r="B1626" s="121" t="s">
        <v>1216</v>
      </c>
      <c r="C1626" s="122">
        <v>410000</v>
      </c>
      <c r="D1626" s="123">
        <v>44469</v>
      </c>
      <c r="E1626" s="121" t="s">
        <v>86</v>
      </c>
    </row>
    <row r="1627" spans="1:5" ht="15">
      <c r="A1627" s="121" t="s">
        <v>40</v>
      </c>
      <c r="B1627" s="121" t="s">
        <v>1216</v>
      </c>
      <c r="C1627" s="122">
        <v>335000</v>
      </c>
      <c r="D1627" s="123">
        <v>44469</v>
      </c>
      <c r="E1627" s="121" t="s">
        <v>86</v>
      </c>
    </row>
    <row r="1628" spans="1:5" ht="15">
      <c r="A1628" s="121" t="s">
        <v>40</v>
      </c>
      <c r="B1628" s="121" t="s">
        <v>1216</v>
      </c>
      <c r="C1628" s="122">
        <v>250000</v>
      </c>
      <c r="D1628" s="123">
        <v>44469</v>
      </c>
      <c r="E1628" s="121" t="s">
        <v>86</v>
      </c>
    </row>
    <row r="1629" spans="1:5" ht="15">
      <c r="A1629" s="121" t="s">
        <v>40</v>
      </c>
      <c r="B1629" s="121" t="s">
        <v>1216</v>
      </c>
      <c r="C1629" s="122">
        <v>635000</v>
      </c>
      <c r="D1629" s="123">
        <v>44469</v>
      </c>
      <c r="E1629" s="121" t="s">
        <v>86</v>
      </c>
    </row>
    <row r="1630" spans="1:5" ht="15">
      <c r="A1630" s="121" t="s">
        <v>40</v>
      </c>
      <c r="B1630" s="121" t="s">
        <v>1216</v>
      </c>
      <c r="C1630" s="122">
        <v>725000</v>
      </c>
      <c r="D1630" s="123">
        <v>44460</v>
      </c>
      <c r="E1630" s="121" t="s">
        <v>86</v>
      </c>
    </row>
    <row r="1631" spans="1:5" ht="15">
      <c r="A1631" s="121" t="s">
        <v>40</v>
      </c>
      <c r="B1631" s="121" t="s">
        <v>1216</v>
      </c>
      <c r="C1631" s="122">
        <v>575000</v>
      </c>
      <c r="D1631" s="123">
        <v>44442</v>
      </c>
      <c r="E1631" s="121" t="s">
        <v>86</v>
      </c>
    </row>
    <row r="1632" spans="1:5" ht="15">
      <c r="A1632" s="121" t="s">
        <v>40</v>
      </c>
      <c r="B1632" s="121" t="s">
        <v>1216</v>
      </c>
      <c r="C1632" s="122">
        <v>899000</v>
      </c>
      <c r="D1632" s="123">
        <v>44469</v>
      </c>
      <c r="E1632" s="121" t="s">
        <v>86</v>
      </c>
    </row>
    <row r="1633" spans="1:5" ht="15">
      <c r="A1633" s="121" t="s">
        <v>40</v>
      </c>
      <c r="B1633" s="121" t="s">
        <v>1216</v>
      </c>
      <c r="C1633" s="122">
        <v>385000</v>
      </c>
      <c r="D1633" s="123">
        <v>44442</v>
      </c>
      <c r="E1633" s="121" t="s">
        <v>86</v>
      </c>
    </row>
    <row r="1634" spans="1:5" ht="15">
      <c r="A1634" s="121" t="s">
        <v>40</v>
      </c>
      <c r="B1634" s="121" t="s">
        <v>1216</v>
      </c>
      <c r="C1634" s="122">
        <v>389000</v>
      </c>
      <c r="D1634" s="123">
        <v>44460</v>
      </c>
      <c r="E1634" s="121" t="s">
        <v>86</v>
      </c>
    </row>
    <row r="1635" spans="1:5" ht="15">
      <c r="A1635" s="121" t="s">
        <v>40</v>
      </c>
      <c r="B1635" s="121" t="s">
        <v>1216</v>
      </c>
      <c r="C1635" s="122">
        <v>3259000</v>
      </c>
      <c r="D1635" s="123">
        <v>44442</v>
      </c>
      <c r="E1635" s="121" t="s">
        <v>86</v>
      </c>
    </row>
    <row r="1636" spans="1:5" ht="15">
      <c r="A1636" s="121" t="s">
        <v>40</v>
      </c>
      <c r="B1636" s="121" t="s">
        <v>1216</v>
      </c>
      <c r="C1636" s="122">
        <v>505000</v>
      </c>
      <c r="D1636" s="123">
        <v>44469</v>
      </c>
      <c r="E1636" s="121" t="s">
        <v>86</v>
      </c>
    </row>
    <row r="1637" spans="1:5" ht="15">
      <c r="A1637" s="121" t="s">
        <v>40</v>
      </c>
      <c r="B1637" s="121" t="s">
        <v>1216</v>
      </c>
      <c r="C1637" s="122">
        <v>525000</v>
      </c>
      <c r="D1637" s="123">
        <v>44459</v>
      </c>
      <c r="E1637" s="121" t="s">
        <v>86</v>
      </c>
    </row>
    <row r="1638" spans="1:5" ht="15">
      <c r="A1638" s="121" t="s">
        <v>40</v>
      </c>
      <c r="B1638" s="121" t="s">
        <v>1216</v>
      </c>
      <c r="C1638" s="122">
        <v>17500000</v>
      </c>
      <c r="D1638" s="123">
        <v>44461</v>
      </c>
      <c r="E1638" s="121" t="s">
        <v>86</v>
      </c>
    </row>
    <row r="1639" spans="1:5" ht="15">
      <c r="A1639" s="121" t="s">
        <v>40</v>
      </c>
      <c r="B1639" s="121" t="s">
        <v>1216</v>
      </c>
      <c r="C1639" s="122">
        <v>1120000</v>
      </c>
      <c r="D1639" s="123">
        <v>44468</v>
      </c>
      <c r="E1639" s="121" t="s">
        <v>86</v>
      </c>
    </row>
    <row r="1640" spans="1:5" ht="15">
      <c r="A1640" s="121" t="s">
        <v>40</v>
      </c>
      <c r="B1640" s="121" t="s">
        <v>1216</v>
      </c>
      <c r="C1640" s="122">
        <v>425300</v>
      </c>
      <c r="D1640" s="123">
        <v>44469</v>
      </c>
      <c r="E1640" s="121" t="s">
        <v>86</v>
      </c>
    </row>
    <row r="1641" spans="1:5" ht="15">
      <c r="A1641" s="121" t="s">
        <v>40</v>
      </c>
      <c r="B1641" s="121" t="s">
        <v>1216</v>
      </c>
      <c r="C1641" s="122">
        <v>500000</v>
      </c>
      <c r="D1641" s="123">
        <v>44461</v>
      </c>
      <c r="E1641" s="121" t="s">
        <v>86</v>
      </c>
    </row>
    <row r="1642" spans="1:5" ht="15">
      <c r="A1642" s="121" t="s">
        <v>40</v>
      </c>
      <c r="B1642" s="121" t="s">
        <v>1216</v>
      </c>
      <c r="C1642" s="122">
        <v>425000</v>
      </c>
      <c r="D1642" s="123">
        <v>44459</v>
      </c>
      <c r="E1642" s="121" t="s">
        <v>86</v>
      </c>
    </row>
    <row r="1643" spans="1:5" ht="15">
      <c r="A1643" s="121" t="s">
        <v>40</v>
      </c>
      <c r="B1643" s="121" t="s">
        <v>1216</v>
      </c>
      <c r="C1643" s="122">
        <v>470000</v>
      </c>
      <c r="D1643" s="123">
        <v>44461</v>
      </c>
      <c r="E1643" s="121" t="s">
        <v>86</v>
      </c>
    </row>
    <row r="1644" spans="1:5" ht="15">
      <c r="A1644" s="121" t="s">
        <v>40</v>
      </c>
      <c r="B1644" s="121" t="s">
        <v>1216</v>
      </c>
      <c r="C1644" s="122">
        <v>725000</v>
      </c>
      <c r="D1644" s="123">
        <v>44454</v>
      </c>
      <c r="E1644" s="121" t="s">
        <v>86</v>
      </c>
    </row>
    <row r="1645" spans="1:5" ht="15">
      <c r="A1645" s="121" t="s">
        <v>40</v>
      </c>
      <c r="B1645" s="121" t="s">
        <v>1216</v>
      </c>
      <c r="C1645" s="122">
        <v>545000</v>
      </c>
      <c r="D1645" s="123">
        <v>44469</v>
      </c>
      <c r="E1645" s="121" t="s">
        <v>86</v>
      </c>
    </row>
    <row r="1646" spans="1:5" ht="15">
      <c r="A1646" s="121" t="s">
        <v>40</v>
      </c>
      <c r="B1646" s="121" t="s">
        <v>1216</v>
      </c>
      <c r="C1646" s="122">
        <v>399900</v>
      </c>
      <c r="D1646" s="123">
        <v>44461</v>
      </c>
      <c r="E1646" s="121" t="s">
        <v>86</v>
      </c>
    </row>
    <row r="1647" spans="1:5" ht="15">
      <c r="A1647" s="121" t="s">
        <v>40</v>
      </c>
      <c r="B1647" s="121" t="s">
        <v>1216</v>
      </c>
      <c r="C1647" s="122">
        <v>636227</v>
      </c>
      <c r="D1647" s="123">
        <v>44442</v>
      </c>
      <c r="E1647" s="121" t="s">
        <v>86</v>
      </c>
    </row>
    <row r="1648" spans="1:5" ht="15">
      <c r="A1648" s="121" t="s">
        <v>40</v>
      </c>
      <c r="B1648" s="121" t="s">
        <v>1216</v>
      </c>
      <c r="C1648" s="122">
        <v>875000</v>
      </c>
      <c r="D1648" s="123">
        <v>44446</v>
      </c>
      <c r="E1648" s="121" t="s">
        <v>86</v>
      </c>
    </row>
    <row r="1649" spans="1:5" ht="15">
      <c r="A1649" s="121" t="s">
        <v>40</v>
      </c>
      <c r="B1649" s="121" t="s">
        <v>1216</v>
      </c>
      <c r="C1649" s="122">
        <v>500000</v>
      </c>
      <c r="D1649" s="123">
        <v>44446</v>
      </c>
      <c r="E1649" s="121" t="s">
        <v>86</v>
      </c>
    </row>
    <row r="1650" spans="1:5" ht="15">
      <c r="A1650" s="121" t="s">
        <v>40</v>
      </c>
      <c r="B1650" s="121" t="s">
        <v>1216</v>
      </c>
      <c r="C1650" s="122">
        <v>325000</v>
      </c>
      <c r="D1650" s="123">
        <v>44469</v>
      </c>
      <c r="E1650" s="121" t="s">
        <v>86</v>
      </c>
    </row>
    <row r="1651" spans="1:5" ht="15">
      <c r="A1651" s="121" t="s">
        <v>40</v>
      </c>
      <c r="B1651" s="121" t="s">
        <v>1216</v>
      </c>
      <c r="C1651" s="122">
        <v>675000</v>
      </c>
      <c r="D1651" s="123">
        <v>44469</v>
      </c>
      <c r="E1651" s="121" t="s">
        <v>86</v>
      </c>
    </row>
    <row r="1652" spans="1:5" ht="15">
      <c r="A1652" s="121" t="s">
        <v>40</v>
      </c>
      <c r="B1652" s="121" t="s">
        <v>1216</v>
      </c>
      <c r="C1652" s="122">
        <v>522000</v>
      </c>
      <c r="D1652" s="123">
        <v>44469</v>
      </c>
      <c r="E1652" s="121" t="s">
        <v>86</v>
      </c>
    </row>
    <row r="1653" spans="1:5" ht="15">
      <c r="A1653" s="121" t="s">
        <v>40</v>
      </c>
      <c r="B1653" s="121" t="s">
        <v>1216</v>
      </c>
      <c r="C1653" s="122">
        <v>330000</v>
      </c>
      <c r="D1653" s="123">
        <v>44446</v>
      </c>
      <c r="E1653" s="121" t="s">
        <v>86</v>
      </c>
    </row>
    <row r="1654" spans="1:5" ht="15">
      <c r="A1654" s="121" t="s">
        <v>40</v>
      </c>
      <c r="B1654" s="121" t="s">
        <v>1216</v>
      </c>
      <c r="C1654" s="122">
        <v>482000</v>
      </c>
      <c r="D1654" s="123">
        <v>44446</v>
      </c>
      <c r="E1654" s="121" t="s">
        <v>86</v>
      </c>
    </row>
    <row r="1655" spans="1:5" ht="15">
      <c r="A1655" s="121" t="s">
        <v>40</v>
      </c>
      <c r="B1655" s="121" t="s">
        <v>1216</v>
      </c>
      <c r="C1655" s="122">
        <v>330000</v>
      </c>
      <c r="D1655" s="123">
        <v>44453</v>
      </c>
      <c r="E1655" s="121" t="s">
        <v>86</v>
      </c>
    </row>
    <row r="1656" spans="1:5" ht="15">
      <c r="A1656" s="121" t="s">
        <v>40</v>
      </c>
      <c r="B1656" s="121" t="s">
        <v>1216</v>
      </c>
      <c r="C1656" s="122">
        <v>1580000</v>
      </c>
      <c r="D1656" s="123">
        <v>44469</v>
      </c>
      <c r="E1656" s="121" t="s">
        <v>86</v>
      </c>
    </row>
    <row r="1657" spans="1:5" ht="15">
      <c r="A1657" s="121" t="s">
        <v>40</v>
      </c>
      <c r="B1657" s="121" t="s">
        <v>1216</v>
      </c>
      <c r="C1657" s="122">
        <v>895000</v>
      </c>
      <c r="D1657" s="123">
        <v>44446</v>
      </c>
      <c r="E1657" s="121" t="s">
        <v>86</v>
      </c>
    </row>
    <row r="1658" spans="1:5" ht="15">
      <c r="A1658" s="121" t="s">
        <v>40</v>
      </c>
      <c r="B1658" s="121" t="s">
        <v>1216</v>
      </c>
      <c r="C1658" s="122">
        <v>395000</v>
      </c>
      <c r="D1658" s="123">
        <v>44446</v>
      </c>
      <c r="E1658" s="121" t="s">
        <v>86</v>
      </c>
    </row>
    <row r="1659" spans="1:5" ht="15">
      <c r="A1659" s="121" t="s">
        <v>40</v>
      </c>
      <c r="B1659" s="121" t="s">
        <v>1216</v>
      </c>
      <c r="C1659" s="122">
        <v>270000</v>
      </c>
      <c r="D1659" s="123">
        <v>44469</v>
      </c>
      <c r="E1659" s="121" t="s">
        <v>86</v>
      </c>
    </row>
    <row r="1660" spans="1:5" ht="15">
      <c r="A1660" s="121" t="s">
        <v>40</v>
      </c>
      <c r="B1660" s="121" t="s">
        <v>1216</v>
      </c>
      <c r="C1660" s="122">
        <v>789083</v>
      </c>
      <c r="D1660" s="123">
        <v>44453</v>
      </c>
      <c r="E1660" s="121" t="s">
        <v>86</v>
      </c>
    </row>
    <row r="1661" spans="1:5" ht="15">
      <c r="A1661" s="121" t="s">
        <v>40</v>
      </c>
      <c r="B1661" s="121" t="s">
        <v>1216</v>
      </c>
      <c r="C1661" s="122">
        <v>577000</v>
      </c>
      <c r="D1661" s="123">
        <v>44459</v>
      </c>
      <c r="E1661" s="121" t="s">
        <v>86</v>
      </c>
    </row>
    <row r="1662" spans="1:5" ht="15">
      <c r="A1662" s="121" t="s">
        <v>40</v>
      </c>
      <c r="B1662" s="121" t="s">
        <v>1216</v>
      </c>
      <c r="C1662" s="122">
        <v>390000</v>
      </c>
      <c r="D1662" s="123">
        <v>44446</v>
      </c>
      <c r="E1662" s="121" t="s">
        <v>86</v>
      </c>
    </row>
    <row r="1663" spans="1:5" ht="15">
      <c r="A1663" s="121" t="s">
        <v>40</v>
      </c>
      <c r="B1663" s="121" t="s">
        <v>1216</v>
      </c>
      <c r="C1663" s="122">
        <v>771606</v>
      </c>
      <c r="D1663" s="123">
        <v>44456</v>
      </c>
      <c r="E1663" s="121" t="s">
        <v>86</v>
      </c>
    </row>
    <row r="1664" spans="1:5" ht="15">
      <c r="A1664" s="121" t="s">
        <v>40</v>
      </c>
      <c r="B1664" s="121" t="s">
        <v>1216</v>
      </c>
      <c r="C1664" s="122">
        <v>454500</v>
      </c>
      <c r="D1664" s="123">
        <v>44452</v>
      </c>
      <c r="E1664" s="121" t="s">
        <v>86</v>
      </c>
    </row>
    <row r="1665" spans="1:5" ht="15">
      <c r="A1665" s="121" t="s">
        <v>40</v>
      </c>
      <c r="B1665" s="121" t="s">
        <v>1216</v>
      </c>
      <c r="C1665" s="122">
        <v>285000</v>
      </c>
      <c r="D1665" s="123">
        <v>44463</v>
      </c>
      <c r="E1665" s="121" t="s">
        <v>86</v>
      </c>
    </row>
    <row r="1666" spans="1:5" ht="15">
      <c r="A1666" s="121" t="s">
        <v>40</v>
      </c>
      <c r="B1666" s="121" t="s">
        <v>1216</v>
      </c>
      <c r="C1666" s="122">
        <v>590000</v>
      </c>
      <c r="D1666" s="123">
        <v>44463</v>
      </c>
      <c r="E1666" s="121" t="s">
        <v>86</v>
      </c>
    </row>
    <row r="1667" spans="1:5" ht="15">
      <c r="A1667" s="121" t="s">
        <v>40</v>
      </c>
      <c r="B1667" s="121" t="s">
        <v>1216</v>
      </c>
      <c r="C1667" s="122">
        <v>489000</v>
      </c>
      <c r="D1667" s="123">
        <v>44455</v>
      </c>
      <c r="E1667" s="121" t="s">
        <v>86</v>
      </c>
    </row>
    <row r="1668" spans="1:5" ht="15">
      <c r="A1668" s="121" t="s">
        <v>40</v>
      </c>
      <c r="B1668" s="121" t="s">
        <v>1216</v>
      </c>
      <c r="C1668" s="122">
        <v>1800000</v>
      </c>
      <c r="D1668" s="123">
        <v>44440</v>
      </c>
      <c r="E1668" s="121" t="s">
        <v>86</v>
      </c>
    </row>
    <row r="1669" spans="1:5" ht="15">
      <c r="A1669" s="121" t="s">
        <v>40</v>
      </c>
      <c r="B1669" s="121" t="s">
        <v>1216</v>
      </c>
      <c r="C1669" s="122">
        <v>725000</v>
      </c>
      <c r="D1669" s="123">
        <v>44467</v>
      </c>
      <c r="E1669" s="121" t="s">
        <v>86</v>
      </c>
    </row>
    <row r="1670" spans="1:5" ht="15">
      <c r="A1670" s="121" t="s">
        <v>40</v>
      </c>
      <c r="B1670" s="121" t="s">
        <v>1216</v>
      </c>
      <c r="C1670" s="122">
        <v>452000</v>
      </c>
      <c r="D1670" s="123">
        <v>44467</v>
      </c>
      <c r="E1670" s="121" t="s">
        <v>86</v>
      </c>
    </row>
    <row r="1671" spans="1:5" ht="15">
      <c r="A1671" s="121" t="s">
        <v>40</v>
      </c>
      <c r="B1671" s="121" t="s">
        <v>1216</v>
      </c>
      <c r="C1671" s="122">
        <v>1295000</v>
      </c>
      <c r="D1671" s="123">
        <v>44456</v>
      </c>
      <c r="E1671" s="121" t="s">
        <v>86</v>
      </c>
    </row>
    <row r="1672" spans="1:5" ht="15">
      <c r="A1672" s="121" t="s">
        <v>40</v>
      </c>
      <c r="B1672" s="121" t="s">
        <v>1216</v>
      </c>
      <c r="C1672" s="122">
        <v>560000</v>
      </c>
      <c r="D1672" s="123">
        <v>44454</v>
      </c>
      <c r="E1672" s="121" t="s">
        <v>86</v>
      </c>
    </row>
    <row r="1673" spans="1:5" ht="15">
      <c r="A1673" s="121" t="s">
        <v>40</v>
      </c>
      <c r="B1673" s="121" t="s">
        <v>1216</v>
      </c>
      <c r="C1673" s="122">
        <v>295000</v>
      </c>
      <c r="D1673" s="123">
        <v>44449</v>
      </c>
      <c r="E1673" s="121" t="s">
        <v>86</v>
      </c>
    </row>
    <row r="1674" spans="1:5" ht="15">
      <c r="A1674" s="121" t="s">
        <v>40</v>
      </c>
      <c r="B1674" s="121" t="s">
        <v>1216</v>
      </c>
      <c r="C1674" s="122">
        <v>2788644</v>
      </c>
      <c r="D1674" s="123">
        <v>44467</v>
      </c>
      <c r="E1674" s="121" t="s">
        <v>86</v>
      </c>
    </row>
    <row r="1675" spans="1:5" ht="15">
      <c r="A1675" s="121" t="s">
        <v>40</v>
      </c>
      <c r="B1675" s="121" t="s">
        <v>1216</v>
      </c>
      <c r="C1675" s="122">
        <v>771003</v>
      </c>
      <c r="D1675" s="123">
        <v>44466</v>
      </c>
      <c r="E1675" s="121" t="s">
        <v>86</v>
      </c>
    </row>
    <row r="1676" spans="1:5" ht="15">
      <c r="A1676" s="121" t="s">
        <v>40</v>
      </c>
      <c r="B1676" s="121" t="s">
        <v>1216</v>
      </c>
      <c r="C1676" s="122">
        <v>426000</v>
      </c>
      <c r="D1676" s="123">
        <v>44467</v>
      </c>
      <c r="E1676" s="121" t="s">
        <v>86</v>
      </c>
    </row>
    <row r="1677" spans="1:5" ht="15">
      <c r="A1677" s="121" t="s">
        <v>40</v>
      </c>
      <c r="B1677" s="121" t="s">
        <v>1216</v>
      </c>
      <c r="C1677" s="122">
        <v>181000</v>
      </c>
      <c r="D1677" s="123">
        <v>44452</v>
      </c>
      <c r="E1677" s="121" t="s">
        <v>86</v>
      </c>
    </row>
    <row r="1678" spans="1:5" ht="15">
      <c r="A1678" s="121" t="s">
        <v>40</v>
      </c>
      <c r="B1678" s="121" t="s">
        <v>1216</v>
      </c>
      <c r="C1678" s="122">
        <v>507000</v>
      </c>
      <c r="D1678" s="123">
        <v>44455</v>
      </c>
      <c r="E1678" s="121" t="s">
        <v>86</v>
      </c>
    </row>
    <row r="1679" spans="1:5" ht="15">
      <c r="A1679" s="121" t="s">
        <v>40</v>
      </c>
      <c r="B1679" s="121" t="s">
        <v>1216</v>
      </c>
      <c r="C1679" s="122">
        <v>450000</v>
      </c>
      <c r="D1679" s="123">
        <v>44452</v>
      </c>
      <c r="E1679" s="121" t="s">
        <v>86</v>
      </c>
    </row>
    <row r="1680" spans="1:5" ht="15">
      <c r="A1680" s="121" t="s">
        <v>40</v>
      </c>
      <c r="B1680" s="121" t="s">
        <v>1216</v>
      </c>
      <c r="C1680" s="122">
        <v>680000</v>
      </c>
      <c r="D1680" s="123">
        <v>44452</v>
      </c>
      <c r="E1680" s="121" t="s">
        <v>86</v>
      </c>
    </row>
    <row r="1681" spans="1:5" ht="15">
      <c r="A1681" s="121" t="s">
        <v>40</v>
      </c>
      <c r="B1681" s="121" t="s">
        <v>1216</v>
      </c>
      <c r="C1681" s="122">
        <v>4200000</v>
      </c>
      <c r="D1681" s="123">
        <v>44449</v>
      </c>
      <c r="E1681" s="121" t="s">
        <v>86</v>
      </c>
    </row>
    <row r="1682" spans="1:5" ht="15">
      <c r="A1682" s="121" t="s">
        <v>40</v>
      </c>
      <c r="B1682" s="121" t="s">
        <v>1216</v>
      </c>
      <c r="C1682" s="122">
        <v>810000</v>
      </c>
      <c r="D1682" s="123">
        <v>44467</v>
      </c>
      <c r="E1682" s="121" t="s">
        <v>86</v>
      </c>
    </row>
    <row r="1683" spans="1:5" ht="15">
      <c r="A1683" s="121" t="s">
        <v>40</v>
      </c>
      <c r="B1683" s="121" t="s">
        <v>1216</v>
      </c>
      <c r="C1683" s="122">
        <v>407000</v>
      </c>
      <c r="D1683" s="123">
        <v>44449</v>
      </c>
      <c r="E1683" s="121" t="s">
        <v>86</v>
      </c>
    </row>
    <row r="1684" spans="1:5" ht="15">
      <c r="A1684" s="121" t="s">
        <v>40</v>
      </c>
      <c r="B1684" s="121" t="s">
        <v>1216</v>
      </c>
      <c r="C1684" s="122">
        <v>195000</v>
      </c>
      <c r="D1684" s="123">
        <v>44455</v>
      </c>
      <c r="E1684" s="121" t="s">
        <v>86</v>
      </c>
    </row>
    <row r="1685" spans="1:5" ht="15">
      <c r="A1685" s="121" t="s">
        <v>40</v>
      </c>
      <c r="B1685" s="121" t="s">
        <v>1216</v>
      </c>
      <c r="C1685" s="122">
        <v>402000</v>
      </c>
      <c r="D1685" s="123">
        <v>44449</v>
      </c>
      <c r="E1685" s="121" t="s">
        <v>86</v>
      </c>
    </row>
    <row r="1686" spans="1:5" ht="15">
      <c r="A1686" s="121" t="s">
        <v>40</v>
      </c>
      <c r="B1686" s="121" t="s">
        <v>1216</v>
      </c>
      <c r="C1686" s="122">
        <v>420000</v>
      </c>
      <c r="D1686" s="123">
        <v>44466</v>
      </c>
      <c r="E1686" s="121" t="s">
        <v>86</v>
      </c>
    </row>
    <row r="1687" spans="1:5" ht="15">
      <c r="A1687" s="121" t="s">
        <v>40</v>
      </c>
      <c r="B1687" s="121" t="s">
        <v>1216</v>
      </c>
      <c r="C1687" s="122">
        <v>295000</v>
      </c>
      <c r="D1687" s="123">
        <v>44463</v>
      </c>
      <c r="E1687" s="121" t="s">
        <v>86</v>
      </c>
    </row>
    <row r="1688" spans="1:5" ht="15">
      <c r="A1688" s="121" t="s">
        <v>40</v>
      </c>
      <c r="B1688" s="121" t="s">
        <v>1216</v>
      </c>
      <c r="C1688" s="122">
        <v>900000</v>
      </c>
      <c r="D1688" s="123">
        <v>44466</v>
      </c>
      <c r="E1688" s="121" t="s">
        <v>86</v>
      </c>
    </row>
    <row r="1689" spans="1:5" ht="15">
      <c r="A1689" s="121" t="s">
        <v>40</v>
      </c>
      <c r="B1689" s="121" t="s">
        <v>1216</v>
      </c>
      <c r="C1689" s="122">
        <v>545000</v>
      </c>
      <c r="D1689" s="123">
        <v>44449</v>
      </c>
      <c r="E1689" s="121" t="s">
        <v>86</v>
      </c>
    </row>
    <row r="1690" spans="1:5" ht="15">
      <c r="A1690" s="121" t="s">
        <v>40</v>
      </c>
      <c r="B1690" s="121" t="s">
        <v>1216</v>
      </c>
      <c r="C1690" s="122">
        <v>756838</v>
      </c>
      <c r="D1690" s="123">
        <v>44455</v>
      </c>
      <c r="E1690" s="121" t="s">
        <v>86</v>
      </c>
    </row>
    <row r="1691" spans="1:5" ht="15">
      <c r="A1691" s="121" t="s">
        <v>40</v>
      </c>
      <c r="B1691" s="121" t="s">
        <v>1216</v>
      </c>
      <c r="C1691" s="122">
        <v>930000</v>
      </c>
      <c r="D1691" s="123">
        <v>44454</v>
      </c>
      <c r="E1691" s="121" t="s">
        <v>86</v>
      </c>
    </row>
    <row r="1692" spans="1:5" ht="15">
      <c r="A1692" s="121" t="s">
        <v>40</v>
      </c>
      <c r="B1692" s="121" t="s">
        <v>1216</v>
      </c>
      <c r="C1692" s="122">
        <v>460000</v>
      </c>
      <c r="D1692" s="123">
        <v>44466</v>
      </c>
      <c r="E1692" s="121" t="s">
        <v>86</v>
      </c>
    </row>
    <row r="1693" spans="1:5" ht="15">
      <c r="A1693" s="121" t="s">
        <v>40</v>
      </c>
      <c r="B1693" s="121" t="s">
        <v>1216</v>
      </c>
      <c r="C1693" s="122">
        <v>400000</v>
      </c>
      <c r="D1693" s="123">
        <v>44466</v>
      </c>
      <c r="E1693" s="121" t="s">
        <v>86</v>
      </c>
    </row>
    <row r="1694" spans="1:5" ht="15">
      <c r="A1694" s="121" t="s">
        <v>40</v>
      </c>
      <c r="B1694" s="121" t="s">
        <v>1216</v>
      </c>
      <c r="C1694" s="122">
        <v>97000</v>
      </c>
      <c r="D1694" s="123">
        <v>44449</v>
      </c>
      <c r="E1694" s="121" t="s">
        <v>86</v>
      </c>
    </row>
    <row r="1695" spans="1:5" ht="15">
      <c r="A1695" s="121" t="s">
        <v>40</v>
      </c>
      <c r="B1695" s="121" t="s">
        <v>1216</v>
      </c>
      <c r="C1695" s="122">
        <v>559000</v>
      </c>
      <c r="D1695" s="123">
        <v>44455</v>
      </c>
      <c r="E1695" s="121" t="s">
        <v>86</v>
      </c>
    </row>
    <row r="1696" spans="1:5" ht="15">
      <c r="A1696" s="121" t="s">
        <v>40</v>
      </c>
      <c r="B1696" s="121" t="s">
        <v>1216</v>
      </c>
      <c r="C1696" s="122">
        <v>530000</v>
      </c>
      <c r="D1696" s="123">
        <v>44449</v>
      </c>
      <c r="E1696" s="121" t="s">
        <v>86</v>
      </c>
    </row>
    <row r="1697" spans="1:5" ht="15">
      <c r="A1697" s="121" t="s">
        <v>40</v>
      </c>
      <c r="B1697" s="121" t="s">
        <v>1216</v>
      </c>
      <c r="C1697" s="122">
        <v>599900</v>
      </c>
      <c r="D1697" s="123">
        <v>44455</v>
      </c>
      <c r="E1697" s="121" t="s">
        <v>86</v>
      </c>
    </row>
    <row r="1698" spans="1:5" ht="15">
      <c r="A1698" s="121" t="s">
        <v>40</v>
      </c>
      <c r="B1698" s="121" t="s">
        <v>1216</v>
      </c>
      <c r="C1698" s="122">
        <v>2232000</v>
      </c>
      <c r="D1698" s="123">
        <v>44449</v>
      </c>
      <c r="E1698" s="121" t="s">
        <v>86</v>
      </c>
    </row>
    <row r="1699" spans="1:5" ht="15">
      <c r="A1699" s="121" t="s">
        <v>40</v>
      </c>
      <c r="B1699" s="121" t="s">
        <v>1216</v>
      </c>
      <c r="C1699" s="122">
        <v>580000</v>
      </c>
      <c r="D1699" s="123">
        <v>44466</v>
      </c>
      <c r="E1699" s="121" t="s">
        <v>86</v>
      </c>
    </row>
    <row r="1700" spans="1:5" ht="15">
      <c r="A1700" s="121" t="s">
        <v>40</v>
      </c>
      <c r="B1700" s="121" t="s">
        <v>1216</v>
      </c>
      <c r="C1700" s="122">
        <v>595000</v>
      </c>
      <c r="D1700" s="123">
        <v>44449</v>
      </c>
      <c r="E1700" s="121" t="s">
        <v>86</v>
      </c>
    </row>
    <row r="1701" spans="1:5" ht="15">
      <c r="A1701" s="121" t="s">
        <v>40</v>
      </c>
      <c r="B1701" s="121" t="s">
        <v>1216</v>
      </c>
      <c r="C1701" s="122">
        <v>450000</v>
      </c>
      <c r="D1701" s="123">
        <v>44449</v>
      </c>
      <c r="E1701" s="121" t="s">
        <v>86</v>
      </c>
    </row>
    <row r="1702" spans="1:5" ht="15">
      <c r="A1702" s="121" t="s">
        <v>40</v>
      </c>
      <c r="B1702" s="121" t="s">
        <v>1216</v>
      </c>
      <c r="C1702" s="122">
        <v>666187</v>
      </c>
      <c r="D1702" s="123">
        <v>44463</v>
      </c>
      <c r="E1702" s="121" t="s">
        <v>86</v>
      </c>
    </row>
    <row r="1703" spans="1:5" ht="15">
      <c r="A1703" s="121" t="s">
        <v>40</v>
      </c>
      <c r="B1703" s="121" t="s">
        <v>1216</v>
      </c>
      <c r="C1703" s="122">
        <v>1500000</v>
      </c>
      <c r="D1703" s="123">
        <v>44455</v>
      </c>
      <c r="E1703" s="121" t="s">
        <v>86</v>
      </c>
    </row>
    <row r="1704" spans="1:5" ht="15">
      <c r="A1704" s="121" t="s">
        <v>40</v>
      </c>
      <c r="B1704" s="121" t="s">
        <v>1216</v>
      </c>
      <c r="C1704" s="122">
        <v>609900</v>
      </c>
      <c r="D1704" s="123">
        <v>44452</v>
      </c>
      <c r="E1704" s="121" t="s">
        <v>86</v>
      </c>
    </row>
    <row r="1705" spans="1:5" ht="15">
      <c r="A1705" s="121" t="s">
        <v>40</v>
      </c>
      <c r="B1705" s="121" t="s">
        <v>1216</v>
      </c>
      <c r="C1705" s="122">
        <v>390000</v>
      </c>
      <c r="D1705" s="123">
        <v>44440</v>
      </c>
      <c r="E1705" s="121" t="s">
        <v>86</v>
      </c>
    </row>
    <row r="1706" spans="1:5" ht="15">
      <c r="A1706" s="121" t="s">
        <v>40</v>
      </c>
      <c r="B1706" s="121" t="s">
        <v>1216</v>
      </c>
      <c r="C1706" s="122">
        <v>260000</v>
      </c>
      <c r="D1706" s="123">
        <v>44466</v>
      </c>
      <c r="E1706" s="121" t="s">
        <v>86</v>
      </c>
    </row>
    <row r="1707" spans="1:5" ht="15">
      <c r="A1707" s="121" t="s">
        <v>40</v>
      </c>
      <c r="B1707" s="121" t="s">
        <v>1216</v>
      </c>
      <c r="C1707" s="122">
        <v>600000</v>
      </c>
      <c r="D1707" s="123">
        <v>44466</v>
      </c>
      <c r="E1707" s="121" t="s">
        <v>86</v>
      </c>
    </row>
    <row r="1708" spans="1:5" ht="15">
      <c r="A1708" s="121" t="s">
        <v>40</v>
      </c>
      <c r="B1708" s="121" t="s">
        <v>1216</v>
      </c>
      <c r="C1708" s="122">
        <v>520000</v>
      </c>
      <c r="D1708" s="123">
        <v>44466</v>
      </c>
      <c r="E1708" s="121" t="s">
        <v>86</v>
      </c>
    </row>
    <row r="1709" spans="1:5" ht="15">
      <c r="A1709" s="121" t="s">
        <v>40</v>
      </c>
      <c r="B1709" s="121" t="s">
        <v>1216</v>
      </c>
      <c r="C1709" s="122">
        <v>385000</v>
      </c>
      <c r="D1709" s="123">
        <v>44463</v>
      </c>
      <c r="E1709" s="121" t="s">
        <v>86</v>
      </c>
    </row>
    <row r="1710" spans="1:5" ht="15">
      <c r="A1710" s="121" t="s">
        <v>40</v>
      </c>
      <c r="B1710" s="121" t="s">
        <v>1216</v>
      </c>
      <c r="C1710" s="122">
        <v>600000</v>
      </c>
      <c r="D1710" s="123">
        <v>44449</v>
      </c>
      <c r="E1710" s="121" t="s">
        <v>86</v>
      </c>
    </row>
    <row r="1711" spans="1:5" ht="15">
      <c r="A1711" s="121" t="s">
        <v>40</v>
      </c>
      <c r="B1711" s="121" t="s">
        <v>1216</v>
      </c>
      <c r="C1711" s="122">
        <v>1300000</v>
      </c>
      <c r="D1711" s="123">
        <v>44463</v>
      </c>
      <c r="E1711" s="121" t="s">
        <v>86</v>
      </c>
    </row>
    <row r="1712" spans="1:5" ht="15">
      <c r="A1712" s="121" t="s">
        <v>40</v>
      </c>
      <c r="B1712" s="121" t="s">
        <v>1216</v>
      </c>
      <c r="C1712" s="122">
        <v>640000</v>
      </c>
      <c r="D1712" s="123">
        <v>44463</v>
      </c>
      <c r="E1712" s="121" t="s">
        <v>86</v>
      </c>
    </row>
    <row r="1713" spans="1:5" ht="15">
      <c r="A1713" s="121" t="s">
        <v>40</v>
      </c>
      <c r="B1713" s="121" t="s">
        <v>1216</v>
      </c>
      <c r="C1713" s="122">
        <v>925000</v>
      </c>
      <c r="D1713" s="123">
        <v>44454</v>
      </c>
      <c r="E1713" s="121" t="s">
        <v>86</v>
      </c>
    </row>
    <row r="1714" spans="1:5" ht="15">
      <c r="A1714" s="121" t="s">
        <v>40</v>
      </c>
      <c r="B1714" s="121" t="s">
        <v>1216</v>
      </c>
      <c r="C1714" s="122">
        <v>615000</v>
      </c>
      <c r="D1714" s="123">
        <v>44456</v>
      </c>
      <c r="E1714" s="121" t="s">
        <v>86</v>
      </c>
    </row>
    <row r="1715" spans="1:5" ht="15">
      <c r="A1715" s="121" t="s">
        <v>40</v>
      </c>
      <c r="B1715" s="121" t="s">
        <v>1216</v>
      </c>
      <c r="C1715" s="122">
        <v>420000</v>
      </c>
      <c r="D1715" s="123">
        <v>44466</v>
      </c>
      <c r="E1715" s="121" t="s">
        <v>86</v>
      </c>
    </row>
    <row r="1716" spans="1:5" ht="15">
      <c r="A1716" s="121" t="s">
        <v>40</v>
      </c>
      <c r="B1716" s="121" t="s">
        <v>1216</v>
      </c>
      <c r="C1716" s="122">
        <v>450000</v>
      </c>
      <c r="D1716" s="123">
        <v>44448</v>
      </c>
      <c r="E1716" s="121" t="s">
        <v>86</v>
      </c>
    </row>
    <row r="1717" spans="1:5" ht="15">
      <c r="A1717" s="121" t="s">
        <v>40</v>
      </c>
      <c r="B1717" s="121" t="s">
        <v>1216</v>
      </c>
      <c r="C1717" s="122">
        <v>410000</v>
      </c>
      <c r="D1717" s="123">
        <v>44448</v>
      </c>
      <c r="E1717" s="121" t="s">
        <v>86</v>
      </c>
    </row>
    <row r="1718" spans="1:5" ht="15">
      <c r="A1718" s="121" t="s">
        <v>40</v>
      </c>
      <c r="B1718" s="121" t="s">
        <v>1216</v>
      </c>
      <c r="C1718" s="122">
        <v>55000</v>
      </c>
      <c r="D1718" s="123">
        <v>44440</v>
      </c>
      <c r="E1718" s="121" t="s">
        <v>86</v>
      </c>
    </row>
    <row r="1719" spans="1:5" ht="15">
      <c r="A1719" s="121" t="s">
        <v>40</v>
      </c>
      <c r="B1719" s="121" t="s">
        <v>1216</v>
      </c>
      <c r="C1719" s="122">
        <v>510000</v>
      </c>
      <c r="D1719" s="123">
        <v>44463</v>
      </c>
      <c r="E1719" s="121" t="s">
        <v>86</v>
      </c>
    </row>
    <row r="1720" spans="1:5" ht="15">
      <c r="A1720" s="121" t="s">
        <v>40</v>
      </c>
      <c r="B1720" s="121" t="s">
        <v>1216</v>
      </c>
      <c r="C1720" s="122">
        <v>675000</v>
      </c>
      <c r="D1720" s="123">
        <v>44455</v>
      </c>
      <c r="E1720" s="121" t="s">
        <v>86</v>
      </c>
    </row>
    <row r="1721" spans="1:5" ht="15">
      <c r="A1721" s="121" t="s">
        <v>40</v>
      </c>
      <c r="B1721" s="121" t="s">
        <v>1216</v>
      </c>
      <c r="C1721" s="122">
        <v>460000</v>
      </c>
      <c r="D1721" s="123">
        <v>44448</v>
      </c>
      <c r="E1721" s="121" t="s">
        <v>86</v>
      </c>
    </row>
    <row r="1722" spans="1:5" ht="15">
      <c r="A1722" s="121" t="s">
        <v>40</v>
      </c>
      <c r="B1722" s="121" t="s">
        <v>1216</v>
      </c>
      <c r="C1722" s="122">
        <v>325000</v>
      </c>
      <c r="D1722" s="123">
        <v>44452</v>
      </c>
      <c r="E1722" s="121" t="s">
        <v>86</v>
      </c>
    </row>
    <row r="1723" spans="1:5" ht="15">
      <c r="A1723" s="121" t="s">
        <v>40</v>
      </c>
      <c r="B1723" s="121" t="s">
        <v>1216</v>
      </c>
      <c r="C1723" s="122">
        <v>470000</v>
      </c>
      <c r="D1723" s="123">
        <v>44463</v>
      </c>
      <c r="E1723" s="121" t="s">
        <v>86</v>
      </c>
    </row>
    <row r="1724" spans="1:5" ht="15">
      <c r="A1724" s="121" t="s">
        <v>40</v>
      </c>
      <c r="B1724" s="121" t="s">
        <v>1216</v>
      </c>
      <c r="C1724" s="122">
        <v>707404</v>
      </c>
      <c r="D1724" s="123">
        <v>44449</v>
      </c>
      <c r="E1724" s="121" t="s">
        <v>86</v>
      </c>
    </row>
    <row r="1725" spans="1:5" ht="15">
      <c r="A1725" s="121" t="s">
        <v>40</v>
      </c>
      <c r="B1725" s="121" t="s">
        <v>1216</v>
      </c>
      <c r="C1725" s="122">
        <v>929000</v>
      </c>
      <c r="D1725" s="123">
        <v>44456</v>
      </c>
      <c r="E1725" s="121" t="s">
        <v>86</v>
      </c>
    </row>
    <row r="1726" spans="1:5" ht="15">
      <c r="A1726" s="121" t="s">
        <v>40</v>
      </c>
      <c r="B1726" s="121" t="s">
        <v>1216</v>
      </c>
      <c r="C1726" s="122">
        <v>790000</v>
      </c>
      <c r="D1726" s="123">
        <v>44449</v>
      </c>
      <c r="E1726" s="121" t="s">
        <v>86</v>
      </c>
    </row>
    <row r="1727" spans="1:5" ht="15">
      <c r="A1727" s="121" t="s">
        <v>40</v>
      </c>
      <c r="B1727" s="121" t="s">
        <v>1216</v>
      </c>
      <c r="C1727" s="122">
        <v>360000</v>
      </c>
      <c r="D1727" s="123">
        <v>44454</v>
      </c>
      <c r="E1727" s="121" t="s">
        <v>86</v>
      </c>
    </row>
    <row r="1728" spans="1:5" ht="15">
      <c r="A1728" s="121" t="s">
        <v>40</v>
      </c>
      <c r="B1728" s="121" t="s">
        <v>1216</v>
      </c>
      <c r="C1728" s="122">
        <v>425000</v>
      </c>
      <c r="D1728" s="123">
        <v>44463</v>
      </c>
      <c r="E1728" s="121" t="s">
        <v>86</v>
      </c>
    </row>
    <row r="1729" spans="1:5" ht="15">
      <c r="A1729" s="121" t="s">
        <v>40</v>
      </c>
      <c r="B1729" s="121" t="s">
        <v>1216</v>
      </c>
      <c r="C1729" s="122">
        <v>475000</v>
      </c>
      <c r="D1729" s="123">
        <v>44463</v>
      </c>
      <c r="E1729" s="121" t="s">
        <v>86</v>
      </c>
    </row>
    <row r="1730" spans="1:5" ht="15">
      <c r="A1730" s="121" t="s">
        <v>40</v>
      </c>
      <c r="B1730" s="121" t="s">
        <v>1216</v>
      </c>
      <c r="C1730" s="122">
        <v>2800000</v>
      </c>
      <c r="D1730" s="123">
        <v>44467</v>
      </c>
      <c r="E1730" s="121" t="s">
        <v>86</v>
      </c>
    </row>
    <row r="1731" spans="1:5" ht="15">
      <c r="A1731" s="121" t="s">
        <v>40</v>
      </c>
      <c r="B1731" s="121" t="s">
        <v>1216</v>
      </c>
      <c r="C1731" s="122">
        <v>670000</v>
      </c>
      <c r="D1731" s="123">
        <v>44454</v>
      </c>
      <c r="E1731" s="121" t="s">
        <v>86</v>
      </c>
    </row>
    <row r="1732" spans="1:5" ht="15">
      <c r="A1732" s="121" t="s">
        <v>40</v>
      </c>
      <c r="B1732" s="121" t="s">
        <v>1216</v>
      </c>
      <c r="C1732" s="122">
        <v>568000</v>
      </c>
      <c r="D1732" s="123">
        <v>44467</v>
      </c>
      <c r="E1732" s="121" t="s">
        <v>86</v>
      </c>
    </row>
    <row r="1733" spans="1:5" ht="15">
      <c r="A1733" s="121" t="s">
        <v>40</v>
      </c>
      <c r="B1733" s="121" t="s">
        <v>1216</v>
      </c>
      <c r="C1733" s="122">
        <v>700000</v>
      </c>
      <c r="D1733" s="123">
        <v>44466</v>
      </c>
      <c r="E1733" s="121" t="s">
        <v>86</v>
      </c>
    </row>
    <row r="1734" spans="1:5" ht="15">
      <c r="A1734" s="121" t="s">
        <v>40</v>
      </c>
      <c r="B1734" s="121" t="s">
        <v>1216</v>
      </c>
      <c r="C1734" s="122">
        <v>335000</v>
      </c>
      <c r="D1734" s="123">
        <v>44466</v>
      </c>
      <c r="E1734" s="121" t="s">
        <v>86</v>
      </c>
    </row>
    <row r="1735" spans="1:5" ht="15">
      <c r="A1735" s="121" t="s">
        <v>40</v>
      </c>
      <c r="B1735" s="121" t="s">
        <v>1216</v>
      </c>
      <c r="C1735" s="122">
        <v>669750</v>
      </c>
      <c r="D1735" s="123">
        <v>44448</v>
      </c>
      <c r="E1735" s="121" t="s">
        <v>86</v>
      </c>
    </row>
    <row r="1736" spans="1:5" ht="15">
      <c r="A1736" s="121" t="s">
        <v>40</v>
      </c>
      <c r="B1736" s="121" t="s">
        <v>1216</v>
      </c>
      <c r="C1736" s="122">
        <v>500000</v>
      </c>
      <c r="D1736" s="123">
        <v>44452</v>
      </c>
      <c r="E1736" s="121" t="s">
        <v>86</v>
      </c>
    </row>
    <row r="1737" spans="1:5" ht="15">
      <c r="A1737" s="121" t="s">
        <v>40</v>
      </c>
      <c r="B1737" s="121" t="s">
        <v>1216</v>
      </c>
      <c r="C1737" s="122">
        <v>600000</v>
      </c>
      <c r="D1737" s="123">
        <v>44456</v>
      </c>
      <c r="E1737" s="121" t="s">
        <v>86</v>
      </c>
    </row>
    <row r="1738" spans="1:5" ht="15">
      <c r="A1738" s="121" t="s">
        <v>40</v>
      </c>
      <c r="B1738" s="121" t="s">
        <v>1216</v>
      </c>
      <c r="C1738" s="122">
        <v>2600000</v>
      </c>
      <c r="D1738" s="123">
        <v>44467</v>
      </c>
      <c r="E1738" s="121" t="s">
        <v>86</v>
      </c>
    </row>
    <row r="1739" spans="1:5" ht="15">
      <c r="A1739" s="121" t="s">
        <v>40</v>
      </c>
      <c r="B1739" s="121" t="s">
        <v>1216</v>
      </c>
      <c r="C1739" s="122">
        <v>145000</v>
      </c>
      <c r="D1739" s="123">
        <v>44466</v>
      </c>
      <c r="E1739" s="121" t="s">
        <v>1220</v>
      </c>
    </row>
    <row r="1740" spans="1:5" ht="15">
      <c r="A1740" s="121" t="s">
        <v>40</v>
      </c>
      <c r="B1740" s="121" t="s">
        <v>1216</v>
      </c>
      <c r="C1740" s="122">
        <v>250000</v>
      </c>
      <c r="D1740" s="123">
        <v>44461</v>
      </c>
      <c r="E1740" s="121" t="s">
        <v>1220</v>
      </c>
    </row>
    <row r="1741" spans="1:5" ht="15">
      <c r="A1741" s="121" t="s">
        <v>40</v>
      </c>
      <c r="B1741" s="121" t="s">
        <v>1216</v>
      </c>
      <c r="C1741" s="122">
        <v>152000</v>
      </c>
      <c r="D1741" s="123">
        <v>44469</v>
      </c>
      <c r="E1741" s="121" t="s">
        <v>1220</v>
      </c>
    </row>
    <row r="1742" spans="1:5" ht="15">
      <c r="A1742" s="121" t="s">
        <v>40</v>
      </c>
      <c r="B1742" s="121" t="s">
        <v>1216</v>
      </c>
      <c r="C1742" s="122">
        <v>231000</v>
      </c>
      <c r="D1742" s="123">
        <v>44461</v>
      </c>
      <c r="E1742" s="121" t="s">
        <v>1220</v>
      </c>
    </row>
    <row r="1743" spans="1:5" ht="15">
      <c r="A1743" s="121" t="s">
        <v>40</v>
      </c>
      <c r="B1743" s="121" t="s">
        <v>1216</v>
      </c>
      <c r="C1743" s="122">
        <v>920331</v>
      </c>
      <c r="D1743" s="123">
        <v>44461</v>
      </c>
      <c r="E1743" s="121" t="s">
        <v>1220</v>
      </c>
    </row>
    <row r="1744" spans="1:5" ht="15">
      <c r="A1744" s="121" t="s">
        <v>40</v>
      </c>
      <c r="B1744" s="121" t="s">
        <v>1216</v>
      </c>
      <c r="C1744" s="122">
        <v>195000</v>
      </c>
      <c r="D1744" s="123">
        <v>44466</v>
      </c>
      <c r="E1744" s="121" t="s">
        <v>1220</v>
      </c>
    </row>
    <row r="1745" spans="1:5" ht="15">
      <c r="A1745" s="121" t="s">
        <v>40</v>
      </c>
      <c r="B1745" s="121" t="s">
        <v>1216</v>
      </c>
      <c r="C1745" s="122">
        <v>252000</v>
      </c>
      <c r="D1745" s="123">
        <v>44466</v>
      </c>
      <c r="E1745" s="121" t="s">
        <v>1220</v>
      </c>
    </row>
    <row r="1746" spans="1:5" ht="15">
      <c r="A1746" s="121" t="s">
        <v>40</v>
      </c>
      <c r="B1746" s="121" t="s">
        <v>1216</v>
      </c>
      <c r="C1746" s="122">
        <v>1233562.5</v>
      </c>
      <c r="D1746" s="123">
        <v>44466</v>
      </c>
      <c r="E1746" s="121" t="s">
        <v>1220</v>
      </c>
    </row>
    <row r="1747" spans="1:5" ht="15">
      <c r="A1747" s="121" t="s">
        <v>40</v>
      </c>
      <c r="B1747" s="121" t="s">
        <v>1216</v>
      </c>
      <c r="C1747" s="122">
        <v>379000</v>
      </c>
      <c r="D1747" s="123">
        <v>44466</v>
      </c>
      <c r="E1747" s="121" t="s">
        <v>1220</v>
      </c>
    </row>
    <row r="1748" spans="1:5" ht="15">
      <c r="A1748" s="121" t="s">
        <v>40</v>
      </c>
      <c r="B1748" s="121" t="s">
        <v>1216</v>
      </c>
      <c r="C1748" s="122">
        <v>1382500</v>
      </c>
      <c r="D1748" s="123">
        <v>44461</v>
      </c>
      <c r="E1748" s="121" t="s">
        <v>1220</v>
      </c>
    </row>
    <row r="1749" spans="1:5" ht="15">
      <c r="A1749" s="121" t="s">
        <v>40</v>
      </c>
      <c r="B1749" s="121" t="s">
        <v>1216</v>
      </c>
      <c r="C1749" s="122">
        <v>270000</v>
      </c>
      <c r="D1749" s="123">
        <v>44461</v>
      </c>
      <c r="E1749" s="121" t="s">
        <v>1220</v>
      </c>
    </row>
    <row r="1750" spans="1:5" ht="15">
      <c r="A1750" s="121" t="s">
        <v>40</v>
      </c>
      <c r="B1750" s="121" t="s">
        <v>1216</v>
      </c>
      <c r="C1750" s="122">
        <v>1233562.5</v>
      </c>
      <c r="D1750" s="123">
        <v>44466</v>
      </c>
      <c r="E1750" s="121" t="s">
        <v>1220</v>
      </c>
    </row>
    <row r="1751" spans="1:5" ht="15">
      <c r="A1751" s="121" t="s">
        <v>40</v>
      </c>
      <c r="B1751" s="121" t="s">
        <v>1216</v>
      </c>
      <c r="C1751" s="122">
        <v>399500</v>
      </c>
      <c r="D1751" s="123">
        <v>44468</v>
      </c>
      <c r="E1751" s="121" t="s">
        <v>1220</v>
      </c>
    </row>
    <row r="1752" spans="1:5" ht="15">
      <c r="A1752" s="121" t="s">
        <v>40</v>
      </c>
      <c r="B1752" s="121" t="s">
        <v>1216</v>
      </c>
      <c r="C1752" s="122">
        <v>226316</v>
      </c>
      <c r="D1752" s="123">
        <v>44468</v>
      </c>
      <c r="E1752" s="121" t="s">
        <v>1220</v>
      </c>
    </row>
    <row r="1753" spans="1:5" ht="15">
      <c r="A1753" s="121" t="s">
        <v>40</v>
      </c>
      <c r="B1753" s="121" t="s">
        <v>1216</v>
      </c>
      <c r="C1753" s="122">
        <v>280000</v>
      </c>
      <c r="D1753" s="123">
        <v>44468</v>
      </c>
      <c r="E1753" s="121" t="s">
        <v>1220</v>
      </c>
    </row>
    <row r="1754" spans="1:5" ht="15">
      <c r="A1754" s="121" t="s">
        <v>40</v>
      </c>
      <c r="B1754" s="121" t="s">
        <v>1216</v>
      </c>
      <c r="C1754" s="122">
        <v>410000</v>
      </c>
      <c r="D1754" s="123">
        <v>44468</v>
      </c>
      <c r="E1754" s="121" t="s">
        <v>1220</v>
      </c>
    </row>
    <row r="1755" spans="1:5" ht="15">
      <c r="A1755" s="121" t="s">
        <v>40</v>
      </c>
      <c r="B1755" s="121" t="s">
        <v>1216</v>
      </c>
      <c r="C1755" s="122">
        <v>118000</v>
      </c>
      <c r="D1755" s="123">
        <v>44468</v>
      </c>
      <c r="E1755" s="121" t="s">
        <v>1220</v>
      </c>
    </row>
    <row r="1756" spans="1:5" ht="15">
      <c r="A1756" s="121" t="s">
        <v>40</v>
      </c>
      <c r="B1756" s="121" t="s">
        <v>1216</v>
      </c>
      <c r="C1756" s="122">
        <v>50000</v>
      </c>
      <c r="D1756" s="123">
        <v>44468</v>
      </c>
      <c r="E1756" s="121" t="s">
        <v>1220</v>
      </c>
    </row>
    <row r="1757" spans="1:5" ht="15">
      <c r="A1757" s="121" t="s">
        <v>40</v>
      </c>
      <c r="B1757" s="121" t="s">
        <v>1216</v>
      </c>
      <c r="C1757" s="122">
        <v>315000</v>
      </c>
      <c r="D1757" s="123">
        <v>44463</v>
      </c>
      <c r="E1757" s="121" t="s">
        <v>1220</v>
      </c>
    </row>
    <row r="1758" spans="1:5" ht="15">
      <c r="A1758" s="121" t="s">
        <v>40</v>
      </c>
      <c r="B1758" s="121" t="s">
        <v>1216</v>
      </c>
      <c r="C1758" s="122">
        <v>390000</v>
      </c>
      <c r="D1758" s="123">
        <v>44463</v>
      </c>
      <c r="E1758" s="121" t="s">
        <v>1220</v>
      </c>
    </row>
    <row r="1759" spans="1:5" ht="15">
      <c r="A1759" s="121" t="s">
        <v>40</v>
      </c>
      <c r="B1759" s="121" t="s">
        <v>1216</v>
      </c>
      <c r="C1759" s="122">
        <v>326363</v>
      </c>
      <c r="D1759" s="123">
        <v>44468</v>
      </c>
      <c r="E1759" s="121" t="s">
        <v>1220</v>
      </c>
    </row>
    <row r="1760" spans="1:5" ht="15">
      <c r="A1760" s="121" t="s">
        <v>40</v>
      </c>
      <c r="B1760" s="121" t="s">
        <v>1216</v>
      </c>
      <c r="C1760" s="122">
        <v>300000</v>
      </c>
      <c r="D1760" s="123">
        <v>44463</v>
      </c>
      <c r="E1760" s="121" t="s">
        <v>1220</v>
      </c>
    </row>
    <row r="1761" spans="1:5" ht="15">
      <c r="A1761" s="121" t="s">
        <v>40</v>
      </c>
      <c r="B1761" s="121" t="s">
        <v>1216</v>
      </c>
      <c r="C1761" s="122">
        <v>162500</v>
      </c>
      <c r="D1761" s="123">
        <v>44463</v>
      </c>
      <c r="E1761" s="121" t="s">
        <v>1220</v>
      </c>
    </row>
    <row r="1762" spans="1:5" ht="15">
      <c r="A1762" s="121" t="s">
        <v>40</v>
      </c>
      <c r="B1762" s="121" t="s">
        <v>1216</v>
      </c>
      <c r="C1762" s="122">
        <v>416000</v>
      </c>
      <c r="D1762" s="123">
        <v>44463</v>
      </c>
      <c r="E1762" s="121" t="s">
        <v>1220</v>
      </c>
    </row>
    <row r="1763" spans="1:5" ht="15">
      <c r="A1763" s="121" t="s">
        <v>40</v>
      </c>
      <c r="B1763" s="121" t="s">
        <v>1216</v>
      </c>
      <c r="C1763" s="122">
        <v>100000</v>
      </c>
      <c r="D1763" s="123">
        <v>44467</v>
      </c>
      <c r="E1763" s="121" t="s">
        <v>1220</v>
      </c>
    </row>
    <row r="1764" spans="1:5" ht="15">
      <c r="A1764" s="121" t="s">
        <v>40</v>
      </c>
      <c r="B1764" s="121" t="s">
        <v>1216</v>
      </c>
      <c r="C1764" s="122">
        <v>256000</v>
      </c>
      <c r="D1764" s="123">
        <v>44467</v>
      </c>
      <c r="E1764" s="121" t="s">
        <v>1220</v>
      </c>
    </row>
    <row r="1765" spans="1:5" ht="15">
      <c r="A1765" s="121" t="s">
        <v>40</v>
      </c>
      <c r="B1765" s="121" t="s">
        <v>1216</v>
      </c>
      <c r="C1765" s="122">
        <v>3120000</v>
      </c>
      <c r="D1765" s="123">
        <v>44461</v>
      </c>
      <c r="E1765" s="121" t="s">
        <v>1220</v>
      </c>
    </row>
    <row r="1766" spans="1:5" ht="15">
      <c r="A1766" s="121" t="s">
        <v>40</v>
      </c>
      <c r="B1766" s="121" t="s">
        <v>1216</v>
      </c>
      <c r="C1766" s="122">
        <v>370000</v>
      </c>
      <c r="D1766" s="123">
        <v>44467</v>
      </c>
      <c r="E1766" s="121" t="s">
        <v>1220</v>
      </c>
    </row>
    <row r="1767" spans="1:5" ht="15">
      <c r="A1767" s="121" t="s">
        <v>40</v>
      </c>
      <c r="B1767" s="121" t="s">
        <v>1216</v>
      </c>
      <c r="C1767" s="122">
        <v>220000</v>
      </c>
      <c r="D1767" s="123">
        <v>44466</v>
      </c>
      <c r="E1767" s="121" t="s">
        <v>1220</v>
      </c>
    </row>
    <row r="1768" spans="1:5" ht="15">
      <c r="A1768" s="121" t="s">
        <v>40</v>
      </c>
      <c r="B1768" s="121" t="s">
        <v>1216</v>
      </c>
      <c r="C1768" s="122">
        <v>406000</v>
      </c>
      <c r="D1768" s="123">
        <v>44469</v>
      </c>
      <c r="E1768" s="121" t="s">
        <v>1220</v>
      </c>
    </row>
    <row r="1769" spans="1:5" ht="15">
      <c r="A1769" s="121" t="s">
        <v>40</v>
      </c>
      <c r="B1769" s="121" t="s">
        <v>1216</v>
      </c>
      <c r="C1769" s="122">
        <v>263000</v>
      </c>
      <c r="D1769" s="123">
        <v>44461</v>
      </c>
      <c r="E1769" s="121" t="s">
        <v>1220</v>
      </c>
    </row>
    <row r="1770" spans="1:5" ht="15">
      <c r="A1770" s="121" t="s">
        <v>40</v>
      </c>
      <c r="B1770" s="121" t="s">
        <v>1216</v>
      </c>
      <c r="C1770" s="122">
        <v>100000</v>
      </c>
      <c r="D1770" s="123">
        <v>44467</v>
      </c>
      <c r="E1770" s="121" t="s">
        <v>1220</v>
      </c>
    </row>
    <row r="1771" spans="1:5" ht="15">
      <c r="A1771" s="121" t="s">
        <v>40</v>
      </c>
      <c r="B1771" s="121" t="s">
        <v>1216</v>
      </c>
      <c r="C1771" s="122">
        <v>211750</v>
      </c>
      <c r="D1771" s="123">
        <v>44461</v>
      </c>
      <c r="E1771" s="121" t="s">
        <v>1220</v>
      </c>
    </row>
    <row r="1772" spans="1:5" ht="15">
      <c r="A1772" s="121" t="s">
        <v>40</v>
      </c>
      <c r="B1772" s="121" t="s">
        <v>1216</v>
      </c>
      <c r="C1772" s="122">
        <v>3200000</v>
      </c>
      <c r="D1772" s="123">
        <v>44467</v>
      </c>
      <c r="E1772" s="121" t="s">
        <v>1220</v>
      </c>
    </row>
    <row r="1773" spans="1:5" ht="15">
      <c r="A1773" s="121" t="s">
        <v>40</v>
      </c>
      <c r="B1773" s="121" t="s">
        <v>1216</v>
      </c>
      <c r="C1773" s="122">
        <v>840000</v>
      </c>
      <c r="D1773" s="123">
        <v>44461</v>
      </c>
      <c r="E1773" s="121" t="s">
        <v>1220</v>
      </c>
    </row>
    <row r="1774" spans="1:5" ht="15">
      <c r="A1774" s="121" t="s">
        <v>40</v>
      </c>
      <c r="B1774" s="121" t="s">
        <v>1216</v>
      </c>
      <c r="C1774" s="122">
        <v>375000</v>
      </c>
      <c r="D1774" s="123">
        <v>44462</v>
      </c>
      <c r="E1774" s="121" t="s">
        <v>1220</v>
      </c>
    </row>
    <row r="1775" spans="1:5" ht="15">
      <c r="A1775" s="121" t="s">
        <v>40</v>
      </c>
      <c r="B1775" s="121" t="s">
        <v>1216</v>
      </c>
      <c r="C1775" s="122">
        <v>415960</v>
      </c>
      <c r="D1775" s="123">
        <v>44461</v>
      </c>
      <c r="E1775" s="121" t="s">
        <v>1220</v>
      </c>
    </row>
    <row r="1776" spans="1:5" ht="15">
      <c r="A1776" s="121" t="s">
        <v>40</v>
      </c>
      <c r="B1776" s="121" t="s">
        <v>1216</v>
      </c>
      <c r="C1776" s="122">
        <v>850000</v>
      </c>
      <c r="D1776" s="123">
        <v>44461</v>
      </c>
      <c r="E1776" s="121" t="s">
        <v>1220</v>
      </c>
    </row>
    <row r="1777" spans="1:5" ht="15">
      <c r="A1777" s="121" t="s">
        <v>40</v>
      </c>
      <c r="B1777" s="121" t="s">
        <v>1216</v>
      </c>
      <c r="C1777" s="122">
        <v>271000</v>
      </c>
      <c r="D1777" s="123">
        <v>44469</v>
      </c>
      <c r="E1777" s="121" t="s">
        <v>1220</v>
      </c>
    </row>
    <row r="1778" spans="1:5" ht="15">
      <c r="A1778" s="121" t="s">
        <v>40</v>
      </c>
      <c r="B1778" s="121" t="s">
        <v>1216</v>
      </c>
      <c r="C1778" s="122">
        <v>365000</v>
      </c>
      <c r="D1778" s="123">
        <v>44467</v>
      </c>
      <c r="E1778" s="121" t="s">
        <v>1220</v>
      </c>
    </row>
    <row r="1779" spans="1:5" ht="15">
      <c r="A1779" s="121" t="s">
        <v>40</v>
      </c>
      <c r="B1779" s="121" t="s">
        <v>1216</v>
      </c>
      <c r="C1779" s="122">
        <v>197250</v>
      </c>
      <c r="D1779" s="123">
        <v>44467</v>
      </c>
      <c r="E1779" s="121" t="s">
        <v>1220</v>
      </c>
    </row>
    <row r="1780" spans="1:5" ht="15">
      <c r="A1780" s="121" t="s">
        <v>40</v>
      </c>
      <c r="B1780" s="121" t="s">
        <v>1216</v>
      </c>
      <c r="C1780" s="122">
        <v>5462000</v>
      </c>
      <c r="D1780" s="123">
        <v>44466</v>
      </c>
      <c r="E1780" s="121" t="s">
        <v>1220</v>
      </c>
    </row>
    <row r="1781" spans="1:5" ht="15">
      <c r="A1781" s="121" t="s">
        <v>40</v>
      </c>
      <c r="B1781" s="121" t="s">
        <v>1216</v>
      </c>
      <c r="C1781" s="122">
        <v>548000</v>
      </c>
      <c r="D1781" s="123">
        <v>44468</v>
      </c>
      <c r="E1781" s="121" t="s">
        <v>1220</v>
      </c>
    </row>
    <row r="1782" spans="1:5" ht="15">
      <c r="A1782" s="121" t="s">
        <v>40</v>
      </c>
      <c r="B1782" s="121" t="s">
        <v>1216</v>
      </c>
      <c r="C1782" s="122">
        <v>370000</v>
      </c>
      <c r="D1782" s="123">
        <v>44459</v>
      </c>
      <c r="E1782" s="121" t="s">
        <v>1220</v>
      </c>
    </row>
    <row r="1783" spans="1:5" ht="15">
      <c r="A1783" s="121" t="s">
        <v>40</v>
      </c>
      <c r="B1783" s="121" t="s">
        <v>1216</v>
      </c>
      <c r="C1783" s="122">
        <v>548250</v>
      </c>
      <c r="D1783" s="123">
        <v>44446</v>
      </c>
      <c r="E1783" s="121" t="s">
        <v>1220</v>
      </c>
    </row>
    <row r="1784" spans="1:5" ht="15">
      <c r="A1784" s="121" t="s">
        <v>40</v>
      </c>
      <c r="B1784" s="121" t="s">
        <v>1216</v>
      </c>
      <c r="C1784" s="122">
        <v>275400</v>
      </c>
      <c r="D1784" s="123">
        <v>44453</v>
      </c>
      <c r="E1784" s="121" t="s">
        <v>1220</v>
      </c>
    </row>
    <row r="1785" spans="1:5" ht="15">
      <c r="A1785" s="121" t="s">
        <v>40</v>
      </c>
      <c r="B1785" s="121" t="s">
        <v>1216</v>
      </c>
      <c r="C1785" s="122">
        <v>367000</v>
      </c>
      <c r="D1785" s="123">
        <v>44459</v>
      </c>
      <c r="E1785" s="121" t="s">
        <v>1220</v>
      </c>
    </row>
    <row r="1786" spans="1:5" ht="15">
      <c r="A1786" s="121" t="s">
        <v>40</v>
      </c>
      <c r="B1786" s="121" t="s">
        <v>1216</v>
      </c>
      <c r="C1786" s="122">
        <v>265000</v>
      </c>
      <c r="D1786" s="123">
        <v>44459</v>
      </c>
      <c r="E1786" s="121" t="s">
        <v>1220</v>
      </c>
    </row>
    <row r="1787" spans="1:5" ht="15">
      <c r="A1787" s="121" t="s">
        <v>40</v>
      </c>
      <c r="B1787" s="121" t="s">
        <v>1216</v>
      </c>
      <c r="C1787" s="122">
        <v>310500</v>
      </c>
      <c r="D1787" s="123">
        <v>44452</v>
      </c>
      <c r="E1787" s="121" t="s">
        <v>1220</v>
      </c>
    </row>
    <row r="1788" spans="1:5" ht="15">
      <c r="A1788" s="121" t="s">
        <v>40</v>
      </c>
      <c r="B1788" s="121" t="s">
        <v>1216</v>
      </c>
      <c r="C1788" s="122">
        <v>200000</v>
      </c>
      <c r="D1788" s="123">
        <v>44453</v>
      </c>
      <c r="E1788" s="121" t="s">
        <v>1220</v>
      </c>
    </row>
    <row r="1789" spans="1:5" ht="15">
      <c r="A1789" s="121" t="s">
        <v>40</v>
      </c>
      <c r="B1789" s="121" t="s">
        <v>1216</v>
      </c>
      <c r="C1789" s="122">
        <v>282000</v>
      </c>
      <c r="D1789" s="123">
        <v>44447</v>
      </c>
      <c r="E1789" s="121" t="s">
        <v>1220</v>
      </c>
    </row>
    <row r="1790" spans="1:5" ht="15">
      <c r="A1790" s="121" t="s">
        <v>40</v>
      </c>
      <c r="B1790" s="121" t="s">
        <v>1216</v>
      </c>
      <c r="C1790" s="122">
        <v>199500</v>
      </c>
      <c r="D1790" s="123">
        <v>44459</v>
      </c>
      <c r="E1790" s="121" t="s">
        <v>1220</v>
      </c>
    </row>
    <row r="1791" spans="1:5" ht="15">
      <c r="A1791" s="121" t="s">
        <v>40</v>
      </c>
      <c r="B1791" s="121" t="s">
        <v>1216</v>
      </c>
      <c r="C1791" s="122">
        <v>169800</v>
      </c>
      <c r="D1791" s="123">
        <v>44459</v>
      </c>
      <c r="E1791" s="121" t="s">
        <v>1220</v>
      </c>
    </row>
    <row r="1792" spans="1:5" ht="15">
      <c r="A1792" s="121" t="s">
        <v>40</v>
      </c>
      <c r="B1792" s="121" t="s">
        <v>1216</v>
      </c>
      <c r="C1792" s="122">
        <v>378026</v>
      </c>
      <c r="D1792" s="123">
        <v>44446</v>
      </c>
      <c r="E1792" s="121" t="s">
        <v>1220</v>
      </c>
    </row>
    <row r="1793" spans="1:5" ht="15">
      <c r="A1793" s="121" t="s">
        <v>40</v>
      </c>
      <c r="B1793" s="121" t="s">
        <v>1216</v>
      </c>
      <c r="C1793" s="122">
        <v>266000</v>
      </c>
      <c r="D1793" s="123">
        <v>44446</v>
      </c>
      <c r="E1793" s="121" t="s">
        <v>1220</v>
      </c>
    </row>
    <row r="1794" spans="1:5" ht="15">
      <c r="A1794" s="121" t="s">
        <v>40</v>
      </c>
      <c r="B1794" s="121" t="s">
        <v>1216</v>
      </c>
      <c r="C1794" s="122">
        <v>324022</v>
      </c>
      <c r="D1794" s="123">
        <v>44453</v>
      </c>
      <c r="E1794" s="121" t="s">
        <v>1220</v>
      </c>
    </row>
    <row r="1795" spans="1:5" ht="15">
      <c r="A1795" s="121" t="s">
        <v>40</v>
      </c>
      <c r="B1795" s="121" t="s">
        <v>1216</v>
      </c>
      <c r="C1795" s="122">
        <v>559440</v>
      </c>
      <c r="D1795" s="123">
        <v>44453</v>
      </c>
      <c r="E1795" s="121" t="s">
        <v>1220</v>
      </c>
    </row>
    <row r="1796" spans="1:5" ht="15">
      <c r="A1796" s="121" t="s">
        <v>40</v>
      </c>
      <c r="B1796" s="121" t="s">
        <v>1216</v>
      </c>
      <c r="C1796" s="122">
        <v>521000</v>
      </c>
      <c r="D1796" s="123">
        <v>44447</v>
      </c>
      <c r="E1796" s="121" t="s">
        <v>1220</v>
      </c>
    </row>
    <row r="1797" spans="1:5" ht="15">
      <c r="A1797" s="121" t="s">
        <v>40</v>
      </c>
      <c r="B1797" s="121" t="s">
        <v>1216</v>
      </c>
      <c r="C1797" s="122">
        <v>366000</v>
      </c>
      <c r="D1797" s="123">
        <v>44446</v>
      </c>
      <c r="E1797" s="121" t="s">
        <v>1220</v>
      </c>
    </row>
    <row r="1798" spans="1:5" ht="15">
      <c r="A1798" s="121" t="s">
        <v>40</v>
      </c>
      <c r="B1798" s="121" t="s">
        <v>1216</v>
      </c>
      <c r="C1798" s="122">
        <v>4322500</v>
      </c>
      <c r="D1798" s="123">
        <v>44463</v>
      </c>
      <c r="E1798" s="121" t="s">
        <v>1220</v>
      </c>
    </row>
    <row r="1799" spans="1:5" ht="15">
      <c r="A1799" s="121" t="s">
        <v>40</v>
      </c>
      <c r="B1799" s="121" t="s">
        <v>1216</v>
      </c>
      <c r="C1799" s="122">
        <v>328000</v>
      </c>
      <c r="D1799" s="123">
        <v>44460</v>
      </c>
      <c r="E1799" s="121" t="s">
        <v>1220</v>
      </c>
    </row>
    <row r="1800" spans="1:5" ht="15">
      <c r="A1800" s="121" t="s">
        <v>40</v>
      </c>
      <c r="B1800" s="121" t="s">
        <v>1216</v>
      </c>
      <c r="C1800" s="122">
        <v>121000</v>
      </c>
      <c r="D1800" s="123">
        <v>44446</v>
      </c>
      <c r="E1800" s="121" t="s">
        <v>1220</v>
      </c>
    </row>
    <row r="1801" spans="1:5" ht="15">
      <c r="A1801" s="121" t="s">
        <v>40</v>
      </c>
      <c r="B1801" s="121" t="s">
        <v>1216</v>
      </c>
      <c r="C1801" s="122">
        <v>220700</v>
      </c>
      <c r="D1801" s="123">
        <v>44446</v>
      </c>
      <c r="E1801" s="121" t="s">
        <v>1220</v>
      </c>
    </row>
    <row r="1802" spans="1:5" ht="15">
      <c r="A1802" s="121" t="s">
        <v>40</v>
      </c>
      <c r="B1802" s="121" t="s">
        <v>1216</v>
      </c>
      <c r="C1802" s="122">
        <v>290150</v>
      </c>
      <c r="D1802" s="123">
        <v>44446</v>
      </c>
      <c r="E1802" s="121" t="s">
        <v>1220</v>
      </c>
    </row>
    <row r="1803" spans="1:5" ht="15">
      <c r="A1803" s="121" t="s">
        <v>40</v>
      </c>
      <c r="B1803" s="121" t="s">
        <v>1216</v>
      </c>
      <c r="C1803" s="122">
        <v>201100</v>
      </c>
      <c r="D1803" s="123">
        <v>44460</v>
      </c>
      <c r="E1803" s="121" t="s">
        <v>1220</v>
      </c>
    </row>
    <row r="1804" spans="1:5" ht="15">
      <c r="A1804" s="121" t="s">
        <v>40</v>
      </c>
      <c r="B1804" s="121" t="s">
        <v>1216</v>
      </c>
      <c r="C1804" s="122">
        <v>60000</v>
      </c>
      <c r="D1804" s="123">
        <v>44460</v>
      </c>
      <c r="E1804" s="121" t="s">
        <v>1220</v>
      </c>
    </row>
    <row r="1805" spans="1:5" ht="15">
      <c r="A1805" s="121" t="s">
        <v>40</v>
      </c>
      <c r="B1805" s="121" t="s">
        <v>1216</v>
      </c>
      <c r="C1805" s="122">
        <v>87000</v>
      </c>
      <c r="D1805" s="123">
        <v>44453</v>
      </c>
      <c r="E1805" s="121" t="s">
        <v>1220</v>
      </c>
    </row>
    <row r="1806" spans="1:5" ht="15">
      <c r="A1806" s="121" t="s">
        <v>40</v>
      </c>
      <c r="B1806" s="121" t="s">
        <v>1216</v>
      </c>
      <c r="C1806" s="122">
        <v>242485</v>
      </c>
      <c r="D1806" s="123">
        <v>44453</v>
      </c>
      <c r="E1806" s="121" t="s">
        <v>1220</v>
      </c>
    </row>
    <row r="1807" spans="1:5" ht="15">
      <c r="A1807" s="121" t="s">
        <v>40</v>
      </c>
      <c r="B1807" s="121" t="s">
        <v>1216</v>
      </c>
      <c r="C1807" s="122">
        <v>261250</v>
      </c>
      <c r="D1807" s="123">
        <v>44460</v>
      </c>
      <c r="E1807" s="121" t="s">
        <v>1220</v>
      </c>
    </row>
    <row r="1808" spans="1:5" ht="15">
      <c r="A1808" s="121" t="s">
        <v>40</v>
      </c>
      <c r="B1808" s="121" t="s">
        <v>1216</v>
      </c>
      <c r="C1808" s="122">
        <v>200000</v>
      </c>
      <c r="D1808" s="123">
        <v>44461</v>
      </c>
      <c r="E1808" s="121" t="s">
        <v>1220</v>
      </c>
    </row>
    <row r="1809" spans="1:5" ht="15">
      <c r="A1809" s="121" t="s">
        <v>40</v>
      </c>
      <c r="B1809" s="121" t="s">
        <v>1216</v>
      </c>
      <c r="C1809" s="122">
        <v>390200</v>
      </c>
      <c r="D1809" s="123">
        <v>44459</v>
      </c>
      <c r="E1809" s="121" t="s">
        <v>1220</v>
      </c>
    </row>
    <row r="1810" spans="1:5" ht="15">
      <c r="A1810" s="121" t="s">
        <v>40</v>
      </c>
      <c r="B1810" s="121" t="s">
        <v>1216</v>
      </c>
      <c r="C1810" s="122">
        <v>185000</v>
      </c>
      <c r="D1810" s="123">
        <v>44448</v>
      </c>
      <c r="E1810" s="121" t="s">
        <v>1220</v>
      </c>
    </row>
    <row r="1811" spans="1:5" ht="15">
      <c r="A1811" s="121" t="s">
        <v>40</v>
      </c>
      <c r="B1811" s="121" t="s">
        <v>1216</v>
      </c>
      <c r="C1811" s="122">
        <v>303995</v>
      </c>
      <c r="D1811" s="123">
        <v>44454</v>
      </c>
      <c r="E1811" s="121" t="s">
        <v>1220</v>
      </c>
    </row>
    <row r="1812" spans="1:5" ht="15">
      <c r="A1812" s="121" t="s">
        <v>40</v>
      </c>
      <c r="B1812" s="121" t="s">
        <v>1216</v>
      </c>
      <c r="C1812" s="122">
        <v>39000000</v>
      </c>
      <c r="D1812" s="123">
        <v>44454</v>
      </c>
      <c r="E1812" s="121" t="s">
        <v>1220</v>
      </c>
    </row>
    <row r="1813" spans="1:5" ht="15">
      <c r="A1813" s="121" t="s">
        <v>40</v>
      </c>
      <c r="B1813" s="121" t="s">
        <v>1216</v>
      </c>
      <c r="C1813" s="122">
        <v>404900</v>
      </c>
      <c r="D1813" s="123">
        <v>44454</v>
      </c>
      <c r="E1813" s="121" t="s">
        <v>1220</v>
      </c>
    </row>
    <row r="1814" spans="1:5" ht="15">
      <c r="A1814" s="121" t="s">
        <v>40</v>
      </c>
      <c r="B1814" s="121" t="s">
        <v>1216</v>
      </c>
      <c r="C1814" s="122">
        <v>2240000</v>
      </c>
      <c r="D1814" s="123">
        <v>44454</v>
      </c>
      <c r="E1814" s="121" t="s">
        <v>1220</v>
      </c>
    </row>
    <row r="1815" spans="1:5" ht="15">
      <c r="A1815" s="121" t="s">
        <v>40</v>
      </c>
      <c r="B1815" s="121" t="s">
        <v>1216</v>
      </c>
      <c r="C1815" s="122">
        <v>338800</v>
      </c>
      <c r="D1815" s="123">
        <v>44449</v>
      </c>
      <c r="E1815" s="121" t="s">
        <v>1220</v>
      </c>
    </row>
    <row r="1816" spans="1:5" ht="15">
      <c r="A1816" s="121" t="s">
        <v>40</v>
      </c>
      <c r="B1816" s="121" t="s">
        <v>1216</v>
      </c>
      <c r="C1816" s="122">
        <v>273000</v>
      </c>
      <c r="D1816" s="123">
        <v>44449</v>
      </c>
      <c r="E1816" s="121" t="s">
        <v>1220</v>
      </c>
    </row>
    <row r="1817" spans="1:5" ht="15">
      <c r="A1817" s="121" t="s">
        <v>40</v>
      </c>
      <c r="B1817" s="121" t="s">
        <v>1216</v>
      </c>
      <c r="C1817" s="122">
        <v>372338</v>
      </c>
      <c r="D1817" s="123">
        <v>44449</v>
      </c>
      <c r="E1817" s="121" t="s">
        <v>1220</v>
      </c>
    </row>
    <row r="1818" spans="1:5" ht="15">
      <c r="A1818" s="121" t="s">
        <v>40</v>
      </c>
      <c r="B1818" s="121" t="s">
        <v>1216</v>
      </c>
      <c r="C1818" s="122">
        <v>147700</v>
      </c>
      <c r="D1818" s="123">
        <v>44455</v>
      </c>
      <c r="E1818" s="121" t="s">
        <v>1220</v>
      </c>
    </row>
    <row r="1819" spans="1:5" ht="15">
      <c r="A1819" s="121" t="s">
        <v>40</v>
      </c>
      <c r="B1819" s="121" t="s">
        <v>1216</v>
      </c>
      <c r="C1819" s="122">
        <v>1190000</v>
      </c>
      <c r="D1819" s="123">
        <v>44455</v>
      </c>
      <c r="E1819" s="121" t="s">
        <v>1220</v>
      </c>
    </row>
    <row r="1820" spans="1:5" ht="15">
      <c r="A1820" s="121" t="s">
        <v>40</v>
      </c>
      <c r="B1820" s="121" t="s">
        <v>1216</v>
      </c>
      <c r="C1820" s="122">
        <v>161000</v>
      </c>
      <c r="D1820" s="123">
        <v>44454</v>
      </c>
      <c r="E1820" s="121" t="s">
        <v>1220</v>
      </c>
    </row>
    <row r="1821" spans="1:5" ht="15">
      <c r="A1821" s="121" t="s">
        <v>40</v>
      </c>
      <c r="B1821" s="121" t="s">
        <v>1216</v>
      </c>
      <c r="C1821" s="122">
        <v>305000</v>
      </c>
      <c r="D1821" s="123">
        <v>44449</v>
      </c>
      <c r="E1821" s="121" t="s">
        <v>1220</v>
      </c>
    </row>
    <row r="1822" spans="1:5" ht="15">
      <c r="A1822" s="121" t="s">
        <v>40</v>
      </c>
      <c r="B1822" s="121" t="s">
        <v>1216</v>
      </c>
      <c r="C1822" s="122">
        <v>676500</v>
      </c>
      <c r="D1822" s="123">
        <v>44459</v>
      </c>
      <c r="E1822" s="121" t="s">
        <v>1220</v>
      </c>
    </row>
    <row r="1823" spans="1:5" ht="15">
      <c r="A1823" s="121" t="s">
        <v>40</v>
      </c>
      <c r="B1823" s="121" t="s">
        <v>1216</v>
      </c>
      <c r="C1823" s="122">
        <v>348000</v>
      </c>
      <c r="D1823" s="123">
        <v>44456</v>
      </c>
      <c r="E1823" s="121" t="s">
        <v>1220</v>
      </c>
    </row>
    <row r="1824" spans="1:5" ht="15">
      <c r="A1824" s="121" t="s">
        <v>40</v>
      </c>
      <c r="B1824" s="121" t="s">
        <v>1216</v>
      </c>
      <c r="C1824" s="122">
        <v>1526000</v>
      </c>
      <c r="D1824" s="123">
        <v>44452</v>
      </c>
      <c r="E1824" s="121" t="s">
        <v>1220</v>
      </c>
    </row>
    <row r="1825" spans="1:5" ht="15">
      <c r="A1825" s="121" t="s">
        <v>40</v>
      </c>
      <c r="B1825" s="121" t="s">
        <v>1216</v>
      </c>
      <c r="C1825" s="122">
        <v>295400</v>
      </c>
      <c r="D1825" s="123">
        <v>44448</v>
      </c>
      <c r="E1825" s="121" t="s">
        <v>1220</v>
      </c>
    </row>
    <row r="1826" spans="1:5" ht="15">
      <c r="A1826" s="121" t="s">
        <v>40</v>
      </c>
      <c r="B1826" s="121" t="s">
        <v>1216</v>
      </c>
      <c r="C1826" s="122">
        <v>341000</v>
      </c>
      <c r="D1826" s="123">
        <v>44448</v>
      </c>
      <c r="E1826" s="121" t="s">
        <v>1220</v>
      </c>
    </row>
    <row r="1827" spans="1:5" ht="15">
      <c r="A1827" s="121" t="s">
        <v>40</v>
      </c>
      <c r="B1827" s="121" t="s">
        <v>1216</v>
      </c>
      <c r="C1827" s="122">
        <v>286000</v>
      </c>
      <c r="D1827" s="123">
        <v>44452</v>
      </c>
      <c r="E1827" s="121" t="s">
        <v>1220</v>
      </c>
    </row>
    <row r="1828" spans="1:5" ht="15">
      <c r="A1828" s="121" t="s">
        <v>40</v>
      </c>
      <c r="B1828" s="121" t="s">
        <v>1216</v>
      </c>
      <c r="C1828" s="122">
        <v>284000</v>
      </c>
      <c r="D1828" s="123">
        <v>44452</v>
      </c>
      <c r="E1828" s="121" t="s">
        <v>1220</v>
      </c>
    </row>
    <row r="1829" spans="1:5" ht="15">
      <c r="A1829" s="121" t="s">
        <v>40</v>
      </c>
      <c r="B1829" s="121" t="s">
        <v>1216</v>
      </c>
      <c r="C1829" s="122">
        <v>371000</v>
      </c>
      <c r="D1829" s="123">
        <v>44448</v>
      </c>
      <c r="E1829" s="121" t="s">
        <v>1220</v>
      </c>
    </row>
    <row r="1830" spans="1:5" ht="15">
      <c r="A1830" s="121" t="s">
        <v>40</v>
      </c>
      <c r="B1830" s="121" t="s">
        <v>1216</v>
      </c>
      <c r="C1830" s="122">
        <v>414092</v>
      </c>
      <c r="D1830" s="123">
        <v>44454</v>
      </c>
      <c r="E1830" s="121" t="s">
        <v>1220</v>
      </c>
    </row>
    <row r="1831" spans="1:5" ht="15">
      <c r="A1831" s="121" t="s">
        <v>40</v>
      </c>
      <c r="B1831" s="121" t="s">
        <v>1216</v>
      </c>
      <c r="C1831" s="122">
        <v>286000</v>
      </c>
      <c r="D1831" s="123">
        <v>44448</v>
      </c>
      <c r="E1831" s="121" t="s">
        <v>1220</v>
      </c>
    </row>
    <row r="1832" spans="1:5" ht="15">
      <c r="A1832" s="121" t="s">
        <v>40</v>
      </c>
      <c r="B1832" s="121" t="s">
        <v>1216</v>
      </c>
      <c r="C1832" s="122">
        <v>311793</v>
      </c>
      <c r="D1832" s="123">
        <v>44456</v>
      </c>
      <c r="E1832" s="121" t="s">
        <v>1220</v>
      </c>
    </row>
    <row r="1833" spans="1:5" ht="15">
      <c r="A1833" s="121" t="s">
        <v>40</v>
      </c>
      <c r="B1833" s="121" t="s">
        <v>1216</v>
      </c>
      <c r="C1833" s="122">
        <v>850500</v>
      </c>
      <c r="D1833" s="123">
        <v>44448</v>
      </c>
      <c r="E1833" s="121" t="s">
        <v>1220</v>
      </c>
    </row>
    <row r="1834" spans="1:5" ht="15">
      <c r="A1834" s="121" t="s">
        <v>40</v>
      </c>
      <c r="B1834" s="121" t="s">
        <v>1216</v>
      </c>
      <c r="C1834" s="122">
        <v>224000</v>
      </c>
      <c r="D1834" s="123">
        <v>44452</v>
      </c>
      <c r="E1834" s="121" t="s">
        <v>1220</v>
      </c>
    </row>
    <row r="1835" spans="1:5" ht="15">
      <c r="A1835" s="121" t="s">
        <v>40</v>
      </c>
      <c r="B1835" s="121" t="s">
        <v>1216</v>
      </c>
      <c r="C1835" s="122">
        <v>370000</v>
      </c>
      <c r="D1835" s="123">
        <v>44452</v>
      </c>
      <c r="E1835" s="121" t="s">
        <v>1220</v>
      </c>
    </row>
    <row r="1836" spans="1:5" ht="15">
      <c r="A1836" s="121" t="s">
        <v>40</v>
      </c>
      <c r="B1836" s="121" t="s">
        <v>1216</v>
      </c>
      <c r="C1836" s="122">
        <v>309000</v>
      </c>
      <c r="D1836" s="123">
        <v>44447</v>
      </c>
      <c r="E1836" s="121" t="s">
        <v>1220</v>
      </c>
    </row>
    <row r="1837" spans="1:5" ht="15">
      <c r="A1837" s="121" t="s">
        <v>40</v>
      </c>
      <c r="B1837" s="121" t="s">
        <v>1216</v>
      </c>
      <c r="C1837" s="122">
        <v>55000</v>
      </c>
      <c r="D1837" s="123">
        <v>44456</v>
      </c>
      <c r="E1837" s="121" t="s">
        <v>1220</v>
      </c>
    </row>
    <row r="1838" spans="1:5" ht="15">
      <c r="A1838" s="121" t="s">
        <v>40</v>
      </c>
      <c r="B1838" s="121" t="s">
        <v>1216</v>
      </c>
      <c r="C1838" s="122">
        <v>745000</v>
      </c>
      <c r="D1838" s="123">
        <v>44463</v>
      </c>
      <c r="E1838" s="121" t="s">
        <v>1220</v>
      </c>
    </row>
    <row r="1839" spans="1:5" ht="15">
      <c r="A1839" s="121" t="s">
        <v>40</v>
      </c>
      <c r="B1839" s="121" t="s">
        <v>1216</v>
      </c>
      <c r="C1839" s="122">
        <v>130000</v>
      </c>
      <c r="D1839" s="123">
        <v>44452</v>
      </c>
      <c r="E1839" s="121" t="s">
        <v>1220</v>
      </c>
    </row>
    <row r="1840" spans="1:5" ht="15">
      <c r="A1840" s="121" t="s">
        <v>40</v>
      </c>
      <c r="B1840" s="121" t="s">
        <v>1216</v>
      </c>
      <c r="C1840" s="122">
        <v>480000</v>
      </c>
      <c r="D1840" s="123">
        <v>44452</v>
      </c>
      <c r="E1840" s="121" t="s">
        <v>1220</v>
      </c>
    </row>
    <row r="1841" spans="1:5" ht="15">
      <c r="A1841" s="121" t="s">
        <v>40</v>
      </c>
      <c r="B1841" s="121" t="s">
        <v>1216</v>
      </c>
      <c r="C1841" s="122">
        <v>118000</v>
      </c>
      <c r="D1841" s="123">
        <v>44452</v>
      </c>
      <c r="E1841" s="121" t="s">
        <v>1220</v>
      </c>
    </row>
    <row r="1842" spans="1:5" ht="15">
      <c r="A1842" s="121" t="s">
        <v>40</v>
      </c>
      <c r="B1842" s="121" t="s">
        <v>1216</v>
      </c>
      <c r="C1842" s="122">
        <v>70000</v>
      </c>
      <c r="D1842" s="123">
        <v>44452</v>
      </c>
      <c r="E1842" s="121" t="s">
        <v>1220</v>
      </c>
    </row>
    <row r="1843" spans="1:5" ht="15">
      <c r="A1843" s="121" t="s">
        <v>40</v>
      </c>
      <c r="B1843" s="121" t="s">
        <v>1216</v>
      </c>
      <c r="C1843" s="122">
        <v>357000</v>
      </c>
      <c r="D1843" s="123">
        <v>44463</v>
      </c>
      <c r="E1843" s="121" t="s">
        <v>1220</v>
      </c>
    </row>
    <row r="1844" spans="1:5" ht="15">
      <c r="A1844" s="121" t="s">
        <v>40</v>
      </c>
      <c r="B1844" s="121" t="s">
        <v>1216</v>
      </c>
      <c r="C1844" s="122">
        <v>363000</v>
      </c>
      <c r="D1844" s="123">
        <v>44463</v>
      </c>
      <c r="E1844" s="121" t="s">
        <v>1220</v>
      </c>
    </row>
    <row r="1845" spans="1:5" ht="15">
      <c r="A1845" s="121" t="s">
        <v>40</v>
      </c>
      <c r="B1845" s="121" t="s">
        <v>1216</v>
      </c>
      <c r="C1845" s="122">
        <v>385000</v>
      </c>
      <c r="D1845" s="123">
        <v>44463</v>
      </c>
      <c r="E1845" s="121" t="s">
        <v>1220</v>
      </c>
    </row>
    <row r="1846" spans="1:5" ht="15">
      <c r="A1846" s="121" t="s">
        <v>40</v>
      </c>
      <c r="B1846" s="121" t="s">
        <v>1216</v>
      </c>
      <c r="C1846" s="122">
        <v>220000</v>
      </c>
      <c r="D1846" s="123">
        <v>44463</v>
      </c>
      <c r="E1846" s="121" t="s">
        <v>1220</v>
      </c>
    </row>
    <row r="1847" spans="1:5" ht="15">
      <c r="A1847" s="121" t="s">
        <v>40</v>
      </c>
      <c r="B1847" s="121" t="s">
        <v>1216</v>
      </c>
      <c r="C1847" s="122">
        <v>263551</v>
      </c>
      <c r="D1847" s="123">
        <v>44463</v>
      </c>
      <c r="E1847" s="121" t="s">
        <v>1220</v>
      </c>
    </row>
    <row r="1848" spans="1:5" ht="15">
      <c r="A1848" s="121" t="s">
        <v>40</v>
      </c>
      <c r="B1848" s="121" t="s">
        <v>1216</v>
      </c>
      <c r="C1848" s="122">
        <v>210000</v>
      </c>
      <c r="D1848" s="123">
        <v>44440</v>
      </c>
      <c r="E1848" s="121" t="s">
        <v>1220</v>
      </c>
    </row>
    <row r="1849" spans="1:5" ht="15">
      <c r="A1849" s="121" t="s">
        <v>40</v>
      </c>
      <c r="B1849" s="121" t="s">
        <v>1216</v>
      </c>
      <c r="C1849" s="122">
        <v>241000</v>
      </c>
      <c r="D1849" s="123">
        <v>44463</v>
      </c>
      <c r="E1849" s="121" t="s">
        <v>1220</v>
      </c>
    </row>
    <row r="1850" spans="1:5" ht="15">
      <c r="A1850" s="121" t="s">
        <v>40</v>
      </c>
      <c r="B1850" s="121" t="s">
        <v>1216</v>
      </c>
      <c r="C1850" s="122">
        <v>369352</v>
      </c>
      <c r="D1850" s="123">
        <v>44440</v>
      </c>
      <c r="E1850" s="121" t="s">
        <v>1220</v>
      </c>
    </row>
    <row r="1851" spans="1:5" ht="15">
      <c r="A1851" s="121" t="s">
        <v>40</v>
      </c>
      <c r="B1851" s="121" t="s">
        <v>1216</v>
      </c>
      <c r="C1851" s="122">
        <v>6565000</v>
      </c>
      <c r="D1851" s="123">
        <v>44463</v>
      </c>
      <c r="E1851" s="121" t="s">
        <v>1220</v>
      </c>
    </row>
    <row r="1852" spans="1:5" ht="15">
      <c r="A1852" s="121" t="s">
        <v>40</v>
      </c>
      <c r="B1852" s="121" t="s">
        <v>1216</v>
      </c>
      <c r="C1852" s="122">
        <v>486920</v>
      </c>
      <c r="D1852" s="123">
        <v>44466</v>
      </c>
      <c r="E1852" s="121" t="s">
        <v>1220</v>
      </c>
    </row>
    <row r="1853" spans="1:5" ht="15">
      <c r="A1853" s="121" t="s">
        <v>40</v>
      </c>
      <c r="B1853" s="121" t="s">
        <v>1216</v>
      </c>
      <c r="C1853" s="122">
        <v>171000</v>
      </c>
      <c r="D1853" s="123">
        <v>44466</v>
      </c>
      <c r="E1853" s="121" t="s">
        <v>1220</v>
      </c>
    </row>
    <row r="1854" spans="1:5" ht="15">
      <c r="A1854" s="121" t="s">
        <v>40</v>
      </c>
      <c r="B1854" s="121" t="s">
        <v>1216</v>
      </c>
      <c r="C1854" s="122">
        <v>426000</v>
      </c>
      <c r="D1854" s="123">
        <v>44440</v>
      </c>
      <c r="E1854" s="121" t="s">
        <v>1220</v>
      </c>
    </row>
    <row r="1855" spans="1:5" ht="15">
      <c r="A1855" s="121" t="s">
        <v>40</v>
      </c>
      <c r="B1855" s="121" t="s">
        <v>1216</v>
      </c>
      <c r="C1855" s="122">
        <v>203000</v>
      </c>
      <c r="D1855" s="123">
        <v>44466</v>
      </c>
      <c r="E1855" s="121" t="s">
        <v>1220</v>
      </c>
    </row>
    <row r="1856" spans="1:5" ht="15">
      <c r="A1856" s="121" t="s">
        <v>40</v>
      </c>
      <c r="B1856" s="121" t="s">
        <v>1216</v>
      </c>
      <c r="C1856" s="122">
        <v>353000</v>
      </c>
      <c r="D1856" s="123">
        <v>44466</v>
      </c>
      <c r="E1856" s="121" t="s">
        <v>1220</v>
      </c>
    </row>
    <row r="1857" spans="1:5" ht="15">
      <c r="A1857" s="121" t="s">
        <v>40</v>
      </c>
      <c r="B1857" s="121" t="s">
        <v>1216</v>
      </c>
      <c r="C1857" s="122">
        <v>241000</v>
      </c>
      <c r="D1857" s="123">
        <v>44463</v>
      </c>
      <c r="E1857" s="121" t="s">
        <v>1220</v>
      </c>
    </row>
    <row r="1858" spans="1:5" ht="15">
      <c r="A1858" s="121" t="s">
        <v>40</v>
      </c>
      <c r="B1858" s="121" t="s">
        <v>1216</v>
      </c>
      <c r="C1858" s="122">
        <v>325000</v>
      </c>
      <c r="D1858" s="123">
        <v>44442</v>
      </c>
      <c r="E1858" s="121" t="s">
        <v>1220</v>
      </c>
    </row>
    <row r="1859" spans="1:5" ht="15">
      <c r="A1859" s="121" t="s">
        <v>40</v>
      </c>
      <c r="B1859" s="121" t="s">
        <v>1216</v>
      </c>
      <c r="C1859" s="122">
        <v>337495</v>
      </c>
      <c r="D1859" s="123">
        <v>44453</v>
      </c>
      <c r="E1859" s="121" t="s">
        <v>1220</v>
      </c>
    </row>
    <row r="1860" spans="1:5" ht="15">
      <c r="A1860" s="121" t="s">
        <v>57</v>
      </c>
      <c r="B1860" s="121" t="s">
        <v>1217</v>
      </c>
      <c r="C1860" s="122">
        <v>246000</v>
      </c>
      <c r="D1860" s="123">
        <v>44448</v>
      </c>
      <c r="E1860" s="121" t="s">
        <v>86</v>
      </c>
    </row>
    <row r="1861" spans="1:5" ht="15">
      <c r="A1861" s="121" t="s">
        <v>57</v>
      </c>
      <c r="B1861" s="121" t="s">
        <v>1217</v>
      </c>
      <c r="C1861" s="122">
        <v>285000</v>
      </c>
      <c r="D1861" s="123">
        <v>44459</v>
      </c>
      <c r="E1861" s="121" t="s">
        <v>86</v>
      </c>
    </row>
    <row r="1862" spans="1:5" ht="15">
      <c r="A1862" s="121" t="s">
        <v>57</v>
      </c>
      <c r="B1862" s="121" t="s">
        <v>1217</v>
      </c>
      <c r="C1862" s="122">
        <v>215000</v>
      </c>
      <c r="D1862" s="123">
        <v>44448</v>
      </c>
      <c r="E1862" s="121" t="s">
        <v>86</v>
      </c>
    </row>
    <row r="1863" spans="1:5" ht="15">
      <c r="A1863" s="121" t="s">
        <v>57</v>
      </c>
      <c r="B1863" s="121" t="s">
        <v>1217</v>
      </c>
      <c r="C1863" s="122">
        <v>350000</v>
      </c>
      <c r="D1863" s="123">
        <v>44461</v>
      </c>
      <c r="E1863" s="121" t="s">
        <v>86</v>
      </c>
    </row>
    <row r="1864" spans="1:5" ht="15">
      <c r="A1864" s="121" t="s">
        <v>57</v>
      </c>
      <c r="B1864" s="121" t="s">
        <v>1217</v>
      </c>
      <c r="C1864" s="122">
        <v>166000</v>
      </c>
      <c r="D1864" s="123">
        <v>44460</v>
      </c>
      <c r="E1864" s="121" t="s">
        <v>86</v>
      </c>
    </row>
    <row r="1865" spans="1:5" ht="15">
      <c r="A1865" s="121" t="s">
        <v>57</v>
      </c>
      <c r="B1865" s="121" t="s">
        <v>1217</v>
      </c>
      <c r="C1865" s="122">
        <v>236000</v>
      </c>
      <c r="D1865" s="123">
        <v>44446</v>
      </c>
      <c r="E1865" s="121" t="s">
        <v>86</v>
      </c>
    </row>
    <row r="1866" spans="1:5" ht="15">
      <c r="A1866" s="121" t="s">
        <v>57</v>
      </c>
      <c r="B1866" s="121" t="s">
        <v>1217</v>
      </c>
      <c r="C1866" s="122">
        <v>440000</v>
      </c>
      <c r="D1866" s="123">
        <v>44442</v>
      </c>
      <c r="E1866" s="121" t="s">
        <v>86</v>
      </c>
    </row>
    <row r="1867" spans="1:5" ht="15">
      <c r="A1867" s="121" t="s">
        <v>57</v>
      </c>
      <c r="B1867" s="121" t="s">
        <v>1217</v>
      </c>
      <c r="C1867" s="122">
        <v>334900</v>
      </c>
      <c r="D1867" s="123">
        <v>44452</v>
      </c>
      <c r="E1867" s="121" t="s">
        <v>86</v>
      </c>
    </row>
    <row r="1868" spans="1:5" ht="15">
      <c r="A1868" s="121" t="s">
        <v>57</v>
      </c>
      <c r="B1868" s="121" t="s">
        <v>1217</v>
      </c>
      <c r="C1868" s="122">
        <v>190000</v>
      </c>
      <c r="D1868" s="123">
        <v>44440</v>
      </c>
      <c r="E1868" s="121" t="s">
        <v>86</v>
      </c>
    </row>
    <row r="1869" spans="1:5" ht="15">
      <c r="A1869" s="121" t="s">
        <v>57</v>
      </c>
      <c r="B1869" s="121" t="s">
        <v>1217</v>
      </c>
      <c r="C1869" s="122">
        <v>525000</v>
      </c>
      <c r="D1869" s="123">
        <v>44468</v>
      </c>
      <c r="E1869" s="121" t="s">
        <v>86</v>
      </c>
    </row>
    <row r="1870" spans="1:5" ht="15">
      <c r="A1870" s="121" t="s">
        <v>57</v>
      </c>
      <c r="B1870" s="121" t="s">
        <v>1217</v>
      </c>
      <c r="C1870" s="122">
        <v>575000</v>
      </c>
      <c r="D1870" s="123">
        <v>44455</v>
      </c>
      <c r="E1870" s="121" t="s">
        <v>86</v>
      </c>
    </row>
    <row r="1871" spans="1:5" ht="15">
      <c r="A1871" s="121" t="s">
        <v>57</v>
      </c>
      <c r="B1871" s="121" t="s">
        <v>1217</v>
      </c>
      <c r="C1871" s="122">
        <v>550000</v>
      </c>
      <c r="D1871" s="123">
        <v>44456</v>
      </c>
      <c r="E1871" s="121" t="s">
        <v>86</v>
      </c>
    </row>
    <row r="1872" spans="1:5" ht="15">
      <c r="A1872" s="121" t="s">
        <v>57</v>
      </c>
      <c r="B1872" s="121" t="s">
        <v>1217</v>
      </c>
      <c r="C1872" s="122">
        <v>1850000</v>
      </c>
      <c r="D1872" s="123">
        <v>44441</v>
      </c>
      <c r="E1872" s="121" t="s">
        <v>86</v>
      </c>
    </row>
    <row r="1873" spans="1:5" ht="15">
      <c r="A1873" s="121" t="s">
        <v>57</v>
      </c>
      <c r="B1873" s="121" t="s">
        <v>1217</v>
      </c>
      <c r="C1873" s="122">
        <v>465000</v>
      </c>
      <c r="D1873" s="123">
        <v>44467</v>
      </c>
      <c r="E1873" s="121" t="s">
        <v>86</v>
      </c>
    </row>
    <row r="1874" spans="1:5" ht="15">
      <c r="A1874" s="121" t="s">
        <v>57</v>
      </c>
      <c r="B1874" s="121" t="s">
        <v>1217</v>
      </c>
      <c r="C1874" s="122">
        <v>270000</v>
      </c>
      <c r="D1874" s="123">
        <v>44449</v>
      </c>
      <c r="E1874" s="121" t="s">
        <v>86</v>
      </c>
    </row>
    <row r="1875" spans="1:5" ht="15">
      <c r="A1875" s="121" t="s">
        <v>57</v>
      </c>
      <c r="B1875" s="121" t="s">
        <v>1217</v>
      </c>
      <c r="C1875" s="122">
        <v>493000</v>
      </c>
      <c r="D1875" s="123">
        <v>44469</v>
      </c>
      <c r="E1875" s="121" t="s">
        <v>86</v>
      </c>
    </row>
    <row r="1876" spans="1:5" ht="15">
      <c r="A1876" s="121" t="s">
        <v>57</v>
      </c>
      <c r="B1876" s="121" t="s">
        <v>1217</v>
      </c>
      <c r="C1876" s="122">
        <v>765000</v>
      </c>
      <c r="D1876" s="123">
        <v>44460</v>
      </c>
      <c r="E1876" s="121" t="s">
        <v>86</v>
      </c>
    </row>
    <row r="1877" spans="1:5" ht="15">
      <c r="A1877" s="121" t="s">
        <v>57</v>
      </c>
      <c r="B1877" s="121" t="s">
        <v>1217</v>
      </c>
      <c r="C1877" s="122">
        <v>548250</v>
      </c>
      <c r="D1877" s="123">
        <v>44466</v>
      </c>
      <c r="E1877" s="121" t="s">
        <v>1220</v>
      </c>
    </row>
    <row r="1878" spans="1:5" ht="15">
      <c r="A1878" s="121" t="s">
        <v>57</v>
      </c>
      <c r="B1878" s="121" t="s">
        <v>1217</v>
      </c>
      <c r="C1878" s="122">
        <v>328200</v>
      </c>
      <c r="D1878" s="123">
        <v>44452</v>
      </c>
      <c r="E1878" s="121" t="s">
        <v>1220</v>
      </c>
    </row>
    <row r="1879" spans="1:5" ht="15">
      <c r="A1879" s="121" t="s">
        <v>57</v>
      </c>
      <c r="B1879" s="121" t="s">
        <v>1217</v>
      </c>
      <c r="C1879" s="122">
        <v>327000</v>
      </c>
      <c r="D1879" s="123">
        <v>44452</v>
      </c>
      <c r="E1879" s="121" t="s">
        <v>1220</v>
      </c>
    </row>
    <row r="1880" spans="1:5" ht="15">
      <c r="A1880" s="121" t="s">
        <v>57</v>
      </c>
      <c r="B1880" s="121" t="s">
        <v>1217</v>
      </c>
      <c r="C1880" s="122">
        <v>344000</v>
      </c>
      <c r="D1880" s="123">
        <v>44446</v>
      </c>
      <c r="E1880" s="121" t="s">
        <v>1220</v>
      </c>
    </row>
    <row r="1881" spans="1:5" ht="15">
      <c r="A1881" s="121" t="s">
        <v>57</v>
      </c>
      <c r="B1881" s="121" t="s">
        <v>1217</v>
      </c>
      <c r="C1881" s="122">
        <v>288000</v>
      </c>
      <c r="D1881" s="123">
        <v>44446</v>
      </c>
      <c r="E1881" s="121" t="s">
        <v>1220</v>
      </c>
    </row>
    <row r="1882" spans="1:5" ht="15">
      <c r="A1882" s="121" t="s">
        <v>57</v>
      </c>
      <c r="B1882" s="121" t="s">
        <v>1217</v>
      </c>
      <c r="C1882" s="122">
        <v>320000</v>
      </c>
      <c r="D1882" s="123">
        <v>44452</v>
      </c>
      <c r="E1882" s="121" t="s">
        <v>1220</v>
      </c>
    </row>
    <row r="1883" spans="1:5" ht="15">
      <c r="A1883" s="121" t="s">
        <v>57</v>
      </c>
      <c r="B1883" s="121" t="s">
        <v>1217</v>
      </c>
      <c r="C1883" s="122">
        <v>360500</v>
      </c>
      <c r="D1883" s="123">
        <v>44469</v>
      </c>
      <c r="E1883" s="121" t="s">
        <v>1220</v>
      </c>
    </row>
    <row r="1884" spans="1:5" ht="15">
      <c r="A1884" s="121" t="s">
        <v>57</v>
      </c>
      <c r="B1884" s="121" t="s">
        <v>1217</v>
      </c>
      <c r="C1884" s="122">
        <v>450000</v>
      </c>
      <c r="D1884" s="123">
        <v>44469</v>
      </c>
      <c r="E1884" s="121" t="s">
        <v>1220</v>
      </c>
    </row>
    <row r="1885" spans="1:5" ht="15">
      <c r="A1885" s="121" t="s">
        <v>57</v>
      </c>
      <c r="B1885" s="121" t="s">
        <v>1217</v>
      </c>
      <c r="C1885" s="122">
        <v>332000</v>
      </c>
      <c r="D1885" s="123">
        <v>44466</v>
      </c>
      <c r="E1885" s="121" t="s">
        <v>1220</v>
      </c>
    </row>
    <row r="1886" spans="1:5" ht="15">
      <c r="A1886" s="121" t="s">
        <v>57</v>
      </c>
      <c r="B1886" s="121" t="s">
        <v>1217</v>
      </c>
      <c r="C1886" s="122">
        <v>341880</v>
      </c>
      <c r="D1886" s="123">
        <v>44456</v>
      </c>
      <c r="E1886" s="121" t="s">
        <v>1220</v>
      </c>
    </row>
    <row r="1887" spans="1:5" ht="15">
      <c r="A1887" s="121" t="s">
        <v>57</v>
      </c>
      <c r="B1887" s="121" t="s">
        <v>1217</v>
      </c>
      <c r="C1887" s="122">
        <v>150000</v>
      </c>
      <c r="D1887" s="123">
        <v>44461</v>
      </c>
      <c r="E1887" s="121" t="s">
        <v>1220</v>
      </c>
    </row>
    <row r="1888" spans="1:5" ht="15">
      <c r="A1888" s="121" t="s">
        <v>57</v>
      </c>
      <c r="B1888" s="121" t="s">
        <v>1217</v>
      </c>
      <c r="C1888" s="122">
        <v>320000</v>
      </c>
      <c r="D1888" s="123">
        <v>44448</v>
      </c>
      <c r="E1888" s="121" t="s">
        <v>1220</v>
      </c>
    </row>
    <row r="1889" spans="1:5" ht="15">
      <c r="A1889" s="121" t="s">
        <v>57</v>
      </c>
      <c r="B1889" s="121" t="s">
        <v>1217</v>
      </c>
      <c r="C1889" s="122">
        <v>432000</v>
      </c>
      <c r="D1889" s="123">
        <v>44463</v>
      </c>
      <c r="E1889" s="121" t="s">
        <v>1220</v>
      </c>
    </row>
    <row r="1890" spans="1:5" ht="15">
      <c r="A1890" s="121" t="s">
        <v>57</v>
      </c>
      <c r="B1890" s="121" t="s">
        <v>1217</v>
      </c>
      <c r="C1890" s="122">
        <v>307500</v>
      </c>
      <c r="D1890" s="123">
        <v>44460</v>
      </c>
      <c r="E1890" s="121" t="s">
        <v>1220</v>
      </c>
    </row>
    <row r="1891" spans="1:5" ht="15">
      <c r="A1891" s="121" t="s">
        <v>57</v>
      </c>
      <c r="B1891" s="121" t="s">
        <v>1217</v>
      </c>
      <c r="C1891" s="122">
        <v>518000</v>
      </c>
      <c r="D1891" s="123">
        <v>44448</v>
      </c>
      <c r="E1891" s="121" t="s">
        <v>1220</v>
      </c>
    </row>
    <row r="1892" spans="1:5" ht="15">
      <c r="A1892" s="121" t="s">
        <v>57</v>
      </c>
      <c r="B1892" s="121" t="s">
        <v>1217</v>
      </c>
      <c r="C1892" s="122">
        <v>452000</v>
      </c>
      <c r="D1892" s="123">
        <v>44459</v>
      </c>
      <c r="E1892" s="121" t="s">
        <v>1220</v>
      </c>
    </row>
    <row r="1893" spans="1:5" ht="15">
      <c r="A1893" s="121" t="s">
        <v>57</v>
      </c>
      <c r="B1893" s="121" t="s">
        <v>1217</v>
      </c>
      <c r="C1893" s="122">
        <v>343915</v>
      </c>
      <c r="D1893" s="123">
        <v>44454</v>
      </c>
      <c r="E1893" s="121" t="s">
        <v>1220</v>
      </c>
    </row>
    <row r="1894" spans="1:5" ht="15">
      <c r="A1894" s="121" t="s">
        <v>57</v>
      </c>
      <c r="B1894" s="121" t="s">
        <v>1217</v>
      </c>
      <c r="C1894" s="122">
        <v>255000</v>
      </c>
      <c r="D1894" s="123">
        <v>44442</v>
      </c>
      <c r="E1894" s="121" t="s">
        <v>1220</v>
      </c>
    </row>
    <row r="1895" spans="1:5" ht="15">
      <c r="A1895" s="121" t="s">
        <v>208</v>
      </c>
      <c r="B1895" s="121" t="s">
        <v>1218</v>
      </c>
      <c r="C1895" s="122">
        <v>387000</v>
      </c>
      <c r="D1895" s="123">
        <v>44469</v>
      </c>
      <c r="E1895" s="121" t="s">
        <v>86</v>
      </c>
    </row>
    <row r="1896" spans="1:5" ht="15">
      <c r="A1896" s="121" t="s">
        <v>208</v>
      </c>
      <c r="B1896" s="121" t="s">
        <v>1218</v>
      </c>
      <c r="C1896" s="122">
        <v>416000</v>
      </c>
      <c r="D1896" s="123">
        <v>44441</v>
      </c>
      <c r="E1896" s="121" t="s">
        <v>86</v>
      </c>
    </row>
    <row r="1897" spans="1:5" ht="15">
      <c r="A1897" s="121" t="s">
        <v>208</v>
      </c>
      <c r="B1897" s="121" t="s">
        <v>1218</v>
      </c>
      <c r="C1897" s="122">
        <v>395000</v>
      </c>
      <c r="D1897" s="123">
        <v>44462</v>
      </c>
      <c r="E1897" s="121" t="s">
        <v>86</v>
      </c>
    </row>
    <row r="1898" spans="1:5" ht="15">
      <c r="A1898" s="121" t="s">
        <v>208</v>
      </c>
      <c r="B1898" s="121" t="s">
        <v>1218</v>
      </c>
      <c r="C1898" s="122">
        <v>370000</v>
      </c>
      <c r="D1898" s="123">
        <v>44452</v>
      </c>
      <c r="E1898" s="121" t="s">
        <v>86</v>
      </c>
    </row>
    <row r="1899" spans="1:5" ht="15">
      <c r="A1899" s="121" t="s">
        <v>208</v>
      </c>
      <c r="B1899" s="121" t="s">
        <v>1218</v>
      </c>
      <c r="C1899" s="122">
        <v>395000</v>
      </c>
      <c r="D1899" s="123">
        <v>44453</v>
      </c>
      <c r="E1899" s="121" t="s">
        <v>86</v>
      </c>
    </row>
    <row r="1900" spans="1:5" ht="15">
      <c r="A1900" s="121" t="s">
        <v>208</v>
      </c>
      <c r="B1900" s="121" t="s">
        <v>1218</v>
      </c>
      <c r="C1900" s="122">
        <v>350000</v>
      </c>
      <c r="D1900" s="123">
        <v>44468</v>
      </c>
      <c r="E1900" s="121" t="s">
        <v>86</v>
      </c>
    </row>
    <row r="1901" spans="1:5" ht="15">
      <c r="A1901" s="121" t="s">
        <v>208</v>
      </c>
      <c r="B1901" s="121" t="s">
        <v>1218</v>
      </c>
      <c r="C1901" s="122">
        <v>260000</v>
      </c>
      <c r="D1901" s="123">
        <v>44441</v>
      </c>
      <c r="E1901" s="121" t="s">
        <v>86</v>
      </c>
    </row>
    <row r="1902" spans="1:5" ht="15">
      <c r="A1902" s="121" t="s">
        <v>208</v>
      </c>
      <c r="B1902" s="121" t="s">
        <v>1218</v>
      </c>
      <c r="C1902" s="122">
        <v>303000</v>
      </c>
      <c r="D1902" s="123">
        <v>44441</v>
      </c>
      <c r="E1902" s="121" t="s">
        <v>1220</v>
      </c>
    </row>
    <row r="1903" spans="1:5" ht="15">
      <c r="A1903" s="121" t="s">
        <v>208</v>
      </c>
      <c r="B1903" s="121" t="s">
        <v>1218</v>
      </c>
      <c r="C1903" s="122">
        <v>296000</v>
      </c>
      <c r="D1903" s="123">
        <v>44459</v>
      </c>
      <c r="E1903" s="121" t="s">
        <v>1220</v>
      </c>
    </row>
    <row r="1904" spans="1:5" ht="15">
      <c r="A1904" s="121" t="s">
        <v>208</v>
      </c>
      <c r="B1904" s="121" t="s">
        <v>1218</v>
      </c>
      <c r="C1904" s="122">
        <v>267750</v>
      </c>
      <c r="D1904" s="123">
        <v>44468</v>
      </c>
      <c r="E1904" s="121" t="s">
        <v>1220</v>
      </c>
    </row>
    <row r="1905" spans="1:5" ht="15">
      <c r="A1905" s="121" t="s">
        <v>208</v>
      </c>
      <c r="B1905" s="121" t="s">
        <v>1218</v>
      </c>
      <c r="C1905" s="122">
        <v>466650</v>
      </c>
      <c r="D1905" s="123">
        <v>44468</v>
      </c>
      <c r="E1905" s="121" t="s">
        <v>1220</v>
      </c>
    </row>
    <row r="1906" spans="1:5" ht="15">
      <c r="A1906" s="121" t="s">
        <v>208</v>
      </c>
      <c r="B1906" s="121" t="s">
        <v>1218</v>
      </c>
      <c r="C1906" s="122">
        <v>351900</v>
      </c>
      <c r="D1906" s="123">
        <v>44467</v>
      </c>
      <c r="E1906" s="121" t="s">
        <v>1220</v>
      </c>
    </row>
    <row r="1907" spans="1:5" ht="15">
      <c r="A1907" s="121" t="s">
        <v>208</v>
      </c>
      <c r="B1907" s="121" t="s">
        <v>1218</v>
      </c>
      <c r="C1907" s="122">
        <v>280500</v>
      </c>
      <c r="D1907" s="123">
        <v>44469</v>
      </c>
      <c r="E1907" s="121" t="s">
        <v>1220</v>
      </c>
    </row>
    <row r="1908" spans="1:5" ht="15">
      <c r="A1908" s="121" t="s">
        <v>208</v>
      </c>
      <c r="B1908" s="121" t="s">
        <v>1218</v>
      </c>
      <c r="C1908" s="122">
        <v>327000</v>
      </c>
      <c r="D1908" s="123">
        <v>44468</v>
      </c>
      <c r="E1908" s="121" t="s">
        <v>1220</v>
      </c>
    </row>
    <row r="1909" spans="1:5" ht="15">
      <c r="A1909" s="121" t="s">
        <v>208</v>
      </c>
      <c r="B1909" s="121" t="s">
        <v>1218</v>
      </c>
      <c r="C1909" s="122">
        <v>148700</v>
      </c>
      <c r="D1909" s="123">
        <v>44466</v>
      </c>
      <c r="E1909" s="121" t="s">
        <v>1220</v>
      </c>
    </row>
    <row r="1910" spans="1:5" ht="15">
      <c r="A1910" s="121" t="s">
        <v>208</v>
      </c>
      <c r="B1910" s="121" t="s">
        <v>1218</v>
      </c>
      <c r="C1910" s="122">
        <v>290500</v>
      </c>
      <c r="D1910" s="123">
        <v>44440</v>
      </c>
      <c r="E1910" s="121" t="s">
        <v>1220</v>
      </c>
    </row>
    <row r="1911" spans="1:5" ht="15">
      <c r="A1911" s="121" t="s">
        <v>208</v>
      </c>
      <c r="B1911" s="121" t="s">
        <v>1218</v>
      </c>
      <c r="C1911" s="122">
        <v>548250</v>
      </c>
      <c r="D1911" s="123">
        <v>44442</v>
      </c>
      <c r="E1911" s="121" t="s">
        <v>1220</v>
      </c>
    </row>
    <row r="1912" spans="1:5" ht="15">
      <c r="A1912" s="121" t="s">
        <v>208</v>
      </c>
      <c r="B1912" s="121" t="s">
        <v>1218</v>
      </c>
      <c r="C1912" s="122">
        <v>172300</v>
      </c>
      <c r="D1912" s="123">
        <v>44459</v>
      </c>
      <c r="E1912" s="121" t="s">
        <v>1220</v>
      </c>
    </row>
    <row r="1913" spans="1:5" ht="15">
      <c r="A1913" s="121" t="s">
        <v>208</v>
      </c>
      <c r="B1913" s="121" t="s">
        <v>1218</v>
      </c>
      <c r="C1913" s="122">
        <v>349300</v>
      </c>
      <c r="D1913" s="123">
        <v>44460</v>
      </c>
      <c r="E1913" s="121" t="s">
        <v>1220</v>
      </c>
    </row>
    <row r="1914" spans="1:5" ht="15">
      <c r="A1914" s="121" t="s">
        <v>208</v>
      </c>
      <c r="B1914" s="121" t="s">
        <v>1218</v>
      </c>
      <c r="C1914" s="122">
        <v>219900</v>
      </c>
      <c r="D1914" s="123">
        <v>44460</v>
      </c>
      <c r="E1914" s="121" t="s">
        <v>1220</v>
      </c>
    </row>
    <row r="1915" spans="1:5" ht="15">
      <c r="A1915" s="121" t="s">
        <v>208</v>
      </c>
      <c r="B1915" s="121" t="s">
        <v>1218</v>
      </c>
      <c r="C1915" s="122">
        <v>215000</v>
      </c>
      <c r="D1915" s="123">
        <v>44463</v>
      </c>
      <c r="E1915" s="121" t="s">
        <v>1220</v>
      </c>
    </row>
    <row r="1916" spans="1:5" ht="15">
      <c r="A1916" s="121" t="s">
        <v>208</v>
      </c>
      <c r="B1916" s="121" t="s">
        <v>1218</v>
      </c>
      <c r="C1916" s="122">
        <v>261850</v>
      </c>
      <c r="D1916" s="123">
        <v>44452</v>
      </c>
      <c r="E1916" s="121" t="s">
        <v>1220</v>
      </c>
    </row>
    <row r="1917" spans="1:5" ht="15">
      <c r="A1917" s="121" t="s">
        <v>208</v>
      </c>
      <c r="B1917" s="121" t="s">
        <v>1218</v>
      </c>
      <c r="C1917" s="122">
        <v>181200</v>
      </c>
      <c r="D1917" s="123">
        <v>44452</v>
      </c>
      <c r="E1917" s="121" t="s">
        <v>1220</v>
      </c>
    </row>
    <row r="1918" spans="1:5" ht="30">
      <c r="A1918" s="121" t="s">
        <v>209</v>
      </c>
      <c r="B1918" s="121" t="s">
        <v>1219</v>
      </c>
      <c r="C1918" s="122">
        <v>730644</v>
      </c>
      <c r="D1918" s="123">
        <v>44469</v>
      </c>
      <c r="E1918" s="121" t="s">
        <v>86</v>
      </c>
    </row>
    <row r="1919" spans="1:5" ht="30">
      <c r="A1919" s="121" t="s">
        <v>209</v>
      </c>
      <c r="B1919" s="121" t="s">
        <v>1219</v>
      </c>
      <c r="C1919" s="122">
        <v>1010002</v>
      </c>
      <c r="D1919" s="123">
        <v>44446</v>
      </c>
      <c r="E1919" s="121" t="s">
        <v>86</v>
      </c>
    </row>
    <row r="1920" spans="1:5" ht="30">
      <c r="A1920" s="121" t="s">
        <v>209</v>
      </c>
      <c r="B1920" s="121" t="s">
        <v>1219</v>
      </c>
      <c r="C1920" s="122">
        <v>445562</v>
      </c>
      <c r="D1920" s="123">
        <v>44466</v>
      </c>
      <c r="E1920" s="121" t="s">
        <v>86</v>
      </c>
    </row>
    <row r="1921" spans="1:5" ht="30">
      <c r="A1921" s="121" t="s">
        <v>209</v>
      </c>
      <c r="B1921" s="121" t="s">
        <v>1219</v>
      </c>
      <c r="C1921" s="122">
        <v>685995</v>
      </c>
      <c r="D1921" s="123">
        <v>44467</v>
      </c>
      <c r="E1921" s="121" t="s">
        <v>86</v>
      </c>
    </row>
    <row r="1922" spans="1:5" ht="30">
      <c r="A1922" s="121" t="s">
        <v>209</v>
      </c>
      <c r="B1922" s="121" t="s">
        <v>1219</v>
      </c>
      <c r="C1922" s="122">
        <v>560300</v>
      </c>
      <c r="D1922" s="123">
        <v>44455</v>
      </c>
      <c r="E1922" s="121" t="s">
        <v>86</v>
      </c>
    </row>
    <row r="1923" spans="1:5" ht="30">
      <c r="A1923" s="121" t="s">
        <v>209</v>
      </c>
      <c r="B1923" s="121" t="s">
        <v>1219</v>
      </c>
      <c r="C1923" s="122">
        <v>640917</v>
      </c>
      <c r="D1923" s="123">
        <v>44460</v>
      </c>
      <c r="E1923" s="121" t="s">
        <v>86</v>
      </c>
    </row>
    <row r="1924" spans="1:5" ht="30">
      <c r="A1924" s="121" t="s">
        <v>209</v>
      </c>
      <c r="B1924" s="121" t="s">
        <v>1219</v>
      </c>
      <c r="C1924" s="122">
        <v>875557</v>
      </c>
      <c r="D1924" s="123">
        <v>44469</v>
      </c>
      <c r="E1924" s="121" t="s">
        <v>86</v>
      </c>
    </row>
    <row r="1925" spans="1:5" ht="30">
      <c r="A1925" s="121" t="s">
        <v>209</v>
      </c>
      <c r="B1925" s="121" t="s">
        <v>1219</v>
      </c>
      <c r="C1925" s="122">
        <v>456695</v>
      </c>
      <c r="D1925" s="123">
        <v>44446</v>
      </c>
      <c r="E1925" s="121" t="s">
        <v>86</v>
      </c>
    </row>
    <row r="1926" spans="1:5" ht="30">
      <c r="A1926" s="121" t="s">
        <v>209</v>
      </c>
      <c r="B1926" s="121" t="s">
        <v>1219</v>
      </c>
      <c r="C1926" s="122">
        <v>629101</v>
      </c>
      <c r="D1926" s="123">
        <v>44446</v>
      </c>
      <c r="E1926" s="121" t="s">
        <v>86</v>
      </c>
    </row>
    <row r="1927" spans="1:5" ht="30">
      <c r="A1927" s="121" t="s">
        <v>209</v>
      </c>
      <c r="B1927" s="121" t="s">
        <v>1219</v>
      </c>
      <c r="C1927" s="122">
        <v>630949</v>
      </c>
      <c r="D1927" s="123">
        <v>44452</v>
      </c>
      <c r="E1927" s="121" t="s">
        <v>86</v>
      </c>
    </row>
    <row r="1928" spans="1:5" ht="30">
      <c r="A1928" s="121" t="s">
        <v>209</v>
      </c>
      <c r="B1928" s="121" t="s">
        <v>1219</v>
      </c>
      <c r="C1928" s="122">
        <v>521175</v>
      </c>
      <c r="D1928" s="123">
        <v>44463</v>
      </c>
      <c r="E1928" s="121" t="s">
        <v>86</v>
      </c>
    </row>
    <row r="1929" spans="1:5" ht="30">
      <c r="A1929" s="121" t="s">
        <v>209</v>
      </c>
      <c r="B1929" s="121" t="s">
        <v>1219</v>
      </c>
      <c r="C1929" s="122">
        <v>1361995</v>
      </c>
      <c r="D1929" s="123">
        <v>44468</v>
      </c>
      <c r="E1929" s="121" t="s">
        <v>86</v>
      </c>
    </row>
    <row r="1930" spans="1:5" ht="30">
      <c r="A1930" s="121" t="s">
        <v>209</v>
      </c>
      <c r="B1930" s="121" t="s">
        <v>1219</v>
      </c>
      <c r="C1930" s="122">
        <v>518967</v>
      </c>
      <c r="D1930" s="123">
        <v>44448</v>
      </c>
      <c r="E1930" s="121" t="s">
        <v>86</v>
      </c>
    </row>
    <row r="1931" spans="1:5" ht="30">
      <c r="A1931" s="121" t="s">
        <v>209</v>
      </c>
      <c r="B1931" s="121" t="s">
        <v>1219</v>
      </c>
      <c r="C1931" s="122">
        <v>589995</v>
      </c>
      <c r="D1931" s="123">
        <v>44448</v>
      </c>
      <c r="E1931" s="121" t="s">
        <v>86</v>
      </c>
    </row>
    <row r="1932" spans="1:5" ht="30">
      <c r="A1932" s="121" t="s">
        <v>209</v>
      </c>
      <c r="B1932" s="121" t="s">
        <v>1219</v>
      </c>
      <c r="C1932" s="122">
        <v>689930</v>
      </c>
      <c r="D1932" s="123">
        <v>44469</v>
      </c>
      <c r="E1932" s="121" t="s">
        <v>86</v>
      </c>
    </row>
    <row r="1933" spans="1:5" ht="30">
      <c r="A1933" s="121" t="s">
        <v>209</v>
      </c>
      <c r="B1933" s="121" t="s">
        <v>1219</v>
      </c>
      <c r="C1933" s="122">
        <v>1200000</v>
      </c>
      <c r="D1933" s="123">
        <v>44466</v>
      </c>
      <c r="E1933" s="121" t="s">
        <v>86</v>
      </c>
    </row>
    <row r="1934" spans="1:5" ht="30">
      <c r="A1934" s="121" t="s">
        <v>209</v>
      </c>
      <c r="B1934" s="121" t="s">
        <v>1219</v>
      </c>
      <c r="C1934" s="122">
        <v>908995</v>
      </c>
      <c r="D1934" s="123">
        <v>44441</v>
      </c>
      <c r="E1934" s="121" t="s">
        <v>86</v>
      </c>
    </row>
    <row r="1935" spans="1:5" ht="30">
      <c r="A1935" s="121" t="s">
        <v>209</v>
      </c>
      <c r="B1935" s="121" t="s">
        <v>1219</v>
      </c>
      <c r="C1935" s="122">
        <v>410578</v>
      </c>
      <c r="D1935" s="123">
        <v>44469</v>
      </c>
      <c r="E1935" s="121" t="s">
        <v>86</v>
      </c>
    </row>
    <row r="1936" spans="1:5" ht="30">
      <c r="A1936" s="121" t="s">
        <v>209</v>
      </c>
      <c r="B1936" s="121" t="s">
        <v>1219</v>
      </c>
      <c r="C1936" s="122">
        <v>542000</v>
      </c>
      <c r="D1936" s="123">
        <v>44459</v>
      </c>
      <c r="E1936" s="121" t="s">
        <v>86</v>
      </c>
    </row>
    <row r="1937" spans="1:5" ht="30">
      <c r="A1937" s="121" t="s">
        <v>209</v>
      </c>
      <c r="B1937" s="121" t="s">
        <v>1219</v>
      </c>
      <c r="C1937" s="122">
        <v>654685</v>
      </c>
      <c r="D1937" s="123">
        <v>44459</v>
      </c>
      <c r="E1937" s="121" t="s">
        <v>86</v>
      </c>
    </row>
    <row r="1938" spans="1:5" ht="30">
      <c r="A1938" s="121" t="s">
        <v>209</v>
      </c>
      <c r="B1938" s="121" t="s">
        <v>1219</v>
      </c>
      <c r="C1938" s="122">
        <v>752998</v>
      </c>
      <c r="D1938" s="123">
        <v>44454</v>
      </c>
      <c r="E1938" s="121" t="s">
        <v>86</v>
      </c>
    </row>
    <row r="1939" spans="1:5" ht="30">
      <c r="A1939" s="121" t="s">
        <v>209</v>
      </c>
      <c r="B1939" s="121" t="s">
        <v>1219</v>
      </c>
      <c r="C1939" s="122">
        <v>969995</v>
      </c>
      <c r="D1939" s="123">
        <v>44453</v>
      </c>
      <c r="E1939" s="121" t="s">
        <v>86</v>
      </c>
    </row>
    <row r="1940" spans="1:5" ht="30">
      <c r="A1940" s="121" t="s">
        <v>209</v>
      </c>
      <c r="B1940" s="121" t="s">
        <v>1219</v>
      </c>
      <c r="C1940" s="122">
        <v>631000</v>
      </c>
      <c r="D1940" s="123">
        <v>44441</v>
      </c>
      <c r="E1940" s="121" t="s">
        <v>86</v>
      </c>
    </row>
    <row r="1941" spans="1:5" ht="30">
      <c r="A1941" s="121" t="s">
        <v>209</v>
      </c>
      <c r="B1941" s="121" t="s">
        <v>1219</v>
      </c>
      <c r="C1941" s="122">
        <v>957259</v>
      </c>
      <c r="D1941" s="123">
        <v>44463</v>
      </c>
      <c r="E1941" s="121" t="s">
        <v>86</v>
      </c>
    </row>
    <row r="1942" spans="1:5" ht="30">
      <c r="A1942" s="121" t="s">
        <v>209</v>
      </c>
      <c r="B1942" s="121" t="s">
        <v>1219</v>
      </c>
      <c r="C1942" s="122">
        <v>881891</v>
      </c>
      <c r="D1942" s="123">
        <v>44463</v>
      </c>
      <c r="E1942" s="121" t="s">
        <v>86</v>
      </c>
    </row>
    <row r="1943" spans="1:5" ht="30">
      <c r="A1943" s="121" t="s">
        <v>209</v>
      </c>
      <c r="B1943" s="121" t="s">
        <v>1219</v>
      </c>
      <c r="C1943" s="122">
        <v>554601</v>
      </c>
      <c r="D1943" s="123">
        <v>44462</v>
      </c>
      <c r="E1943" s="121" t="s">
        <v>86</v>
      </c>
    </row>
    <row r="1944" spans="1:5" ht="30">
      <c r="A1944" s="121" t="s">
        <v>209</v>
      </c>
      <c r="B1944" s="121" t="s">
        <v>1219</v>
      </c>
      <c r="C1944" s="122">
        <v>939900</v>
      </c>
      <c r="D1944" s="123">
        <v>44448</v>
      </c>
      <c r="E1944" s="121" t="s">
        <v>86</v>
      </c>
    </row>
    <row r="1945" spans="1:5" ht="30">
      <c r="A1945" s="121" t="s">
        <v>209</v>
      </c>
      <c r="B1945" s="121" t="s">
        <v>1219</v>
      </c>
      <c r="C1945" s="122">
        <v>693244</v>
      </c>
      <c r="D1945" s="123">
        <v>44469</v>
      </c>
      <c r="E1945" s="121" t="s">
        <v>86</v>
      </c>
    </row>
    <row r="1946" spans="1:5" ht="30">
      <c r="A1946" s="121" t="s">
        <v>209</v>
      </c>
      <c r="B1946" s="121" t="s">
        <v>1219</v>
      </c>
      <c r="C1946" s="122">
        <v>543948</v>
      </c>
      <c r="D1946" s="123">
        <v>44456</v>
      </c>
      <c r="E1946" s="121" t="s">
        <v>86</v>
      </c>
    </row>
    <row r="1947" spans="1:5" ht="30">
      <c r="A1947" s="121" t="s">
        <v>209</v>
      </c>
      <c r="B1947" s="121" t="s">
        <v>1219</v>
      </c>
      <c r="C1947" s="122">
        <v>1786995</v>
      </c>
      <c r="D1947" s="123">
        <v>44467</v>
      </c>
      <c r="E1947" s="121" t="s">
        <v>86</v>
      </c>
    </row>
    <row r="1948" spans="1:5" ht="30">
      <c r="A1948" s="121" t="s">
        <v>209</v>
      </c>
      <c r="B1948" s="121" t="s">
        <v>1219</v>
      </c>
      <c r="C1948" s="122">
        <v>1096681</v>
      </c>
      <c r="D1948" s="123">
        <v>44456</v>
      </c>
      <c r="E1948" s="121" t="s">
        <v>86</v>
      </c>
    </row>
    <row r="1949" spans="1:5" ht="30">
      <c r="A1949" s="121" t="s">
        <v>209</v>
      </c>
      <c r="B1949" s="121" t="s">
        <v>1219</v>
      </c>
      <c r="C1949" s="122">
        <v>1476000</v>
      </c>
      <c r="D1949" s="123">
        <v>44456</v>
      </c>
      <c r="E1949" s="121" t="s">
        <v>86</v>
      </c>
    </row>
    <row r="1950" spans="1:5" ht="30">
      <c r="A1950" s="121" t="s">
        <v>209</v>
      </c>
      <c r="B1950" s="121" t="s">
        <v>1219</v>
      </c>
      <c r="C1950" s="122">
        <v>997186</v>
      </c>
      <c r="D1950" s="123">
        <v>44463</v>
      </c>
      <c r="E1950" s="121" t="s">
        <v>86</v>
      </c>
    </row>
    <row r="1951" spans="1:5" ht="30">
      <c r="A1951" s="121" t="s">
        <v>209</v>
      </c>
      <c r="B1951" s="121" t="s">
        <v>1219</v>
      </c>
      <c r="C1951" s="122">
        <v>1105995</v>
      </c>
      <c r="D1951" s="123">
        <v>44469</v>
      </c>
      <c r="E1951" s="121" t="s">
        <v>86</v>
      </c>
    </row>
    <row r="1952" spans="1:5" ht="30">
      <c r="A1952" s="121" t="s">
        <v>209</v>
      </c>
      <c r="B1952" s="121" t="s">
        <v>1219</v>
      </c>
      <c r="C1952" s="122">
        <v>572800</v>
      </c>
      <c r="D1952" s="123">
        <v>44468</v>
      </c>
      <c r="E1952" s="121" t="s">
        <v>86</v>
      </c>
    </row>
    <row r="1953" spans="1:5" ht="30">
      <c r="A1953" s="121" t="s">
        <v>209</v>
      </c>
      <c r="B1953" s="121" t="s">
        <v>1219</v>
      </c>
      <c r="C1953" s="122">
        <v>673371</v>
      </c>
      <c r="D1953" s="123">
        <v>44462</v>
      </c>
      <c r="E1953" s="121" t="s">
        <v>86</v>
      </c>
    </row>
    <row r="1954" spans="1:5" ht="30">
      <c r="A1954" s="121" t="s">
        <v>209</v>
      </c>
      <c r="B1954" s="121" t="s">
        <v>1219</v>
      </c>
      <c r="C1954" s="122">
        <v>687620</v>
      </c>
      <c r="D1954" s="123">
        <v>44469</v>
      </c>
      <c r="E1954" s="121" t="s">
        <v>86</v>
      </c>
    </row>
    <row r="1955" spans="1:5" ht="30">
      <c r="A1955" s="121" t="s">
        <v>209</v>
      </c>
      <c r="B1955" s="121" t="s">
        <v>1219</v>
      </c>
      <c r="C1955" s="122">
        <v>1052311</v>
      </c>
      <c r="D1955" s="123">
        <v>44468</v>
      </c>
      <c r="E1955" s="121" t="s">
        <v>86</v>
      </c>
    </row>
    <row r="1956" spans="1:5" ht="30">
      <c r="A1956" s="121" t="s">
        <v>209</v>
      </c>
      <c r="B1956" s="121" t="s">
        <v>1219</v>
      </c>
      <c r="C1956" s="122">
        <v>592150</v>
      </c>
      <c r="D1956" s="123">
        <v>44468</v>
      </c>
      <c r="E1956" s="121" t="s">
        <v>86</v>
      </c>
    </row>
    <row r="1957" spans="1:5" ht="30">
      <c r="A1957" s="121" t="s">
        <v>209</v>
      </c>
      <c r="B1957" s="121" t="s">
        <v>1219</v>
      </c>
      <c r="C1957" s="122">
        <v>599995</v>
      </c>
      <c r="D1957" s="123">
        <v>44461</v>
      </c>
      <c r="E1957" s="121" t="s">
        <v>86</v>
      </c>
    </row>
    <row r="1958" spans="1:5" ht="30">
      <c r="A1958" s="121" t="s">
        <v>209</v>
      </c>
      <c r="B1958" s="121" t="s">
        <v>1219</v>
      </c>
      <c r="C1958" s="122">
        <v>1005840</v>
      </c>
      <c r="D1958" s="123">
        <v>44455</v>
      </c>
      <c r="E1958" s="121" t="s">
        <v>86</v>
      </c>
    </row>
    <row r="1959" spans="1:5" ht="30">
      <c r="A1959" s="121" t="s">
        <v>209</v>
      </c>
      <c r="B1959" s="121" t="s">
        <v>1219</v>
      </c>
      <c r="C1959" s="122">
        <v>912995</v>
      </c>
      <c r="D1959" s="123">
        <v>44449</v>
      </c>
      <c r="E1959" s="121" t="s">
        <v>86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2021-10-10T08:47:15Z</dcterms:modified>
</cp:coreProperties>
</file>